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867"/>
  </bookViews>
  <sheets>
    <sheet name="★提出方法等" sheetId="55" r:id="rId1"/>
    <sheet name="★必要書類一覧表" sheetId="1" r:id="rId2"/>
    <sheet name="加算届管理票" sheetId="64" r:id="rId3"/>
    <sheet name="別紙１-1 (通所介護)" sheetId="58" r:id="rId4"/>
    <sheet name="別紙2" sheetId="43" r:id="rId5"/>
    <sheet name="別紙2 (記入例)" sheetId="44" r:id="rId6"/>
    <sheet name="別紙5" sheetId="45" r:id="rId7"/>
    <sheet name="別紙14－3" sheetId="63" r:id="rId8"/>
    <sheet name="別紙21" sheetId="57" r:id="rId9"/>
    <sheet name="別紙22" sheetId="61" r:id="rId10"/>
    <sheet name="別紙22－2" sheetId="62" r:id="rId11"/>
    <sheet name="別紙23" sheetId="59" r:id="rId12"/>
    <sheet name="別紙23－2" sheetId="60" r:id="rId13"/>
    <sheet name="別紙A" sheetId="46" r:id="rId14"/>
    <sheet name="別紙B" sheetId="47" r:id="rId15"/>
    <sheet name="別紙C" sheetId="4" r:id="rId16"/>
    <sheet name="実務経験証明書（参考）" sheetId="48" r:id="rId17"/>
  </sheets>
  <externalReferences>
    <externalReference r:id="rId18"/>
    <externalReference r:id="rId19"/>
    <externalReference r:id="rId20"/>
  </externalReferences>
  <definedNames>
    <definedName name="_xlnm._FilterDatabase" localSheetId="13" hidden="1">別紙A!$B$15:$AF$28</definedName>
    <definedName name="【記載例】シフト記号" localSheetId="0">#REF!</definedName>
    <definedName name="【記載例】シフト記号" localSheetId="2">#REF!</definedName>
    <definedName name="【記載例】シフト記号" localSheetId="4">#REF!</definedName>
    <definedName name="【記載例】シフト記号" localSheetId="5">#REF!</definedName>
    <definedName name="【記載例】シフト記号">#REF!</definedName>
    <definedName name="ｋ" localSheetId="0">#REF!</definedName>
    <definedName name="ｋ" localSheetId="2">#REF!</definedName>
    <definedName name="ｋ" localSheetId="3">#REF!</definedName>
    <definedName name="ｋ" localSheetId="7">#N/A</definedName>
    <definedName name="ｋ" localSheetId="4">#REF!</definedName>
    <definedName name="ｋ" localSheetId="5">#REF!</definedName>
    <definedName name="ｋ" localSheetId="8">#N/A</definedName>
    <definedName name="ｋ" localSheetId="11">#N/A</definedName>
    <definedName name="ｋ" localSheetId="12">#N/A</definedName>
    <definedName name="ｋ" localSheetId="6">#REF!</definedName>
    <definedName name="ｋ">#REF!</definedName>
    <definedName name="_xlnm.Print_Area" localSheetId="2">加算届管理票!$A$1:$K$38</definedName>
    <definedName name="_xlnm.Print_Area" localSheetId="16">'実務経験証明書（参考）'!$A$1:$K$42</definedName>
    <definedName name="_xlnm.Print_Area" localSheetId="7">'別紙14－3'!$A$1:$AD$49</definedName>
    <definedName name="_xlnm.Print_Area" localSheetId="4">別紙2!$A$1:$AO$72</definedName>
    <definedName name="_xlnm.Print_Area" localSheetId="5">'別紙2 (記入例)'!$A$1:$AO$72</definedName>
    <definedName name="_xlnm.Print_Area" localSheetId="8">別紙21!$A$1:$Y$30</definedName>
    <definedName name="_xlnm.Print_Area" localSheetId="9">別紙22!$A$1:$Y$27</definedName>
    <definedName name="_xlnm.Print_Area" localSheetId="10">'別紙22－2'!$A$1:$W$37</definedName>
    <definedName name="_xlnm.Print_Area" localSheetId="11">別紙23!$A$1:$AB$31</definedName>
    <definedName name="_xlnm.Print_Area" localSheetId="12">'別紙23－2'!$A$1:$W$35</definedName>
    <definedName name="_xlnm.Print_Area" localSheetId="6">別紙5!$A$1:$AG$51</definedName>
    <definedName name="_xlnm.Print_Area" localSheetId="13">別紙A!$A$1:$AG$77</definedName>
    <definedName name="_xlnm.Print_Area" localSheetId="14">別紙B!$A$1:$T$28</definedName>
    <definedName name="_xlnm.Print_Area" localSheetId="15">別紙C!$A$1:$S$57</definedName>
    <definedName name="_xlnm.Print_Titles" localSheetId="3">'別紙１-1 (通所介護)'!$1:$8</definedName>
    <definedName name="あ" localSheetId="0">#REF!</definedName>
    <definedName name="あ" localSheetId="2">#REF!</definedName>
    <definedName name="あ" localSheetId="4">#REF!</definedName>
    <definedName name="あ" localSheetId="5">#REF!</definedName>
    <definedName name="あ">#REF!</definedName>
    <definedName name="サービス種別" localSheetId="0">#REF!</definedName>
    <definedName name="サービス種別" localSheetId="2">#REF!</definedName>
    <definedName name="サービス種別" localSheetId="3">[1]サービス種類一覧!$B$4:$B$20</definedName>
    <definedName name="サービス種別" localSheetId="7">[1]サービス種類一覧!$B$4:$B$20</definedName>
    <definedName name="サービス種別" localSheetId="4">[1]サービス種類一覧!$B$4:$B$20</definedName>
    <definedName name="サービス種別" localSheetId="5">[1]サービス種類一覧!$B$4:$B$20</definedName>
    <definedName name="サービス種別" localSheetId="8">[1]サービス種類一覧!$B$4:$B$20</definedName>
    <definedName name="サービス種別" localSheetId="11">[1]サービス種類一覧!$B$4:$B$20</definedName>
    <definedName name="サービス種別" localSheetId="12">[1]サービス種類一覧!$B$4:$B$20</definedName>
    <definedName name="サービス種別" localSheetId="6">[1]サービス種類一覧!$B$4:$B$20</definedName>
    <definedName name="サービス種別">#REF!</definedName>
    <definedName name="サービス種類" localSheetId="0">#REF!</definedName>
    <definedName name="サービス種類" localSheetId="2">#REF!</definedName>
    <definedName name="サービス種類" localSheetId="3">[2]サービス種類一覧!$C$4:$C$20</definedName>
    <definedName name="サービス種類" localSheetId="7">[2]サービス種類一覧!$C$4:$C$20</definedName>
    <definedName name="サービス種類" localSheetId="4">[2]サービス種類一覧!$C$4:$C$20</definedName>
    <definedName name="サービス種類" localSheetId="5">[2]サービス種類一覧!$C$4:$C$20</definedName>
    <definedName name="サービス種類" localSheetId="8">[2]サービス種類一覧!$C$4:$C$20</definedName>
    <definedName name="サービス種類" localSheetId="11">[2]サービス種類一覧!$C$4:$C$20</definedName>
    <definedName name="サービス種類" localSheetId="12">[2]サービス種類一覧!$C$4:$C$20</definedName>
    <definedName name="サービス種類" localSheetId="6">[2]サービス種類一覧!$C$4:$C$20</definedName>
    <definedName name="サービス種類">#REF!</definedName>
    <definedName name="サービス提供責任者">#REF!</definedName>
    <definedName name="サービス名" localSheetId="0">#REF!</definedName>
    <definedName name="サービス名" localSheetId="2">#REF!</definedName>
    <definedName name="サービス名" localSheetId="3">#REF!</definedName>
    <definedName name="サービス名" localSheetId="7">#N/A</definedName>
    <definedName name="サービス名" localSheetId="4">#REF!</definedName>
    <definedName name="サービス名" localSheetId="5">#REF!</definedName>
    <definedName name="サービス名" localSheetId="8">#N/A</definedName>
    <definedName name="サービス名" localSheetId="11">#N/A</definedName>
    <definedName name="サービス名" localSheetId="12">#N/A</definedName>
    <definedName name="サービス名" localSheetId="6">#REF!</definedName>
    <definedName name="サービス名">#REF!</definedName>
    <definedName name="サービス名称" localSheetId="0">#REF!</definedName>
    <definedName name="サービス名称" localSheetId="2">#REF!</definedName>
    <definedName name="サービス名称" localSheetId="3">#REF!</definedName>
    <definedName name="サービス名称" localSheetId="7">#N/A</definedName>
    <definedName name="サービス名称" localSheetId="4">#REF!</definedName>
    <definedName name="サービス名称" localSheetId="5">#REF!</definedName>
    <definedName name="サービス名称" localSheetId="8">#N/A</definedName>
    <definedName name="サービス名称" localSheetId="11">#N/A</definedName>
    <definedName name="サービス名称" localSheetId="12">#N/A</definedName>
    <definedName name="サービス名称" localSheetId="6">#REF!</definedName>
    <definedName name="サービス名称">#REF!</definedName>
    <definedName name="シフト記号表" localSheetId="0">#REF!</definedName>
    <definedName name="シフト記号表" localSheetId="2">#REF!</definedName>
    <definedName name="シフト記号表" localSheetId="4">#REF!</definedName>
    <definedName name="シフト記号表" localSheetId="5">#REF!</definedName>
    <definedName name="シフト記号表">#REF!</definedName>
    <definedName name="だだ" localSheetId="0">#REF!</definedName>
    <definedName name="だだ" localSheetId="2">#REF!</definedName>
    <definedName name="だだ" localSheetId="3">#REF!</definedName>
    <definedName name="だだ" localSheetId="7">#N/A</definedName>
    <definedName name="だだ" localSheetId="4">#REF!</definedName>
    <definedName name="だだ" localSheetId="5">#REF!</definedName>
    <definedName name="だだ" localSheetId="8">#N/A</definedName>
    <definedName name="だだ" localSheetId="11">#N/A</definedName>
    <definedName name="だだ" localSheetId="12">#N/A</definedName>
    <definedName name="だだ" localSheetId="6">#REF!</definedName>
    <definedName name="だだ">#REF!</definedName>
    <definedName name="っっｋ" localSheetId="0">#REF!</definedName>
    <definedName name="っっｋ" localSheetId="2">#REF!</definedName>
    <definedName name="っっｋ" localSheetId="3">#REF!</definedName>
    <definedName name="っっｋ" localSheetId="7">#N/A</definedName>
    <definedName name="っっｋ" localSheetId="4">#REF!</definedName>
    <definedName name="っっｋ" localSheetId="5">#REF!</definedName>
    <definedName name="っっｋ" localSheetId="8">#N/A</definedName>
    <definedName name="っっｋ" localSheetId="11">#N/A</definedName>
    <definedName name="っっｋ" localSheetId="12">#N/A</definedName>
    <definedName name="っっｋ" localSheetId="6">#REF!</definedName>
    <definedName name="っっｋ">#REF!</definedName>
    <definedName name="っっっっｌ" localSheetId="0">#REF!</definedName>
    <definedName name="っっっっｌ" localSheetId="2">#REF!</definedName>
    <definedName name="っっっっｌ" localSheetId="3">#REF!</definedName>
    <definedName name="っっっっｌ" localSheetId="7">#N/A</definedName>
    <definedName name="っっっっｌ" localSheetId="4">#REF!</definedName>
    <definedName name="っっっっｌ" localSheetId="5">#REF!</definedName>
    <definedName name="っっっっｌ" localSheetId="8">#N/A</definedName>
    <definedName name="っっっっｌ" localSheetId="11">#N/A</definedName>
    <definedName name="っっっっｌ" localSheetId="12">#N/A</definedName>
    <definedName name="っっっっｌ" localSheetId="6">#REF!</definedName>
    <definedName name="っっっっｌ">#REF!</definedName>
    <definedName name="医師">#REF!</definedName>
    <definedName name="介護支援専門員">#REF!</definedName>
    <definedName name="介護従業者" localSheetId="0">#REF!</definedName>
    <definedName name="介護従業者" localSheetId="2">#REF!</definedName>
    <definedName name="介護従業者" localSheetId="4">#REF!</definedName>
    <definedName name="介護従業者" localSheetId="5">#REF!</definedName>
    <definedName name="介護従業者">#REF!</definedName>
    <definedName name="介護職員" localSheetId="2">#REF!</definedName>
    <definedName name="介護職員">#REF!</definedName>
    <definedName name="介護予防支援担当職員">#REF!</definedName>
    <definedName name="確認" localSheetId="0">#REF!</definedName>
    <definedName name="確認" localSheetId="2">#REF!</definedName>
    <definedName name="確認" localSheetId="3">#REF!</definedName>
    <definedName name="確認" localSheetId="7">#N/A</definedName>
    <definedName name="確認" localSheetId="4">#REF!</definedName>
    <definedName name="確認" localSheetId="5">#REF!</definedName>
    <definedName name="確認" localSheetId="8">#N/A</definedName>
    <definedName name="確認" localSheetId="11">#N/A</definedName>
    <definedName name="確認" localSheetId="12">#N/A</definedName>
    <definedName name="確認" localSheetId="6">#REF!</definedName>
    <definedName name="確認">#REF!</definedName>
    <definedName name="看護職員" localSheetId="2">#REF!</definedName>
    <definedName name="看護職員">#REF!</definedName>
    <definedName name="管理者" localSheetId="0">#REF!</definedName>
    <definedName name="管理者" localSheetId="2">#REF!</definedName>
    <definedName name="管理者" localSheetId="4">#REF!</definedName>
    <definedName name="管理者" localSheetId="5">#REF!</definedName>
    <definedName name="管理者">#REF!</definedName>
    <definedName name="機能訓練指導員" localSheetId="2">#REF!</definedName>
    <definedName name="機能訓練指導員">#REF!</definedName>
    <definedName name="経験を有する看護師">#REF!</definedName>
    <definedName name="計画作成担当者" localSheetId="0">#REF!</definedName>
    <definedName name="計画作成担当者" localSheetId="2">#REF!</definedName>
    <definedName name="計画作成担当者" localSheetId="4">#REF!</definedName>
    <definedName name="計画作成担当者" localSheetId="5">#REF!</definedName>
    <definedName name="計画作成担当者">#REF!</definedName>
    <definedName name="言語聴覚士">#REF!</definedName>
    <definedName name="最新版">#REF!</definedName>
    <definedName name="作業療法士">#REF!</definedName>
    <definedName name="種類" localSheetId="0">#REF!</definedName>
    <definedName name="種類" localSheetId="2">#REF!</definedName>
    <definedName name="種類" localSheetId="3">[3]サービス種類一覧!$A$4:$A$20</definedName>
    <definedName name="種類" localSheetId="7">[3]サービス種類一覧!$A$4:$A$20</definedName>
    <definedName name="種類" localSheetId="4">[3]サービス種類一覧!$A$4:$A$20</definedName>
    <definedName name="種類" localSheetId="5">[3]サービス種類一覧!$A$4:$A$20</definedName>
    <definedName name="種類" localSheetId="8">[3]サービス種類一覧!$A$4:$A$20</definedName>
    <definedName name="種類" localSheetId="11">[3]サービス種類一覧!$A$4:$A$20</definedName>
    <definedName name="種類" localSheetId="12">[3]サービス種類一覧!$A$4:$A$20</definedName>
    <definedName name="種類" localSheetId="6">[3]サービス種類一覧!$A$4:$A$20</definedName>
    <definedName name="種類">#REF!</definedName>
    <definedName name="職種" localSheetId="0">#REF!</definedName>
    <definedName name="職種" localSheetId="2">#REF!</definedName>
    <definedName name="職種" localSheetId="4">#REF!</definedName>
    <definedName name="職種" localSheetId="5">#REF!</definedName>
    <definedName name="職種">#REF!</definedName>
    <definedName name="生活相談員" localSheetId="2">#REF!</definedName>
    <definedName name="生活相談員">#REF!</definedName>
    <definedName name="他のリハビリテーション提供者">#REF!</definedName>
    <definedName name="別紙31" localSheetId="0">#REF!</definedName>
    <definedName name="別紙31" localSheetId="2">#REF!</definedName>
    <definedName name="別紙31" localSheetId="4">#REF!</definedName>
    <definedName name="別紙31" localSheetId="5">#REF!</definedName>
    <definedName name="別紙31">#REF!</definedName>
    <definedName name="別紙33" localSheetId="0">#REF!</definedName>
    <definedName name="別紙33" localSheetId="2">#REF!</definedName>
    <definedName name="別紙33" localSheetId="5">#REF!</definedName>
    <definedName name="別紙33">#REF!</definedName>
    <definedName name="訪問介護員">#REF!</definedName>
    <definedName name="理学療法士">#REF!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 i="64" l="1"/>
  <c r="H25" i="64"/>
  <c r="D25" i="64"/>
  <c r="M37" i="62" l="1"/>
  <c r="F37" i="62"/>
  <c r="U37" i="62" s="1"/>
  <c r="M36" i="62"/>
  <c r="F36" i="62"/>
  <c r="U29" i="62"/>
  <c r="M29" i="62"/>
  <c r="F29" i="62"/>
  <c r="M28" i="62"/>
  <c r="F28" i="62"/>
  <c r="M34" i="60"/>
  <c r="M35" i="60" s="1"/>
  <c r="F34" i="60"/>
  <c r="F35" i="60" s="1"/>
  <c r="U35" i="60" s="1"/>
  <c r="M27" i="60"/>
  <c r="M26" i="60"/>
  <c r="F26" i="60"/>
  <c r="F27" i="60" s="1"/>
  <c r="U27" i="60" s="1"/>
  <c r="R27" i="59"/>
  <c r="R17" i="59"/>
  <c r="J27" i="47" l="1"/>
  <c r="R17" i="47"/>
  <c r="R19" i="47" s="1"/>
  <c r="Q17" i="47"/>
  <c r="Q19" i="47" s="1"/>
  <c r="P17" i="47"/>
  <c r="P19" i="47" s="1"/>
  <c r="O17" i="47"/>
  <c r="O19" i="47" s="1"/>
  <c r="N17" i="47"/>
  <c r="N19" i="47" s="1"/>
  <c r="M17" i="47"/>
  <c r="M19" i="47" s="1"/>
  <c r="L17" i="47"/>
  <c r="L19" i="47" s="1"/>
  <c r="K17" i="47"/>
  <c r="K19" i="47" s="1"/>
  <c r="J17" i="47"/>
  <c r="J19" i="47" s="1"/>
  <c r="I17" i="47"/>
  <c r="I19" i="47" s="1"/>
  <c r="H17" i="47"/>
  <c r="H19" i="47" s="1"/>
  <c r="G17" i="47"/>
  <c r="G19" i="47" s="1"/>
  <c r="P7" i="47"/>
  <c r="W74" i="46"/>
  <c r="L74" i="46"/>
  <c r="W73" i="46"/>
  <c r="L73" i="46"/>
  <c r="W72" i="46"/>
  <c r="L72" i="46"/>
  <c r="W71" i="46"/>
  <c r="L71" i="46"/>
  <c r="W70" i="46"/>
  <c r="L70" i="46"/>
  <c r="W69" i="46"/>
  <c r="L69" i="46"/>
  <c r="W68" i="46"/>
  <c r="L68" i="46"/>
  <c r="W67" i="46"/>
  <c r="L67" i="46"/>
  <c r="W66" i="46"/>
  <c r="L66" i="46"/>
  <c r="W65" i="46"/>
  <c r="L65" i="46"/>
  <c r="W64" i="46"/>
  <c r="L64" i="46"/>
  <c r="W63" i="46"/>
  <c r="L63" i="46"/>
  <c r="W62" i="46"/>
  <c r="L62" i="46"/>
  <c r="W61" i="46"/>
  <c r="L61" i="46"/>
  <c r="W60" i="46"/>
  <c r="L60" i="46"/>
  <c r="W59" i="46"/>
  <c r="L59" i="46"/>
  <c r="W58" i="46"/>
  <c r="L58" i="46"/>
  <c r="L57" i="46"/>
  <c r="Q56" i="46"/>
  <c r="L56" i="46"/>
  <c r="L41" i="46"/>
  <c r="AA40" i="46"/>
  <c r="L40" i="46"/>
  <c r="U39" i="46"/>
  <c r="AA41" i="46" s="1"/>
  <c r="L39" i="46"/>
  <c r="AA38" i="46"/>
  <c r="U38" i="46"/>
  <c r="L38" i="46"/>
  <c r="AA37" i="46"/>
  <c r="U37" i="46"/>
  <c r="AA39" i="46" s="1"/>
  <c r="L37" i="46"/>
  <c r="U36" i="46"/>
  <c r="L36" i="46"/>
  <c r="U35" i="46"/>
  <c r="L35" i="46"/>
  <c r="Q34" i="46"/>
  <c r="U34" i="46" s="1"/>
  <c r="AA36" i="46" s="1"/>
  <c r="L34" i="46"/>
  <c r="AJ20" i="46"/>
  <c r="AI20" i="46"/>
  <c r="H20" i="46"/>
  <c r="H19" i="46"/>
  <c r="AI18" i="46"/>
  <c r="AJ18" i="46" s="1"/>
  <c r="AI16" i="46"/>
  <c r="AJ2" i="46"/>
  <c r="AJ8" i="46" s="1"/>
  <c r="S20" i="47" l="1"/>
  <c r="S21" i="47" s="1"/>
  <c r="S19" i="47"/>
  <c r="P50" i="4" l="1"/>
  <c r="M50" i="4"/>
  <c r="E50" i="4"/>
  <c r="P48" i="4"/>
  <c r="M48" i="4"/>
  <c r="E48" i="4"/>
  <c r="P46" i="4"/>
  <c r="P53" i="4" s="1"/>
  <c r="P54" i="4" s="1"/>
  <c r="M46" i="4"/>
  <c r="E46" i="4"/>
  <c r="M45" i="4"/>
  <c r="P36" i="4"/>
  <c r="M36" i="4"/>
  <c r="E36" i="4"/>
  <c r="P34" i="4"/>
  <c r="M34" i="4"/>
  <c r="E34" i="4"/>
  <c r="P32" i="4"/>
  <c r="M32" i="4"/>
  <c r="E32" i="4"/>
  <c r="P30" i="4"/>
  <c r="M30" i="4"/>
  <c r="E30" i="4"/>
  <c r="P28" i="4"/>
  <c r="M28" i="4"/>
  <c r="E28" i="4"/>
  <c r="P26" i="4"/>
  <c r="M26" i="4"/>
  <c r="E26" i="4"/>
  <c r="P24" i="4"/>
  <c r="M24" i="4"/>
  <c r="E24" i="4"/>
  <c r="P22" i="4"/>
  <c r="M22" i="4"/>
  <c r="E22" i="4"/>
  <c r="P20" i="4"/>
  <c r="M20" i="4"/>
  <c r="E20" i="4"/>
  <c r="P18" i="4"/>
  <c r="M18" i="4"/>
  <c r="E18" i="4"/>
  <c r="P16" i="4"/>
  <c r="M16" i="4"/>
  <c r="E16" i="4"/>
  <c r="M15" i="4"/>
  <c r="J55" i="4" s="1"/>
  <c r="F9" i="4"/>
  <c r="E51" i="4" s="1"/>
  <c r="M53" i="4" l="1"/>
  <c r="M54" i="4" s="1"/>
  <c r="P55" i="4" s="1"/>
  <c r="M39" i="4"/>
  <c r="M40" i="4" s="1"/>
  <c r="P41" i="4" s="1"/>
  <c r="P39" i="4"/>
  <c r="P40" i="4" s="1"/>
  <c r="P15" i="4"/>
  <c r="E17" i="4"/>
  <c r="E19" i="4"/>
  <c r="E21" i="4"/>
  <c r="E23" i="4"/>
  <c r="E25" i="4"/>
  <c r="E27" i="4"/>
  <c r="E29" i="4"/>
  <c r="E31" i="4"/>
  <c r="E33" i="4"/>
  <c r="E35" i="4"/>
  <c r="E37" i="4"/>
  <c r="P45" i="4"/>
  <c r="E47" i="4"/>
  <c r="E49" i="4"/>
  <c r="J41" i="4"/>
</calcChain>
</file>

<file path=xl/sharedStrings.xml><?xml version="1.0" encoding="utf-8"?>
<sst xmlns="http://schemas.openxmlformats.org/spreadsheetml/2006/main" count="1889" uniqueCount="679">
  <si>
    <t>内容</t>
    <rPh sb="0" eb="2">
      <t>ナイヨウ</t>
    </rPh>
    <phoneticPr fontId="10"/>
  </si>
  <si>
    <t>必要書類</t>
    <rPh sb="0" eb="4">
      <t>ヒツヨウショルイ</t>
    </rPh>
    <phoneticPr fontId="10"/>
  </si>
  <si>
    <t>加算届管理票</t>
  </si>
  <si>
    <t>返信用封筒</t>
  </si>
  <si>
    <t>〇</t>
    <phoneticPr fontId="10"/>
  </si>
  <si>
    <t>その他</t>
    <rPh sb="2" eb="3">
      <t>タ</t>
    </rPh>
    <phoneticPr fontId="10"/>
  </si>
  <si>
    <t>備考</t>
    <rPh sb="0" eb="2">
      <t>ビコウ</t>
    </rPh>
    <phoneticPr fontId="10"/>
  </si>
  <si>
    <t>返信用
封筒</t>
    <rPh sb="0" eb="2">
      <t>ヘンシン</t>
    </rPh>
    <rPh sb="2" eb="3">
      <t>ヨウ</t>
    </rPh>
    <rPh sb="4" eb="6">
      <t>フウトウ</t>
    </rPh>
    <phoneticPr fontId="10"/>
  </si>
  <si>
    <t>事 業 所 名</t>
  </si>
  <si>
    <t>異動等区分</t>
    <phoneticPr fontId="15"/>
  </si>
  <si>
    <t>□</t>
  </si>
  <si>
    <t>1　新規</t>
    <phoneticPr fontId="15"/>
  </si>
  <si>
    <t>2　変更</t>
    <phoneticPr fontId="15"/>
  </si>
  <si>
    <t>3　終了</t>
    <phoneticPr fontId="15"/>
  </si>
  <si>
    <t>有</t>
    <rPh sb="0" eb="1">
      <t>ア</t>
    </rPh>
    <phoneticPr fontId="15"/>
  </si>
  <si>
    <t>・</t>
    <phoneticPr fontId="15"/>
  </si>
  <si>
    <t>無</t>
    <rPh sb="0" eb="1">
      <t>ナ</t>
    </rPh>
    <phoneticPr fontId="15"/>
  </si>
  <si>
    <t>①</t>
    <phoneticPr fontId="15"/>
  </si>
  <si>
    <t>②</t>
    <phoneticPr fontId="15"/>
  </si>
  <si>
    <t>③</t>
    <phoneticPr fontId="15"/>
  </si>
  <si>
    <t>令和</t>
    <rPh sb="0" eb="2">
      <t>レイワ</t>
    </rPh>
    <phoneticPr fontId="15"/>
  </si>
  <si>
    <t>年</t>
    <rPh sb="0" eb="1">
      <t>ネン</t>
    </rPh>
    <phoneticPr fontId="15"/>
  </si>
  <si>
    <t>月</t>
    <rPh sb="0" eb="1">
      <t>ゲツ</t>
    </rPh>
    <phoneticPr fontId="15"/>
  </si>
  <si>
    <t>日</t>
    <rPh sb="0" eb="1">
      <t>ニチ</t>
    </rPh>
    <phoneticPr fontId="15"/>
  </si>
  <si>
    <t>サービス提供体制強化加算に関する届出書</t>
    <rPh sb="4" eb="6">
      <t>テイキョウ</t>
    </rPh>
    <rPh sb="6" eb="8">
      <t>タイセイ</t>
    </rPh>
    <rPh sb="8" eb="10">
      <t>キョウカ</t>
    </rPh>
    <rPh sb="10" eb="12">
      <t>カサン</t>
    </rPh>
    <rPh sb="13" eb="14">
      <t>カン</t>
    </rPh>
    <rPh sb="16" eb="19">
      <t>トドケデショ</t>
    </rPh>
    <phoneticPr fontId="15"/>
  </si>
  <si>
    <t>1　事 業 所 名</t>
    <phoneticPr fontId="15"/>
  </si>
  <si>
    <t>2　異 動 区 分</t>
    <rPh sb="2" eb="3">
      <t>イ</t>
    </rPh>
    <rPh sb="4" eb="5">
      <t>ドウ</t>
    </rPh>
    <rPh sb="6" eb="7">
      <t>ク</t>
    </rPh>
    <rPh sb="8" eb="9">
      <t>ブン</t>
    </rPh>
    <phoneticPr fontId="15"/>
  </si>
  <si>
    <t>3　施 設 種 別</t>
    <rPh sb="2" eb="3">
      <t>シ</t>
    </rPh>
    <rPh sb="4" eb="5">
      <t>セツ</t>
    </rPh>
    <rPh sb="6" eb="7">
      <t>シュ</t>
    </rPh>
    <rPh sb="8" eb="9">
      <t>ベツ</t>
    </rPh>
    <phoneticPr fontId="15"/>
  </si>
  <si>
    <t>4　届 出 項 目</t>
    <rPh sb="2" eb="3">
      <t>トド</t>
    </rPh>
    <rPh sb="4" eb="5">
      <t>デ</t>
    </rPh>
    <rPh sb="6" eb="7">
      <t>コウ</t>
    </rPh>
    <rPh sb="8" eb="9">
      <t>メ</t>
    </rPh>
    <phoneticPr fontId="15"/>
  </si>
  <si>
    <t>1 サービス提供体制強化加算（Ⅰ）</t>
    <rPh sb="6" eb="8">
      <t>テイキョウ</t>
    </rPh>
    <rPh sb="8" eb="10">
      <t>タイセイ</t>
    </rPh>
    <rPh sb="10" eb="12">
      <t>キョウカ</t>
    </rPh>
    <rPh sb="12" eb="14">
      <t>カサン</t>
    </rPh>
    <phoneticPr fontId="15"/>
  </si>
  <si>
    <t>2 サービス提供体制強化加算（Ⅱ）</t>
    <rPh sb="6" eb="8">
      <t>テイキョウ</t>
    </rPh>
    <rPh sb="8" eb="10">
      <t>タイセイ</t>
    </rPh>
    <rPh sb="10" eb="12">
      <t>キョウカ</t>
    </rPh>
    <rPh sb="12" eb="14">
      <t>カサン</t>
    </rPh>
    <phoneticPr fontId="15"/>
  </si>
  <si>
    <t>3 サービス提供体制強化加算（Ⅲ）</t>
    <rPh sb="6" eb="8">
      <t>テイキョウ</t>
    </rPh>
    <rPh sb="8" eb="10">
      <t>タイセイ</t>
    </rPh>
    <rPh sb="10" eb="12">
      <t>キョウカ</t>
    </rPh>
    <rPh sb="12" eb="14">
      <t>カサン</t>
    </rPh>
    <phoneticPr fontId="15"/>
  </si>
  <si>
    <t>（１）サービス提供体制強化加算（Ⅰ）</t>
    <rPh sb="7" eb="9">
      <t>テイキョウ</t>
    </rPh>
    <rPh sb="9" eb="11">
      <t>タイセイ</t>
    </rPh>
    <rPh sb="11" eb="13">
      <t>キョウカ</t>
    </rPh>
    <rPh sb="13" eb="15">
      <t>カサン</t>
    </rPh>
    <phoneticPr fontId="15"/>
  </si>
  <si>
    <t>介護福祉士等の
状況</t>
    <rPh sb="0" eb="2">
      <t>カイゴ</t>
    </rPh>
    <rPh sb="2" eb="5">
      <t>フクシシ</t>
    </rPh>
    <rPh sb="5" eb="6">
      <t>トウ</t>
    </rPh>
    <rPh sb="8" eb="10">
      <t>ジョウキョウ</t>
    </rPh>
    <phoneticPr fontId="15"/>
  </si>
  <si>
    <t>人</t>
    <rPh sb="0" eb="1">
      <t>ニン</t>
    </rPh>
    <phoneticPr fontId="15"/>
  </si>
  <si>
    <t>①のうち介護福祉士の総数（常勤換算）</t>
    <rPh sb="4" eb="6">
      <t>カイゴ</t>
    </rPh>
    <rPh sb="6" eb="9">
      <t>フクシシ</t>
    </rPh>
    <rPh sb="10" eb="12">
      <t>ソウスウ</t>
    </rPh>
    <rPh sb="13" eb="15">
      <t>ジョウキン</t>
    </rPh>
    <rPh sb="15" eb="17">
      <t>カンサン</t>
    </rPh>
    <phoneticPr fontId="15"/>
  </si>
  <si>
    <t>又は</t>
    <rPh sb="0" eb="1">
      <t>マタ</t>
    </rPh>
    <phoneticPr fontId="15"/>
  </si>
  <si>
    <t>①に占める③の割合が25％以上</t>
    <rPh sb="2" eb="3">
      <t>シ</t>
    </rPh>
    <rPh sb="7" eb="9">
      <t>ワリアイ</t>
    </rPh>
    <rPh sb="13" eb="15">
      <t>イジョウ</t>
    </rPh>
    <phoneticPr fontId="15"/>
  </si>
  <si>
    <t>①のうち勤続年数10年以上の介護福祉士の総数（常勤換算）</t>
    <rPh sb="4" eb="6">
      <t>キンゾク</t>
    </rPh>
    <rPh sb="6" eb="8">
      <t>ネンスウ</t>
    </rPh>
    <rPh sb="10" eb="13">
      <t>ネンイジョウ</t>
    </rPh>
    <rPh sb="14" eb="16">
      <t>カイゴ</t>
    </rPh>
    <rPh sb="16" eb="19">
      <t>フクシシ</t>
    </rPh>
    <phoneticPr fontId="15"/>
  </si>
  <si>
    <t>（２）サービス提供体制強化加算（Ⅱ）</t>
    <rPh sb="7" eb="9">
      <t>テイキョウ</t>
    </rPh>
    <rPh sb="9" eb="11">
      <t>タイセイ</t>
    </rPh>
    <rPh sb="11" eb="13">
      <t>キョウカ</t>
    </rPh>
    <rPh sb="13" eb="15">
      <t>カサン</t>
    </rPh>
    <phoneticPr fontId="15"/>
  </si>
  <si>
    <t>勤続年数の状況</t>
    <rPh sb="0" eb="2">
      <t>キンゾク</t>
    </rPh>
    <rPh sb="2" eb="4">
      <t>ネンスウ</t>
    </rPh>
    <rPh sb="5" eb="7">
      <t>ジョウキョウ</t>
    </rPh>
    <phoneticPr fontId="15"/>
  </si>
  <si>
    <t>①に占める②の割合が30％以上</t>
    <rPh sb="2" eb="3">
      <t>シ</t>
    </rPh>
    <rPh sb="7" eb="9">
      <t>ワリアイ</t>
    </rPh>
    <rPh sb="13" eb="15">
      <t>イジョウ</t>
    </rPh>
    <phoneticPr fontId="15"/>
  </si>
  <si>
    <t>令和</t>
    <rPh sb="0" eb="2">
      <t>レイワ</t>
    </rPh>
    <phoneticPr fontId="22"/>
  </si>
  <si>
    <t>年</t>
    <rPh sb="0" eb="1">
      <t>ネン</t>
    </rPh>
    <phoneticPr fontId="22"/>
  </si>
  <si>
    <t>月</t>
    <rPh sb="0" eb="1">
      <t>ゲツ</t>
    </rPh>
    <phoneticPr fontId="22"/>
  </si>
  <si>
    <t>日</t>
    <rPh sb="0" eb="1">
      <t>ニチ</t>
    </rPh>
    <phoneticPr fontId="22"/>
  </si>
  <si>
    <t>有資格者等の割合の参考計算書</t>
    <rPh sb="0" eb="4">
      <t>ユウシカクシャ</t>
    </rPh>
    <rPh sb="4" eb="5">
      <t>トウ</t>
    </rPh>
    <rPh sb="6" eb="8">
      <t>ワリアイ</t>
    </rPh>
    <rPh sb="9" eb="11">
      <t>サンコウ</t>
    </rPh>
    <rPh sb="11" eb="14">
      <t>ケイサンショ</t>
    </rPh>
    <phoneticPr fontId="22"/>
  </si>
  <si>
    <t>事業所名</t>
    <rPh sb="0" eb="3">
      <t>ジギョウショ</t>
    </rPh>
    <rPh sb="3" eb="4">
      <t>メイ</t>
    </rPh>
    <phoneticPr fontId="22"/>
  </si>
  <si>
    <t>事業所番号</t>
    <rPh sb="0" eb="3">
      <t>ジギョウショ</t>
    </rPh>
    <rPh sb="3" eb="5">
      <t>バンゴウ</t>
    </rPh>
    <phoneticPr fontId="22"/>
  </si>
  <si>
    <t>サービス種類</t>
    <rPh sb="4" eb="6">
      <t>シュルイ</t>
    </rPh>
    <phoneticPr fontId="22"/>
  </si>
  <si>
    <t>１．割合を計算する職員</t>
    <rPh sb="2" eb="4">
      <t>ワリアイ</t>
    </rPh>
    <rPh sb="5" eb="7">
      <t>ケイサン</t>
    </rPh>
    <rPh sb="9" eb="11">
      <t>ショクイン</t>
    </rPh>
    <phoneticPr fontId="22"/>
  </si>
  <si>
    <t>介護福祉士</t>
    <rPh sb="0" eb="2">
      <t>カイゴ</t>
    </rPh>
    <rPh sb="2" eb="5">
      <t>フクシシ</t>
    </rPh>
    <phoneticPr fontId="22"/>
  </si>
  <si>
    <t>２．有資格者等の割合の算定期間</t>
    <rPh sb="2" eb="6">
      <t>ユウシカクシャ</t>
    </rPh>
    <rPh sb="6" eb="7">
      <t>トウ</t>
    </rPh>
    <rPh sb="8" eb="10">
      <t>ワリアイ</t>
    </rPh>
    <rPh sb="11" eb="13">
      <t>サンテイ</t>
    </rPh>
    <rPh sb="13" eb="15">
      <t>キカン</t>
    </rPh>
    <phoneticPr fontId="22"/>
  </si>
  <si>
    <t>前年度（３月を除く）</t>
  </si>
  <si>
    <t>実績月数　</t>
    <rPh sb="0" eb="2">
      <t>ジッセキ</t>
    </rPh>
    <rPh sb="2" eb="4">
      <t>ツキスウ</t>
    </rPh>
    <phoneticPr fontId="22"/>
  </si>
  <si>
    <t>３．常勤換算方法による計算</t>
    <rPh sb="2" eb="4">
      <t>ジョウキン</t>
    </rPh>
    <rPh sb="4" eb="6">
      <t>カンサン</t>
    </rPh>
    <rPh sb="6" eb="8">
      <t>ホウホウ</t>
    </rPh>
    <rPh sb="11" eb="13">
      <t>ケイサン</t>
    </rPh>
    <phoneticPr fontId="22"/>
  </si>
  <si>
    <t>前年度（３月を除く）</t>
    <rPh sb="0" eb="3">
      <t>ゼンネンド</t>
    </rPh>
    <rPh sb="5" eb="6">
      <t>ガツ</t>
    </rPh>
    <rPh sb="7" eb="8">
      <t>ノゾ</t>
    </rPh>
    <phoneticPr fontId="22"/>
  </si>
  <si>
    <t>常勤換算人数</t>
    <rPh sb="0" eb="2">
      <t>ジョウキン</t>
    </rPh>
    <rPh sb="2" eb="4">
      <t>カンサン</t>
    </rPh>
    <rPh sb="4" eb="6">
      <t>ニンズウ</t>
    </rPh>
    <phoneticPr fontId="22"/>
  </si>
  <si>
    <t>①常勤職員の
一月あたりの
勤務時間</t>
    <rPh sb="1" eb="3">
      <t>ジョウキン</t>
    </rPh>
    <rPh sb="3" eb="5">
      <t>ショクイン</t>
    </rPh>
    <rPh sb="7" eb="8">
      <t>ヒト</t>
    </rPh>
    <rPh sb="8" eb="9">
      <t>ツキ</t>
    </rPh>
    <rPh sb="14" eb="16">
      <t>キンム</t>
    </rPh>
    <rPh sb="16" eb="18">
      <t>ジカン</t>
    </rPh>
    <phoneticPr fontId="22"/>
  </si>
  <si>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</si>
  <si>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2"/>
  </si>
  <si>
    <t>④非常勤の職員の
勤務延時間数</t>
    <rPh sb="1" eb="4">
      <t>ヒジョウキン</t>
    </rPh>
    <rPh sb="5" eb="7">
      <t>ショクイン</t>
    </rPh>
    <rPh sb="9" eb="11">
      <t>キンム</t>
    </rPh>
    <rPh sb="11" eb="12">
      <t>ノ</t>
    </rPh>
    <rPh sb="12" eb="15">
      <t>ジカンスウ</t>
    </rPh>
    <phoneticPr fontId="22"/>
  </si>
  <si>
    <t>時間</t>
    <rPh sb="0" eb="2">
      <t>ジカン</t>
    </rPh>
    <phoneticPr fontId="22"/>
  </si>
  <si>
    <t>人</t>
    <rPh sb="0" eb="1">
      <t>ニン</t>
    </rPh>
    <phoneticPr fontId="22"/>
  </si>
  <si>
    <t>分子</t>
    <rPh sb="0" eb="2">
      <t>ブンシ</t>
    </rPh>
    <phoneticPr fontId="22"/>
  </si>
  <si>
    <t>分母</t>
    <rPh sb="0" eb="2">
      <t>ブンボ</t>
    </rPh>
    <phoneticPr fontId="22"/>
  </si>
  <si>
    <t>4月</t>
    <rPh sb="1" eb="2">
      <t>ガツ</t>
    </rPh>
    <phoneticPr fontId="22"/>
  </si>
  <si>
    <t>割合を計算する職員</t>
    <rPh sb="0" eb="2">
      <t>ワリアイ</t>
    </rPh>
    <rPh sb="3" eb="5">
      <t>ケイサン</t>
    </rPh>
    <rPh sb="7" eb="9">
      <t>ショクイン</t>
    </rPh>
    <phoneticPr fontId="22"/>
  </si>
  <si>
    <t>介護職員</t>
    <rPh sb="0" eb="2">
      <t>カイゴ</t>
    </rPh>
    <rPh sb="2" eb="4">
      <t>ショクイン</t>
    </rPh>
    <phoneticPr fontId="22"/>
  </si>
  <si>
    <t>勤続年数10年以上の介護福祉士</t>
    <rPh sb="0" eb="2">
      <t>キンゾク</t>
    </rPh>
    <rPh sb="2" eb="3">
      <t>ネン</t>
    </rPh>
    <rPh sb="3" eb="4">
      <t>スウ</t>
    </rPh>
    <rPh sb="6" eb="7">
      <t>ネン</t>
    </rPh>
    <rPh sb="7" eb="9">
      <t>イジョウ</t>
    </rPh>
    <rPh sb="10" eb="12">
      <t>カイゴ</t>
    </rPh>
    <rPh sb="12" eb="15">
      <t>フクシシ</t>
    </rPh>
    <phoneticPr fontId="22"/>
  </si>
  <si>
    <t>介護サービスを直接提供する職員</t>
    <rPh sb="0" eb="2">
      <t>カイゴ</t>
    </rPh>
    <rPh sb="7" eb="9">
      <t>チョクセツ</t>
    </rPh>
    <rPh sb="9" eb="11">
      <t>テイキョウ</t>
    </rPh>
    <rPh sb="13" eb="15">
      <t>ショクイン</t>
    </rPh>
    <phoneticPr fontId="22"/>
  </si>
  <si>
    <t>5月</t>
  </si>
  <si>
    <t>勤続年数７年以上の職員</t>
    <rPh sb="0" eb="2">
      <t>キンゾク</t>
    </rPh>
    <rPh sb="2" eb="4">
      <t>ネンスウ</t>
    </rPh>
    <rPh sb="5" eb="6">
      <t>ネン</t>
    </rPh>
    <rPh sb="6" eb="8">
      <t>イジョウ</t>
    </rPh>
    <rPh sb="9" eb="11">
      <t>ショクイン</t>
    </rPh>
    <phoneticPr fontId="22"/>
  </si>
  <si>
    <t>-</t>
    <phoneticPr fontId="22"/>
  </si>
  <si>
    <t>6月</t>
  </si>
  <si>
    <t>7月</t>
  </si>
  <si>
    <t>8月</t>
  </si>
  <si>
    <t>9月</t>
  </si>
  <si>
    <t>10月</t>
  </si>
  <si>
    <t>11月</t>
  </si>
  <si>
    <t>12月</t>
  </si>
  <si>
    <t>1月</t>
  </si>
  <si>
    <t>2月</t>
  </si>
  <si>
    <t>合計</t>
    <rPh sb="0" eb="2">
      <t>ゴウケイ</t>
    </rPh>
    <phoneticPr fontId="22"/>
  </si>
  <si>
    <t>一月あたりの平均値</t>
    <rPh sb="0" eb="1">
      <t>ヒト</t>
    </rPh>
    <rPh sb="1" eb="2">
      <t>ツキ</t>
    </rPh>
    <rPh sb="6" eb="8">
      <t>ヘイキン</t>
    </rPh>
    <rPh sb="8" eb="9">
      <t>アタイ</t>
    </rPh>
    <phoneticPr fontId="22"/>
  </si>
  <si>
    <t>の割合</t>
    <rPh sb="1" eb="3">
      <t>ワリアイ</t>
    </rPh>
    <phoneticPr fontId="22"/>
  </si>
  <si>
    <t>届出日の属する月の前３月</t>
    <rPh sb="0" eb="2">
      <t>トドケデ</t>
    </rPh>
    <rPh sb="2" eb="3">
      <t>ヒ</t>
    </rPh>
    <rPh sb="4" eb="5">
      <t>ゾク</t>
    </rPh>
    <rPh sb="7" eb="8">
      <t>ツキ</t>
    </rPh>
    <rPh sb="9" eb="10">
      <t>マエ</t>
    </rPh>
    <rPh sb="11" eb="12">
      <t>ガツ</t>
    </rPh>
    <phoneticPr fontId="22"/>
  </si>
  <si>
    <t>備考</t>
    <rPh sb="0" eb="2">
      <t>ビコウ</t>
    </rPh>
    <phoneticPr fontId="2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</si>
  <si>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</si>
  <si>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</si>
  <si>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</si>
  <si>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2"/>
  </si>
  <si>
    <t>　実績月数を記入してください。</t>
    <rPh sb="1" eb="3">
      <t>ジッセキ</t>
    </rPh>
    <rPh sb="3" eb="5">
      <t>ツキスウ</t>
    </rPh>
    <rPh sb="6" eb="8">
      <t>キニュウ</t>
    </rPh>
    <phoneticPr fontId="22"/>
  </si>
  <si>
    <t>・「３．常勤換算方法による計算」</t>
    <rPh sb="4" eb="6">
      <t>ジョウキン</t>
    </rPh>
    <rPh sb="6" eb="8">
      <t>カンサン</t>
    </rPh>
    <rPh sb="8" eb="10">
      <t>ホウホウ</t>
    </rPh>
    <rPh sb="13" eb="15">
      <t>ケイサン</t>
    </rPh>
    <phoneticPr fontId="22"/>
  </si>
  <si>
    <t>　　常勤換算方法とは、非常勤の従業者について「事業所の従業者の勤務延時間数を当該事業所において常勤の従業者が勤務すべき時間数で</t>
    <phoneticPr fontId="22"/>
  </si>
  <si>
    <t>　除することにより、常勤の従業者の員数に換算する方法」であるため、常勤の従業者については常勤換算方法によらず、実人数で計算します。</t>
    <phoneticPr fontId="2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</si>
  <si>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</si>
  <si>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</si>
  <si>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</si>
  <si>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</si>
  <si>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</si>
  <si>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2"/>
  </si>
  <si>
    <t>　※「常勤・非常勤」の区分について</t>
    <rPh sb="3" eb="5">
      <t>ジョウキン</t>
    </rPh>
    <rPh sb="6" eb="9">
      <t>ヒジョウキン</t>
    </rPh>
    <rPh sb="11" eb="13">
      <t>クブン</t>
    </rPh>
    <phoneticPr fontId="2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</si>
  <si>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</si>
  <si>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2"/>
  </si>
  <si>
    <t>　　非正規雇用であっても、週40時間勤務する従業者は常勤扱いとなります。</t>
    <phoneticPr fontId="2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</si>
  <si>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</si>
  <si>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2"/>
  </si>
  <si>
    <t>　　この場合、「②常勤換算方法の対象外である常勤の職員数」の欄に１（人）として記入してください。</t>
    <rPh sb="4" eb="6">
      <t>バアイ</t>
    </rPh>
    <rPh sb="30" eb="31">
      <t>ラン</t>
    </rPh>
    <rPh sb="34" eb="35">
      <t>ニン</t>
    </rPh>
    <rPh sb="39" eb="41">
      <t>キニュウ</t>
    </rPh>
    <phoneticPr fontId="2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</si>
  <si>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</si>
  <si>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2"/>
  </si>
  <si>
    <t>備考　要件を満たすことが分かる根拠書類を準備し、指定権者からの求めがあった場合には、</t>
    <phoneticPr fontId="15"/>
  </si>
  <si>
    <t>　　速やかに提出すること。</t>
    <rPh sb="2" eb="3">
      <t>スミ</t>
    </rPh>
    <rPh sb="6" eb="8">
      <t>テイシュツ</t>
    </rPh>
    <phoneticPr fontId="15"/>
  </si>
  <si>
    <t>施設等の区分</t>
  </si>
  <si>
    <t>人員配置区分</t>
  </si>
  <si>
    <t>LIFEへの登録</t>
    <rPh sb="6" eb="8">
      <t>トウロク</t>
    </rPh>
    <phoneticPr fontId="15"/>
  </si>
  <si>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</si>
  <si>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</si>
  <si>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</si>
  <si>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</si>
  <si>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</si>
  <si>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</si>
  <si>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</si>
  <si>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</si>
  <si>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</si>
  <si>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</si>
  <si>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</si>
  <si>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15"/>
  </si>
  <si>
    <t>２ あり</t>
    <phoneticPr fontId="15"/>
  </si>
  <si>
    <t>１　なし</t>
  </si>
  <si>
    <t>２　あり</t>
  </si>
  <si>
    <t>１ 対応不可</t>
    <rPh sb="2" eb="4">
      <t>タイオウ</t>
    </rPh>
    <rPh sb="4" eb="6">
      <t>フカ</t>
    </rPh>
    <phoneticPr fontId="15"/>
  </si>
  <si>
    <t>２ 対応可</t>
    <phoneticPr fontId="15"/>
  </si>
  <si>
    <t>２ 加算Ⅰ</t>
    <phoneticPr fontId="15"/>
  </si>
  <si>
    <t>３ 加算Ⅱ</t>
    <phoneticPr fontId="15"/>
  </si>
  <si>
    <t>サービス提供体制強化加算</t>
    <rPh sb="4" eb="6">
      <t>テイキョウ</t>
    </rPh>
    <rPh sb="6" eb="8">
      <t>タイセイ</t>
    </rPh>
    <rPh sb="8" eb="10">
      <t>キョウカ</t>
    </rPh>
    <rPh sb="10" eb="12">
      <t>カサン</t>
    </rPh>
    <phoneticPr fontId="15"/>
  </si>
  <si>
    <t>６ 加算Ⅰ</t>
    <phoneticPr fontId="15"/>
  </si>
  <si>
    <t>５ 加算Ⅱ</t>
    <phoneticPr fontId="15"/>
  </si>
  <si>
    <t>７ 加算Ⅲ</t>
    <phoneticPr fontId="15"/>
  </si>
  <si>
    <t>職員の欠員による減算の状況</t>
  </si>
  <si>
    <t>２ 看護職員</t>
    <rPh sb="2" eb="4">
      <t>カンゴ</t>
    </rPh>
    <rPh sb="4" eb="6">
      <t>ショクイン</t>
    </rPh>
    <phoneticPr fontId="15"/>
  </si>
  <si>
    <t>３ 介護職員</t>
    <rPh sb="2" eb="4">
      <t>カイゴ</t>
    </rPh>
    <rPh sb="4" eb="6">
      <t>ショクイン</t>
    </rPh>
    <phoneticPr fontId="15"/>
  </si>
  <si>
    <t>感染症又は災害の発生を理由とする利用者数の減少が一定以上生じている場合の対応</t>
    <phoneticPr fontId="15"/>
  </si>
  <si>
    <t>共生型サービスの提供
（生活介護事業所）</t>
    <rPh sb="0" eb="3">
      <t>キョウセイガタ</t>
    </rPh>
    <rPh sb="8" eb="10">
      <t>テイキョウ</t>
    </rPh>
    <rPh sb="16" eb="18">
      <t>ジギョウ</t>
    </rPh>
    <rPh sb="18" eb="19">
      <t>ショ</t>
    </rPh>
    <phoneticPr fontId="15"/>
  </si>
  <si>
    <t>共生型サービスの提供
（自立訓練事業所）</t>
    <rPh sb="0" eb="3">
      <t>キョウセイガタ</t>
    </rPh>
    <rPh sb="8" eb="10">
      <t>テイキョウ</t>
    </rPh>
    <rPh sb="16" eb="19">
      <t>ジギョウショ</t>
    </rPh>
    <phoneticPr fontId="15"/>
  </si>
  <si>
    <t>共生型サービスの提供
（児童発達支援事業所）</t>
    <rPh sb="0" eb="3">
      <t>キョウセイガタ</t>
    </rPh>
    <rPh sb="8" eb="10">
      <t>テイキョウ</t>
    </rPh>
    <rPh sb="18" eb="20">
      <t>ジギョウ</t>
    </rPh>
    <rPh sb="20" eb="21">
      <t>ショ</t>
    </rPh>
    <phoneticPr fontId="15"/>
  </si>
  <si>
    <t>共生型サービスの提供
（放課後等デイサービス事業所）</t>
    <rPh sb="0" eb="3">
      <t>キョウセイガタ</t>
    </rPh>
    <rPh sb="8" eb="10">
      <t>テイキョウ</t>
    </rPh>
    <rPh sb="22" eb="25">
      <t>ジギョウショ</t>
    </rPh>
    <phoneticPr fontId="15"/>
  </si>
  <si>
    <t>入浴介助加算</t>
    <phoneticPr fontId="15"/>
  </si>
  <si>
    <t>３ 加算Ⅰ</t>
    <phoneticPr fontId="15"/>
  </si>
  <si>
    <t>２ 加算Ⅱ</t>
    <phoneticPr fontId="15"/>
  </si>
  <si>
    <t>２ 加算Ⅰイ</t>
    <phoneticPr fontId="15"/>
  </si>
  <si>
    <t>３ 加算Ⅰロ</t>
    <phoneticPr fontId="15"/>
  </si>
  <si>
    <t>認知症加算</t>
    <rPh sb="0" eb="3">
      <t>ニンチショウ</t>
    </rPh>
    <rPh sb="3" eb="5">
      <t>カサン</t>
    </rPh>
    <phoneticPr fontId="15"/>
  </si>
  <si>
    <t>若年性認知症利用者受入加算</t>
    <rPh sb="6" eb="9">
      <t>リヨウシャ</t>
    </rPh>
    <rPh sb="9" eb="11">
      <t>ウケイレ</t>
    </rPh>
    <rPh sb="11" eb="13">
      <t>カサン</t>
    </rPh>
    <phoneticPr fontId="15"/>
  </si>
  <si>
    <t>栄養アセスメント・栄養改善体制</t>
    <phoneticPr fontId="15"/>
  </si>
  <si>
    <t>口腔機能向上加算</t>
    <rPh sb="6" eb="8">
      <t>カサン</t>
    </rPh>
    <phoneticPr fontId="15"/>
  </si>
  <si>
    <t>科学的介護推進体制加算</t>
    <rPh sb="0" eb="3">
      <t>カガクテキ</t>
    </rPh>
    <rPh sb="3" eb="5">
      <t>カイゴ</t>
    </rPh>
    <rPh sb="5" eb="7">
      <t>スイシン</t>
    </rPh>
    <rPh sb="7" eb="9">
      <t>タイセイ</t>
    </rPh>
    <rPh sb="9" eb="11">
      <t>カサン</t>
    </rPh>
    <phoneticPr fontId="15"/>
  </si>
  <si>
    <t>時間延長サービス体制</t>
  </si>
  <si>
    <t>介護老人福祉施設</t>
  </si>
  <si>
    <t>通所介護</t>
  </si>
  <si>
    <t>事 業 所 番 号</t>
  </si>
  <si>
    <t>そ　 　　の　 　　他　　 　該　　 　当　　 　す 　　　る 　　　体 　　　制 　　　等</t>
    <phoneticPr fontId="15"/>
  </si>
  <si>
    <t>■</t>
  </si>
  <si>
    <t>受付番号</t>
    <phoneticPr fontId="15"/>
  </si>
  <si>
    <t>日</t>
    <rPh sb="0" eb="1">
      <t>ヒ</t>
    </rPh>
    <phoneticPr fontId="15"/>
  </si>
  <si>
    <t>殿</t>
    <rPh sb="0" eb="1">
      <t>ドノ</t>
    </rPh>
    <phoneticPr fontId="15"/>
  </si>
  <si>
    <t>届　出　者</t>
    <phoneticPr fontId="15"/>
  </si>
  <si>
    <t>フリガナ</t>
  </si>
  <si>
    <t>名　　称</t>
    <phoneticPr fontId="15"/>
  </si>
  <si>
    <t>主たる事務所の所在地</t>
    <phoneticPr fontId="15"/>
  </si>
  <si>
    <t>(郵便番号</t>
    <phoneticPr fontId="15"/>
  </si>
  <si>
    <t>ー</t>
    <phoneticPr fontId="15"/>
  </si>
  <si>
    <t>）</t>
    <phoneticPr fontId="15"/>
  </si>
  <si>
    <t>　　　　　</t>
    <phoneticPr fontId="15"/>
  </si>
  <si>
    <t>連 絡 先</t>
    <phoneticPr fontId="15"/>
  </si>
  <si>
    <t>電話番号</t>
  </si>
  <si>
    <t>FAX番号</t>
  </si>
  <si>
    <t>法人所轄庁</t>
  </si>
  <si>
    <t>職名</t>
  </si>
  <si>
    <t>氏名</t>
  </si>
  <si>
    <t>代表者の住所</t>
  </si>
  <si>
    <t>フリガナ</t>
    <phoneticPr fontId="15"/>
  </si>
  <si>
    <t>事業所・施設の名称</t>
    <phoneticPr fontId="15"/>
  </si>
  <si>
    <t>管理者の氏名</t>
  </si>
  <si>
    <t>管理者の住所</t>
  </si>
  <si>
    <t>同一所在地において行う　　　　　　　　　　　　　　　事業等の種類</t>
    <phoneticPr fontId="15"/>
  </si>
  <si>
    <t>実施事業</t>
  </si>
  <si>
    <t>異動等の区分</t>
  </si>
  <si>
    <t>異動（予定）</t>
    <phoneticPr fontId="15"/>
  </si>
  <si>
    <t>異動項目</t>
    <phoneticPr fontId="15"/>
  </si>
  <si>
    <t>年月日</t>
    <rPh sb="0" eb="3">
      <t>ネンガッピ</t>
    </rPh>
    <phoneticPr fontId="15"/>
  </si>
  <si>
    <t>(※変更の場合)</t>
    <rPh sb="2" eb="4">
      <t>ヘンコウ</t>
    </rPh>
    <rPh sb="5" eb="7">
      <t>バアイ</t>
    </rPh>
    <phoneticPr fontId="15"/>
  </si>
  <si>
    <t>1新規</t>
  </si>
  <si>
    <t>2変更</t>
    <phoneticPr fontId="15"/>
  </si>
  <si>
    <t>3終了</t>
    <phoneticPr fontId="15"/>
  </si>
  <si>
    <t>介護保険事業所番号</t>
  </si>
  <si>
    <t>医療機関コード等</t>
    <rPh sb="0" eb="2">
      <t>イリョウ</t>
    </rPh>
    <rPh sb="2" eb="4">
      <t>キカン</t>
    </rPh>
    <rPh sb="7" eb="8">
      <t>トウ</t>
    </rPh>
    <phoneticPr fontId="15"/>
  </si>
  <si>
    <t>特記事項</t>
  </si>
  <si>
    <t>変　更　前</t>
    <phoneticPr fontId="15"/>
  </si>
  <si>
    <t>変　更　後</t>
    <rPh sb="4" eb="5">
      <t>ゴ</t>
    </rPh>
    <phoneticPr fontId="15"/>
  </si>
  <si>
    <t>関係書類</t>
  </si>
  <si>
    <t>別添のとおり</t>
  </si>
  <si>
    <t>　　4　「実施事業」欄は、該当する欄に「〇」を記入してください。</t>
    <phoneticPr fontId="15"/>
  </si>
  <si>
    <t>人員配置区分、その他該当する体制等、割引）を記載してください。</t>
    <phoneticPr fontId="15"/>
  </si>
  <si>
    <t>　　7　「特記事項」欄には、異動の状況について具体的に記載してください。</t>
    <phoneticPr fontId="15"/>
  </si>
  <si>
    <t>太線枠外は市が記載するので、記載しないでください。）</t>
    <phoneticPr fontId="15"/>
  </si>
  <si>
    <t>事業所番号</t>
    <rPh sb="0" eb="5">
      <t>ジギョウショバンゴウ</t>
    </rPh>
    <phoneticPr fontId="15"/>
  </si>
  <si>
    <t>事業所名称</t>
    <rPh sb="0" eb="3">
      <t>ジギョウショ</t>
    </rPh>
    <rPh sb="3" eb="5">
      <t>メイショウ</t>
    </rPh>
    <phoneticPr fontId="15"/>
  </si>
  <si>
    <t>担当者名</t>
    <rPh sb="0" eb="4">
      <t>タントウシャメイ</t>
    </rPh>
    <phoneticPr fontId="15"/>
  </si>
  <si>
    <t>担当者
連絡先</t>
    <rPh sb="0" eb="3">
      <t>タントウシャ</t>
    </rPh>
    <rPh sb="4" eb="7">
      <t>レンラクサキ</t>
    </rPh>
    <phoneticPr fontId="15"/>
  </si>
  <si>
    <t xml:space="preserve"> 電話番号</t>
    <rPh sb="1" eb="5">
      <t>デンワバンゴウ</t>
    </rPh>
    <phoneticPr fontId="15"/>
  </si>
  <si>
    <t xml:space="preserve"> E-mail アドレス</t>
    <phoneticPr fontId="15"/>
  </si>
  <si>
    <t>チェック</t>
    <phoneticPr fontId="15"/>
  </si>
  <si>
    <t>チェックリスト　　　　 　　　　　　　　　　　　　　　　　　　　　　 　</t>
    <phoneticPr fontId="15"/>
  </si>
  <si>
    <t>添付書類</t>
  </si>
  <si>
    <t>控え書類</t>
  </si>
  <si>
    <t>摘要欄</t>
    <rPh sb="0" eb="2">
      <t>テキヨウ</t>
    </rPh>
    <rPh sb="2" eb="3">
      <t>ラン</t>
    </rPh>
    <phoneticPr fontId="15"/>
  </si>
  <si>
    <t>介護保険指定事業所　加算届　受理書</t>
  </si>
  <si>
    <t>　　　以下の届出を受理しましたので、受理書を交付します。</t>
  </si>
  <si>
    <t>事業所番号</t>
    <rPh sb="0" eb="2">
      <t>ジギョウ</t>
    </rPh>
    <rPh sb="2" eb="3">
      <t>ショ</t>
    </rPh>
    <rPh sb="3" eb="5">
      <t>バンゴウ</t>
    </rPh>
    <phoneticPr fontId="15"/>
  </si>
  <si>
    <t>事業所名称</t>
    <rPh sb="0" eb="2">
      <t>ジギョウ</t>
    </rPh>
    <rPh sb="2" eb="3">
      <t>ショ</t>
    </rPh>
    <rPh sb="3" eb="5">
      <t>メイショウ</t>
    </rPh>
    <phoneticPr fontId="15"/>
  </si>
  <si>
    <t>異動年月日</t>
    <phoneticPr fontId="15"/>
  </si>
  <si>
    <t>サービス名</t>
    <rPh sb="4" eb="5">
      <t>メイ</t>
    </rPh>
    <phoneticPr fontId="15"/>
  </si>
  <si>
    <t>届出内容</t>
    <rPh sb="0" eb="1">
      <t>トドケ</t>
    </rPh>
    <rPh sb="1" eb="2">
      <t>デ</t>
    </rPh>
    <rPh sb="2" eb="4">
      <t>ナイヨウ</t>
    </rPh>
    <phoneticPr fontId="15"/>
  </si>
  <si>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15"/>
  </si>
  <si>
    <t>※ ラクラク、WAM-NETへの更新は、原則受付月の翌月に反映されますが、月末受付は、システムの都合上、
　　翌々月になることがあります。</t>
    <phoneticPr fontId="15"/>
  </si>
  <si>
    <t>＜問い合わせ先＞　</t>
  </si>
  <si>
    <t>横浜市健康福祉局</t>
    <rPh sb="0" eb="3">
      <t>ヨコハマシ</t>
    </rPh>
    <rPh sb="3" eb="5">
      <t>ケンコウ</t>
    </rPh>
    <rPh sb="5" eb="8">
      <t>フクシキョク</t>
    </rPh>
    <phoneticPr fontId="15"/>
  </si>
  <si>
    <t>　　　介護事業指導課　　担当：</t>
    <rPh sb="3" eb="5">
      <t>カイゴ</t>
    </rPh>
    <rPh sb="5" eb="7">
      <t>ジギョウ</t>
    </rPh>
    <rPh sb="7" eb="9">
      <t>シドウ</t>
    </rPh>
    <rPh sb="9" eb="10">
      <t>カ</t>
    </rPh>
    <phoneticPr fontId="15"/>
  </si>
  <si>
    <t>FAX：045－550－3615</t>
    <phoneticPr fontId="15"/>
  </si>
  <si>
    <t>１　提出期限</t>
    <rPh sb="2" eb="6">
      <t>テイシュツキゲン</t>
    </rPh>
    <phoneticPr fontId="10"/>
  </si>
  <si>
    <t>２　提出方法</t>
    <rPh sb="2" eb="6">
      <t>テイシュツホウホウ</t>
    </rPh>
    <phoneticPr fontId="10"/>
  </si>
  <si>
    <t>【手順】</t>
    <rPh sb="1" eb="3">
      <t>テジュン</t>
    </rPh>
    <phoneticPr fontId="10"/>
  </si>
  <si>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10"/>
  </si>
  <si>
    <t>②　必要書類を作成してください。</t>
    <rPh sb="2" eb="6">
      <t>ヒツヨウショルイ</t>
    </rPh>
    <rPh sb="7" eb="9">
      <t>サクセイ</t>
    </rPh>
    <phoneticPr fontId="10"/>
  </si>
  <si>
    <t>３　提出先</t>
    <rPh sb="2" eb="5">
      <t>テイシュツサキ</t>
    </rPh>
    <phoneticPr fontId="10"/>
  </si>
  <si>
    <t>【送付先】</t>
    <phoneticPr fontId="10"/>
  </si>
  <si>
    <t>〒231-0005</t>
    <phoneticPr fontId="10"/>
  </si>
  <si>
    <t>４　算定要件の確認</t>
    <rPh sb="2" eb="6">
      <t>サンテイヨウケン</t>
    </rPh>
    <rPh sb="7" eb="9">
      <t>カクニン</t>
    </rPh>
    <phoneticPr fontId="10"/>
  </si>
  <si>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10"/>
  </si>
  <si>
    <r>
      <t xml:space="preserve">勤務表
</t>
    </r>
    <r>
      <rPr>
        <sz val="10"/>
        <color theme="1"/>
        <rFont val="游ゴシック"/>
        <family val="3"/>
        <charset val="128"/>
        <scheme val="minor"/>
      </rPr>
      <t>(シフト記号表含)</t>
    </r>
    <rPh sb="0" eb="3">
      <t>キンムヒョウ</t>
    </rPh>
    <rPh sb="8" eb="11">
      <t>キゴウヒョウ</t>
    </rPh>
    <rPh sb="11" eb="12">
      <t>フク</t>
    </rPh>
    <phoneticPr fontId="10"/>
  </si>
  <si>
    <t>https://www.city.yokohama.lg.jp/business/bunyabetsu/fukushi-kaigo/kaigo/shinsei/kyotaku/3kasan/shogu/</t>
    <phoneticPr fontId="10"/>
  </si>
  <si>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10"/>
  </si>
  <si>
    <t>※減算の解消も前月15日が締切となります。</t>
    <rPh sb="1" eb="3">
      <t>ゲンサン</t>
    </rPh>
    <rPh sb="4" eb="6">
      <t>カイショウ</t>
    </rPh>
    <rPh sb="7" eb="9">
      <t>ゼンゲツ</t>
    </rPh>
    <rPh sb="11" eb="12">
      <t>ニチ</t>
    </rPh>
    <rPh sb="13" eb="14">
      <t>シ</t>
    </rPh>
    <rPh sb="14" eb="15">
      <t>キ</t>
    </rPh>
    <phoneticPr fontId="10"/>
  </si>
  <si>
    <t>①に占める②の割合が40％以上</t>
    <rPh sb="2" eb="3">
      <t>シ</t>
    </rPh>
    <rPh sb="7" eb="9">
      <t>ワリアイ</t>
    </rPh>
    <rPh sb="13" eb="15">
      <t>イジョウ</t>
    </rPh>
    <phoneticPr fontId="15"/>
  </si>
  <si>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10"/>
  </si>
  <si>
    <t>介護職員の総数（常勤換算）</t>
    <rPh sb="0" eb="2">
      <t>カイゴ</t>
    </rPh>
    <rPh sb="2" eb="4">
      <t>ショクイン</t>
    </rPh>
    <rPh sb="5" eb="7">
      <t>ソウスウ</t>
    </rPh>
    <rPh sb="8" eb="10">
      <t>ジョウキン</t>
    </rPh>
    <rPh sb="10" eb="12">
      <t>カンサン</t>
    </rPh>
    <phoneticPr fontId="15"/>
  </si>
  <si>
    <t>人員欠如による減算（減算の解消）</t>
    <rPh sb="0" eb="4">
      <t>ジンインケツジョ</t>
    </rPh>
    <rPh sb="7" eb="9">
      <t>ゲンサン</t>
    </rPh>
    <rPh sb="10" eb="12">
      <t>ゲンサン</t>
    </rPh>
    <rPh sb="13" eb="15">
      <t>カイショウ</t>
    </rPh>
    <phoneticPr fontId="10"/>
  </si>
  <si>
    <t>時間延長サービス加算</t>
    <rPh sb="0" eb="2">
      <t>ジカン</t>
    </rPh>
    <rPh sb="2" eb="4">
      <t>エンチョウ</t>
    </rPh>
    <rPh sb="8" eb="10">
      <t>カサン</t>
    </rPh>
    <phoneticPr fontId="10"/>
  </si>
  <si>
    <t>入浴介助加算(Ⅰ)(Ⅱ)</t>
    <rPh sb="0" eb="6">
      <t>ニュウヨクカイジョカサン</t>
    </rPh>
    <phoneticPr fontId="10"/>
  </si>
  <si>
    <t>若年性認知症利用者受入加算</t>
    <rPh sb="0" eb="2">
      <t>ジャクネン</t>
    </rPh>
    <rPh sb="2" eb="3">
      <t>セイ</t>
    </rPh>
    <rPh sb="3" eb="6">
      <t>ニンチショウ</t>
    </rPh>
    <rPh sb="5" eb="6">
      <t>ショウ</t>
    </rPh>
    <rPh sb="6" eb="9">
      <t>リヨウシャ</t>
    </rPh>
    <rPh sb="9" eb="10">
      <t>ウ</t>
    </rPh>
    <rPh sb="10" eb="11">
      <t>イ</t>
    </rPh>
    <rPh sb="11" eb="13">
      <t>カサン</t>
    </rPh>
    <phoneticPr fontId="10"/>
  </si>
  <si>
    <t>栄養アセスメント加算</t>
    <rPh sb="0" eb="2">
      <t>エイヨウ</t>
    </rPh>
    <rPh sb="8" eb="10">
      <t>カサン</t>
    </rPh>
    <phoneticPr fontId="10"/>
  </si>
  <si>
    <t>栄養改善加算</t>
    <rPh sb="0" eb="4">
      <t>エイヨウカイゼン</t>
    </rPh>
    <rPh sb="4" eb="6">
      <t>カサン</t>
    </rPh>
    <phoneticPr fontId="10"/>
  </si>
  <si>
    <t>口腔機能向上加算</t>
    <rPh sb="0" eb="4">
      <t>コウクウキノウ</t>
    </rPh>
    <rPh sb="4" eb="6">
      <t>コウジョウ</t>
    </rPh>
    <rPh sb="6" eb="8">
      <t>カサン</t>
    </rPh>
    <phoneticPr fontId="10"/>
  </si>
  <si>
    <t>中重度者ケア体制加算</t>
    <rPh sb="0" eb="3">
      <t>チュウジュウド</t>
    </rPh>
    <rPh sb="3" eb="4">
      <t>シャ</t>
    </rPh>
    <rPh sb="6" eb="10">
      <t>タイセイカサン</t>
    </rPh>
    <phoneticPr fontId="10"/>
  </si>
  <si>
    <t>科学的介護推進体制加算</t>
    <rPh sb="0" eb="5">
      <t>カガクテキカイゴ</t>
    </rPh>
    <rPh sb="5" eb="11">
      <t>スイシンタイセイカサン</t>
    </rPh>
    <phoneticPr fontId="10"/>
  </si>
  <si>
    <t>サービス提供体制強化加算(Ⅰ)(Ⅱ)(Ⅲ)</t>
    <rPh sb="4" eb="6">
      <t>テイキョウ</t>
    </rPh>
    <rPh sb="6" eb="12">
      <t>タイセイキョウカカサン</t>
    </rPh>
    <phoneticPr fontId="10"/>
  </si>
  <si>
    <t>感染症又は災害の発生を理由とする利用者数の減少が一定以上生じている場合の対応(3％加算、規模区分の特例)</t>
    <rPh sb="0" eb="3">
      <t>カンセンショウ</t>
    </rPh>
    <rPh sb="3" eb="4">
      <t>マタ</t>
    </rPh>
    <rPh sb="5" eb="7">
      <t>サイガイ</t>
    </rPh>
    <rPh sb="8" eb="10">
      <t>ハッセイ</t>
    </rPh>
    <rPh sb="11" eb="13">
      <t>リユウ</t>
    </rPh>
    <rPh sb="16" eb="19">
      <t>リヨウシャ</t>
    </rPh>
    <rPh sb="19" eb="20">
      <t>スウ</t>
    </rPh>
    <rPh sb="21" eb="23">
      <t>ゲンショウ</t>
    </rPh>
    <rPh sb="24" eb="28">
      <t>イッテイイジョウ</t>
    </rPh>
    <rPh sb="28" eb="29">
      <t>ショウ</t>
    </rPh>
    <rPh sb="33" eb="35">
      <t>バアイ</t>
    </rPh>
    <rPh sb="36" eb="38">
      <t>タイオウ</t>
    </rPh>
    <rPh sb="41" eb="43">
      <t>カサン</t>
    </rPh>
    <rPh sb="44" eb="48">
      <t>キボクブン</t>
    </rPh>
    <rPh sb="49" eb="51">
      <t>トクレイ</t>
    </rPh>
    <phoneticPr fontId="10"/>
  </si>
  <si>
    <t>LIFEへの登録</t>
    <rPh sb="6" eb="8">
      <t>トウロク</t>
    </rPh>
    <phoneticPr fontId="10"/>
  </si>
  <si>
    <t>施設等区分(事業所規模)の変更</t>
    <rPh sb="0" eb="5">
      <t>シセツトウクブン</t>
    </rPh>
    <rPh sb="6" eb="11">
      <t>ジギョウショキボ</t>
    </rPh>
    <rPh sb="13" eb="15">
      <t>ヘンコウ</t>
    </rPh>
    <phoneticPr fontId="10"/>
  </si>
  <si>
    <t>〇</t>
    <phoneticPr fontId="10"/>
  </si>
  <si>
    <t>勤務表は加算算定月のもの。当該加算サービス提供者のみ記載</t>
    <phoneticPr fontId="10"/>
  </si>
  <si>
    <t>勤務表は加算算定月のもの。</t>
    <phoneticPr fontId="10"/>
  </si>
  <si>
    <t>生活相談員配置等加算</t>
    <rPh sb="0" eb="2">
      <t>セイカツ</t>
    </rPh>
    <rPh sb="2" eb="5">
      <t>ソウダンイン</t>
    </rPh>
    <rPh sb="5" eb="8">
      <t>ハイチトウ</t>
    </rPh>
    <rPh sb="8" eb="10">
      <t>カサン</t>
    </rPh>
    <phoneticPr fontId="10"/>
  </si>
  <si>
    <t>生活機能向上連携加算(Ⅰ)(Ⅱ)</t>
    <rPh sb="0" eb="4">
      <t>セイカツキノウ</t>
    </rPh>
    <rPh sb="4" eb="6">
      <t>コウジョウ</t>
    </rPh>
    <rPh sb="6" eb="10">
      <t>レンケイカサン</t>
    </rPh>
    <phoneticPr fontId="10"/>
  </si>
  <si>
    <t>個別機能訓練加算(Ⅰイ)(Ⅰロ)</t>
    <rPh sb="0" eb="4">
      <t>コベツキノウ</t>
    </rPh>
    <rPh sb="4" eb="8">
      <t>クンレンカサン</t>
    </rPh>
    <phoneticPr fontId="10"/>
  </si>
  <si>
    <t>ADL維持等加算（申出）</t>
    <rPh sb="3" eb="8">
      <t>イジトウカサン</t>
    </rPh>
    <rPh sb="9" eb="11">
      <t>モウシデ</t>
    </rPh>
    <phoneticPr fontId="10"/>
  </si>
  <si>
    <t>認知症加算</t>
    <rPh sb="0" eb="3">
      <t>ニンチショウ</t>
    </rPh>
    <rPh sb="3" eb="5">
      <t>カサン</t>
    </rPh>
    <phoneticPr fontId="10"/>
  </si>
  <si>
    <t>勤務表は人欠が生じた月又は解消した月のもの。</t>
    <rPh sb="0" eb="2">
      <t>キンム</t>
    </rPh>
    <rPh sb="2" eb="3">
      <t>ヒョウ</t>
    </rPh>
    <rPh sb="4" eb="5">
      <t>ヒト</t>
    </rPh>
    <rPh sb="5" eb="6">
      <t>ケツ</t>
    </rPh>
    <rPh sb="7" eb="8">
      <t>ショウ</t>
    </rPh>
    <rPh sb="10" eb="11">
      <t>ツキ</t>
    </rPh>
    <rPh sb="11" eb="12">
      <t>マタ</t>
    </rPh>
    <rPh sb="13" eb="15">
      <t>カイショウ</t>
    </rPh>
    <rPh sb="17" eb="18">
      <t>ツキ</t>
    </rPh>
    <phoneticPr fontId="10"/>
  </si>
  <si>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5"/>
  </si>
  <si>
    <t>1　通所介護</t>
    <rPh sb="2" eb="4">
      <t>ツウショ</t>
    </rPh>
    <rPh sb="4" eb="6">
      <t>カイゴ</t>
    </rPh>
    <phoneticPr fontId="15"/>
  </si>
  <si>
    <t>2　（介護予防）通所リハビリテーション</t>
    <rPh sb="3" eb="5">
      <t>カイゴ</t>
    </rPh>
    <rPh sb="5" eb="7">
      <t>ヨボウ</t>
    </rPh>
    <rPh sb="8" eb="10">
      <t>ツウショ</t>
    </rPh>
    <phoneticPr fontId="15"/>
  </si>
  <si>
    <t>3　地域密着型通所介護</t>
    <rPh sb="2" eb="4">
      <t>チイキ</t>
    </rPh>
    <rPh sb="4" eb="7">
      <t>ミッチャクガタ</t>
    </rPh>
    <rPh sb="7" eb="9">
      <t>ツウショ</t>
    </rPh>
    <rPh sb="9" eb="11">
      <t>カイゴ</t>
    </rPh>
    <phoneticPr fontId="15"/>
  </si>
  <si>
    <t>3　（介護予防）認知症対応型通所介護</t>
    <rPh sb="3" eb="5">
      <t>カイゴ</t>
    </rPh>
    <rPh sb="5" eb="7">
      <t>ヨボウ</t>
    </rPh>
    <rPh sb="8" eb="11">
      <t>ニンチショウ</t>
    </rPh>
    <rPh sb="11" eb="14">
      <t>タイオウガタ</t>
    </rPh>
    <rPh sb="14" eb="16">
      <t>ツウショ</t>
    </rPh>
    <rPh sb="16" eb="18">
      <t>カイゴ</t>
    </rPh>
    <phoneticPr fontId="15"/>
  </si>
  <si>
    <t>5　介護職員等の状況</t>
    <rPh sb="2" eb="4">
      <t>カイゴ</t>
    </rPh>
    <rPh sb="4" eb="6">
      <t>ショクイン</t>
    </rPh>
    <rPh sb="6" eb="7">
      <t>トウ</t>
    </rPh>
    <rPh sb="8" eb="10">
      <t>ジョウキョウ</t>
    </rPh>
    <phoneticPr fontId="15"/>
  </si>
  <si>
    <t>①に占める②の割合が70％以上</t>
    <rPh sb="2" eb="3">
      <t>シ</t>
    </rPh>
    <rPh sb="7" eb="9">
      <t>ワリアイ</t>
    </rPh>
    <rPh sb="13" eb="15">
      <t>イジョウ</t>
    </rPh>
    <phoneticPr fontId="15"/>
  </si>
  <si>
    <t>①に占める②の割合が50％以上</t>
    <rPh sb="2" eb="3">
      <t>シ</t>
    </rPh>
    <rPh sb="7" eb="9">
      <t>ワリアイ</t>
    </rPh>
    <rPh sb="13" eb="15">
      <t>イジョウ</t>
    </rPh>
    <phoneticPr fontId="15"/>
  </si>
  <si>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</si>
  <si>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5"/>
  </si>
  <si>
    <t>①のうち勤続年数７年以上の者の総数（常勤換算）</t>
    <phoneticPr fontId="15"/>
  </si>
  <si>
    <t>備考</t>
    <rPh sb="0" eb="2">
      <t>ビコウ</t>
    </rPh>
    <phoneticPr fontId="15"/>
  </si>
  <si>
    <t>要件を満たすことが分かる根拠書類を準備し、指定権者からの求めがあった場合には、速やかに提出すること。</t>
    <phoneticPr fontId="15"/>
  </si>
  <si>
    <t>生活相談員配置等加算に係る届出書</t>
    <rPh sb="0" eb="2">
      <t>セイカツ</t>
    </rPh>
    <rPh sb="2" eb="5">
      <t>ソウダンイン</t>
    </rPh>
    <rPh sb="5" eb="8">
      <t>ハイチトウ</t>
    </rPh>
    <rPh sb="8" eb="10">
      <t>カサン</t>
    </rPh>
    <rPh sb="11" eb="12">
      <t>カカ</t>
    </rPh>
    <rPh sb="13" eb="16">
      <t>トドケデショ</t>
    </rPh>
    <phoneticPr fontId="15"/>
  </si>
  <si>
    <t>事業所等の区分</t>
    <rPh sb="0" eb="3">
      <t>ジギョウショ</t>
    </rPh>
    <phoneticPr fontId="15"/>
  </si>
  <si>
    <t>1　通所介護事業所</t>
    <rPh sb="2" eb="4">
      <t>ツウショ</t>
    </rPh>
    <rPh sb="4" eb="6">
      <t>カイゴ</t>
    </rPh>
    <rPh sb="6" eb="9">
      <t>ジギョウショ</t>
    </rPh>
    <phoneticPr fontId="15"/>
  </si>
  <si>
    <t>2　地域密着型通所介護事業所</t>
    <rPh sb="2" eb="4">
      <t>チイキ</t>
    </rPh>
    <rPh sb="4" eb="7">
      <t>ミッチャクガタ</t>
    </rPh>
    <rPh sb="7" eb="9">
      <t>ツウショ</t>
    </rPh>
    <rPh sb="9" eb="11">
      <t>カイゴ</t>
    </rPh>
    <rPh sb="11" eb="14">
      <t>ジギョウショ</t>
    </rPh>
    <phoneticPr fontId="15"/>
  </si>
  <si>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5"/>
  </si>
  <si>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5"/>
  </si>
  <si>
    <t>通所介護</t>
    <rPh sb="0" eb="2">
      <t>ツウショ</t>
    </rPh>
    <rPh sb="2" eb="4">
      <t>カイゴ</t>
    </rPh>
    <phoneticPr fontId="15"/>
  </si>
  <si>
    <t>共生型通所介護費を算定している。</t>
    <rPh sb="7" eb="8">
      <t>ヒ</t>
    </rPh>
    <rPh sb="9" eb="11">
      <t>サンテイ</t>
    </rPh>
    <phoneticPr fontId="15"/>
  </si>
  <si>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5"/>
  </si>
  <si>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5"/>
  </si>
  <si>
    <t>地域密着型
通所介護</t>
    <rPh sb="0" eb="2">
      <t>チイキ</t>
    </rPh>
    <rPh sb="2" eb="5">
      <t>ミッチャクガタ</t>
    </rPh>
    <rPh sb="6" eb="8">
      <t>ツウショ</t>
    </rPh>
    <rPh sb="8" eb="10">
      <t>カイゴ</t>
    </rPh>
    <phoneticPr fontId="15"/>
  </si>
  <si>
    <t>共生型地域密着型通所介護費を算定している。</t>
    <rPh sb="3" eb="8">
      <t>チイキミッチャクガタ</t>
    </rPh>
    <rPh sb="12" eb="13">
      <t>ヒ</t>
    </rPh>
    <rPh sb="14" eb="16">
      <t>サンテイ</t>
    </rPh>
    <phoneticPr fontId="15"/>
  </si>
  <si>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5"/>
  </si>
  <si>
    <t>(介護予防)
短期入所
生活介護</t>
    <rPh sb="1" eb="3">
      <t>カイゴ</t>
    </rPh>
    <rPh sb="3" eb="5">
      <t>ヨボウ</t>
    </rPh>
    <rPh sb="7" eb="9">
      <t>タンキ</t>
    </rPh>
    <rPh sb="9" eb="11">
      <t>ニュウショ</t>
    </rPh>
    <rPh sb="12" eb="14">
      <t>セイカツ</t>
    </rPh>
    <rPh sb="14" eb="16">
      <t>カイゴ</t>
    </rPh>
    <phoneticPr fontId="15"/>
  </si>
  <si>
    <t>共生型短期入所生活介護費を算定している。</t>
    <rPh sb="3" eb="5">
      <t>タンキ</t>
    </rPh>
    <rPh sb="5" eb="7">
      <t>ニュウショ</t>
    </rPh>
    <rPh sb="7" eb="9">
      <t>セイカツ</t>
    </rPh>
    <rPh sb="11" eb="12">
      <t>ヒ</t>
    </rPh>
    <rPh sb="13" eb="15">
      <t>サンテイ</t>
    </rPh>
    <phoneticPr fontId="15"/>
  </si>
  <si>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5"/>
  </si>
  <si>
    <t>福祉用具貸与</t>
  </si>
  <si>
    <t>ADL維持等加算〔申出〕の有無</t>
  </si>
  <si>
    <t>個別機能訓練加算</t>
    <rPh sb="0" eb="2">
      <t>コベツ</t>
    </rPh>
    <rPh sb="2" eb="4">
      <t>キノウ</t>
    </rPh>
    <rPh sb="4" eb="8">
      <t>クンレンカサン</t>
    </rPh>
    <phoneticPr fontId="15"/>
  </si>
  <si>
    <t>生活機能向上連携加算</t>
    <rPh sb="0" eb="2">
      <t>セイカツ</t>
    </rPh>
    <rPh sb="2" eb="4">
      <t>キノウ</t>
    </rPh>
    <rPh sb="4" eb="6">
      <t>コウジョウ</t>
    </rPh>
    <rPh sb="6" eb="8">
      <t>レンケイ</t>
    </rPh>
    <rPh sb="8" eb="10">
      <t>カサン</t>
    </rPh>
    <phoneticPr fontId="15"/>
  </si>
  <si>
    <t>中重度者ケア体制加算</t>
  </si>
  <si>
    <t>７　大規模型事業所（Ⅱ）</t>
  </si>
  <si>
    <t>生活相談員配置等加算</t>
    <rPh sb="7" eb="8">
      <t>トウ</t>
    </rPh>
    <phoneticPr fontId="15"/>
  </si>
  <si>
    <t>６　大規模型事業所（Ⅰ）</t>
  </si>
  <si>
    <t>４　通常規模型事業所</t>
  </si>
  <si>
    <t>訪問看護</t>
  </si>
  <si>
    <t>訪問入浴介護</t>
  </si>
  <si>
    <t>訪問介護</t>
  </si>
  <si>
    <t>提供サービス</t>
    <phoneticPr fontId="15"/>
  </si>
  <si>
    <t>（別紙２）</t>
    <rPh sb="1" eb="3">
      <t>ベッシ</t>
    </rPh>
    <phoneticPr fontId="15"/>
  </si>
  <si>
    <t>介護給付費算定に係る体制等に関する届出書＜指定事業者用＞</t>
    <phoneticPr fontId="15"/>
  </si>
  <si>
    <t>横浜市長</t>
    <rPh sb="0" eb="3">
      <t>ヨコハマシ</t>
    </rPh>
    <rPh sb="3" eb="4">
      <t>チョウ</t>
    </rPh>
    <phoneticPr fontId="15"/>
  </si>
  <si>
    <t>（届出者）</t>
    <rPh sb="1" eb="2">
      <t>トド</t>
    </rPh>
    <rPh sb="2" eb="4">
      <t>デシャ</t>
    </rPh>
    <phoneticPr fontId="15"/>
  </si>
  <si>
    <t>所在地</t>
    <phoneticPr fontId="15"/>
  </si>
  <si>
    <t>名　称</t>
    <phoneticPr fontId="15"/>
  </si>
  <si>
    <t>このことについて、関係書類を添えて以下のとおり届け出ます。</t>
    <phoneticPr fontId="15"/>
  </si>
  <si>
    <t>事業所所在地市町村番号</t>
    <phoneticPr fontId="15"/>
  </si>
  <si>
    <t>　(ビルの名称等)</t>
    <phoneticPr fontId="15"/>
  </si>
  <si>
    <t>法人の種別</t>
    <phoneticPr fontId="15"/>
  </si>
  <si>
    <t>代表者の職・氏名</t>
    <phoneticPr fontId="15"/>
  </si>
  <si>
    <t>事業所・施設の状況</t>
  </si>
  <si>
    <t>主たる事業所・施設の所在地</t>
    <phoneticPr fontId="15"/>
  </si>
  <si>
    <t>主たる事業所の所在地以外の場所で一部実施する場合の出張所等の所在地</t>
    <phoneticPr fontId="15"/>
  </si>
  <si>
    <t>届出を行う事業所・施設の種類</t>
  </si>
  <si>
    <t>指定（許可）</t>
    <rPh sb="0" eb="2">
      <t>シテイ</t>
    </rPh>
    <rPh sb="3" eb="5">
      <t>キョカ</t>
    </rPh>
    <phoneticPr fontId="15"/>
  </si>
  <si>
    <t>指定居宅サービス</t>
  </si>
  <si>
    <t>訪問ﾘﾊﾋﾞﾘﾃｰｼｮﾝ</t>
    <phoneticPr fontId="15"/>
  </si>
  <si>
    <t>居宅療養管理指導</t>
  </si>
  <si>
    <t>通所ﾘﾊﾋﾞﾘﾃｰｼｮﾝ</t>
    <phoneticPr fontId="15"/>
  </si>
  <si>
    <t>短期入所生活介護</t>
  </si>
  <si>
    <t>短期入所療養介護</t>
  </si>
  <si>
    <t>特定施設入居者生活介護</t>
    <rPh sb="5" eb="6">
      <t>キョ</t>
    </rPh>
    <phoneticPr fontId="15"/>
  </si>
  <si>
    <t>介護予防訪問入浴介護</t>
    <rPh sb="0" eb="2">
      <t>カイゴ</t>
    </rPh>
    <rPh sb="2" eb="4">
      <t>ヨボウ</t>
    </rPh>
    <phoneticPr fontId="15"/>
  </si>
  <si>
    <t>介護予防訪問看護</t>
    <rPh sb="0" eb="2">
      <t>カイゴ</t>
    </rPh>
    <rPh sb="2" eb="4">
      <t>ヨボウ</t>
    </rPh>
    <phoneticPr fontId="15"/>
  </si>
  <si>
    <t>介護予防訪問ﾘﾊﾋﾞﾘﾃｰｼｮﾝ</t>
    <rPh sb="0" eb="2">
      <t>カイゴ</t>
    </rPh>
    <rPh sb="2" eb="4">
      <t>ヨボウ</t>
    </rPh>
    <phoneticPr fontId="15"/>
  </si>
  <si>
    <t>介護予防居宅療養管理指導</t>
    <rPh sb="0" eb="2">
      <t>カイゴ</t>
    </rPh>
    <rPh sb="2" eb="4">
      <t>ヨボウ</t>
    </rPh>
    <phoneticPr fontId="15"/>
  </si>
  <si>
    <t>介護予防通所ﾘﾊﾋﾞﾘﾃｰｼｮﾝ</t>
    <rPh sb="0" eb="2">
      <t>カイゴ</t>
    </rPh>
    <rPh sb="2" eb="4">
      <t>ヨボウ</t>
    </rPh>
    <phoneticPr fontId="15"/>
  </si>
  <si>
    <t>介護予防短期入所生活介護</t>
    <rPh sb="0" eb="2">
      <t>カイゴ</t>
    </rPh>
    <rPh sb="2" eb="4">
      <t>ヨボウ</t>
    </rPh>
    <phoneticPr fontId="15"/>
  </si>
  <si>
    <t>介護予防短期入所療養介護</t>
    <rPh sb="0" eb="2">
      <t>カイゴ</t>
    </rPh>
    <rPh sb="2" eb="4">
      <t>ヨボウ</t>
    </rPh>
    <phoneticPr fontId="15"/>
  </si>
  <si>
    <t>介護予防特定施設入居者生活介護</t>
    <rPh sb="0" eb="2">
      <t>カイゴ</t>
    </rPh>
    <rPh sb="2" eb="4">
      <t>ヨボウ</t>
    </rPh>
    <rPh sb="9" eb="10">
      <t>キョ</t>
    </rPh>
    <phoneticPr fontId="15"/>
  </si>
  <si>
    <t>介護予防福祉用具貸与</t>
    <rPh sb="0" eb="2">
      <t>カイゴ</t>
    </rPh>
    <rPh sb="2" eb="4">
      <t>ヨボウ</t>
    </rPh>
    <phoneticPr fontId="15"/>
  </si>
  <si>
    <t>施設</t>
  </si>
  <si>
    <t>介護老人保健施設</t>
  </si>
  <si>
    <t>介護医療院</t>
    <rPh sb="0" eb="2">
      <t>カイゴ</t>
    </rPh>
    <rPh sb="2" eb="4">
      <t>イリョウ</t>
    </rPh>
    <rPh sb="4" eb="5">
      <t>イン</t>
    </rPh>
    <phoneticPr fontId="15"/>
  </si>
  <si>
    <t>備考1　「受付番号」「事業所所在市町村番号」欄には記載しないでください。</t>
    <phoneticPr fontId="15"/>
  </si>
  <si>
    <t>　　2　「法人の種別」欄は、申請者が法人である場合に、「社会福祉法人」「医療法人」「社団法人」「財団法人」</t>
    <phoneticPr fontId="15"/>
  </si>
  <si>
    <t>　　　「株式会社」「有限会社」等の別を記入してください。</t>
    <phoneticPr fontId="15"/>
  </si>
  <si>
    <t>　　3　「法人所轄庁」欄は、申請者が認可法人である場合に、その主務官庁の名称を記載してください。</t>
    <phoneticPr fontId="15"/>
  </si>
  <si>
    <t>　　5　「異動等の区分」欄には、今回届出を行う事業所・施設について該当する数字の横の□を■にしてください。</t>
    <rPh sb="40" eb="41">
      <t>ヨコ</t>
    </rPh>
    <phoneticPr fontId="15"/>
  </si>
  <si>
    <t>　　6　「異動項目」欄には、(別紙1，1－2)「介護給付費算定に係る体制等状況一覧表」に掲げる項目（施設等の区分、</t>
    <phoneticPr fontId="15"/>
  </si>
  <si>
    <t>　　8　「主たる事業所の所在地以外の場所で一部実施する場合の出張所等の所在地」について、複数の出張所等を有する場合は、</t>
    <phoneticPr fontId="15"/>
  </si>
  <si>
    <t>　　　適宜欄を補正して、全ての出張所等の状況について記載してください。</t>
    <phoneticPr fontId="15"/>
  </si>
  <si>
    <t>別紙2</t>
    <rPh sb="0" eb="2">
      <t>ベッシ</t>
    </rPh>
    <phoneticPr fontId="10"/>
  </si>
  <si>
    <t>TEL：045－671－3413</t>
    <phoneticPr fontId="15"/>
  </si>
  <si>
    <t>〒231－0005　横浜市中区本町６－50－10　16階</t>
    <rPh sb="15" eb="17">
      <t>ホンマチ</t>
    </rPh>
    <rPh sb="27" eb="28">
      <t>カイ</t>
    </rPh>
    <phoneticPr fontId="15"/>
  </si>
  <si>
    <t xml:space="preserve"> 今回申請する内容を事業所で保管しましたか。</t>
    <rPh sb="1" eb="3">
      <t>コンカイ</t>
    </rPh>
    <rPh sb="3" eb="5">
      <t>シンセイ</t>
    </rPh>
    <rPh sb="7" eb="9">
      <t>ナイヨウ</t>
    </rPh>
    <rPh sb="10" eb="13">
      <t>ジギョウショ</t>
    </rPh>
    <phoneticPr fontId="15"/>
  </si>
  <si>
    <t xml:space="preserve"> 「★必要書類一覧表」で添付書類を確認しましたか。</t>
    <rPh sb="3" eb="5">
      <t>ヒツヨウ</t>
    </rPh>
    <rPh sb="5" eb="7">
      <t>ショルイ</t>
    </rPh>
    <phoneticPr fontId="15"/>
  </si>
  <si>
    <t>届出する
加算の内容</t>
    <rPh sb="0" eb="2">
      <t>トドケデ</t>
    </rPh>
    <rPh sb="5" eb="7">
      <t>カサン</t>
    </rPh>
    <rPh sb="8" eb="10">
      <t>ナイヨウ</t>
    </rPh>
    <phoneticPr fontId="15"/>
  </si>
  <si>
    <t>①</t>
  </si>
  <si>
    <t>②</t>
  </si>
  <si>
    <t>中重度者ケア体制加算に係る届出書</t>
    <rPh sb="0" eb="4">
      <t>チュウジュウドシャ</t>
    </rPh>
    <rPh sb="6" eb="8">
      <t>タイセイ</t>
    </rPh>
    <rPh sb="8" eb="10">
      <t>カサン</t>
    </rPh>
    <rPh sb="11" eb="12">
      <t>カカ</t>
    </rPh>
    <rPh sb="13" eb="16">
      <t>トドケデショ</t>
    </rPh>
    <phoneticPr fontId="15"/>
  </si>
  <si>
    <t>3　通所リハビリテーション事業所</t>
    <rPh sb="2" eb="4">
      <t>ツウショ</t>
    </rPh>
    <rPh sb="13" eb="16">
      <t>ジギョウショ</t>
    </rPh>
    <phoneticPr fontId="15"/>
  </si>
  <si>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5"/>
  </si>
  <si>
    <t>指定居宅サービス等基準第93条第１項第２号又は第３号に規定する看護職員又は介護職員の員数に加え、看護職員又は介護職員を常勤換算方法で２以上確保している。</t>
    <phoneticPr fontId="15"/>
  </si>
  <si>
    <t>指定通所介護事業所における前年度又は算定日が属する月の前３月間の利用者の総数のうち、要介護状態区分が要介護３、要介護４又は要介護５である者の占める割合が100分の30以上である。</t>
    <phoneticPr fontId="15"/>
  </si>
  <si>
    <t>指定通所介護を行う時間帯を通じて専ら当該指定通所介護の提供に当たる看護職員を１名以上配置している。</t>
    <phoneticPr fontId="15"/>
  </si>
  <si>
    <t>④</t>
    <phoneticPr fontId="15"/>
  </si>
  <si>
    <t>共生型通所介護費を算定していない。</t>
    <rPh sb="0" eb="3">
      <t>キョウセイガタ</t>
    </rPh>
    <rPh sb="3" eb="5">
      <t>ツウショ</t>
    </rPh>
    <rPh sb="5" eb="8">
      <t>カイゴヒ</t>
    </rPh>
    <rPh sb="9" eb="11">
      <t>サンテイ</t>
    </rPh>
    <phoneticPr fontId="15"/>
  </si>
  <si>
    <t>地域密着型
通所介護</t>
    <rPh sb="0" eb="5">
      <t>チイキミッチャクガタ</t>
    </rPh>
    <rPh sb="6" eb="8">
      <t>ツウショ</t>
    </rPh>
    <rPh sb="8" eb="10">
      <t>カイゴ</t>
    </rPh>
    <phoneticPr fontId="15"/>
  </si>
  <si>
    <t>指定地域密着型サービス基準第20条第１項第２号又は第３号に規定する看護職員又は介護職員の員数に加え、看護職員又は介護職員を常勤換算方法で２以上確保している。</t>
    <phoneticPr fontId="15"/>
  </si>
  <si>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5"/>
  </si>
  <si>
    <t>指定地域密着型通所介護を行う時間帯を通じて専ら当該指定地域密着型通所介護の提供に当たる看護職員を１名以上配置している。</t>
    <phoneticPr fontId="15"/>
  </si>
  <si>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5"/>
  </si>
  <si>
    <t>通所
リハビリ
テーション</t>
    <rPh sb="0" eb="2">
      <t>ツウショ</t>
    </rPh>
    <phoneticPr fontId="15"/>
  </si>
  <si>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5"/>
  </si>
  <si>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5"/>
  </si>
  <si>
    <t>指定通所リハビリテーションを行う時間帯を通じて専ら当該指定通所リハビリテーションの提供に当たる看護職員を１名以上配置している。</t>
    <rPh sb="2" eb="4">
      <t>ツウショ</t>
    </rPh>
    <rPh sb="29" eb="31">
      <t>ツウショ</t>
    </rPh>
    <phoneticPr fontId="15"/>
  </si>
  <si>
    <t>ア．前年度（３月を除く）の実績の平均</t>
  </si>
  <si>
    <t>イ．届出日の属する月の前３月</t>
  </si>
  <si>
    <t>月</t>
  </si>
  <si>
    <t>認知症加算に係る届出書</t>
    <rPh sb="0" eb="3">
      <t>ニンチショウ</t>
    </rPh>
    <rPh sb="3" eb="5">
      <t>カサン</t>
    </rPh>
    <rPh sb="6" eb="7">
      <t>カカ</t>
    </rPh>
    <rPh sb="8" eb="11">
      <t>トドケデショ</t>
    </rPh>
    <phoneticPr fontId="15"/>
  </si>
  <si>
    <t>認知症加算に係る届出内容</t>
    <rPh sb="0" eb="3">
      <t>ニンチショウ</t>
    </rPh>
    <rPh sb="3" eb="5">
      <t>カサン</t>
    </rPh>
    <rPh sb="6" eb="7">
      <t>カカワ</t>
    </rPh>
    <rPh sb="8" eb="10">
      <t>トドケデ</t>
    </rPh>
    <rPh sb="10" eb="12">
      <t>ナイヨウ</t>
    </rPh>
    <phoneticPr fontId="15"/>
  </si>
  <si>
    <t>①　利用者総数　</t>
    <rPh sb="2" eb="5">
      <t>リヨウシャ</t>
    </rPh>
    <rPh sb="5" eb="7">
      <t>ソウスウ</t>
    </rPh>
    <rPh sb="6" eb="7">
      <t>スウ</t>
    </rPh>
    <phoneticPr fontId="15"/>
  </si>
  <si>
    <t>人</t>
    <rPh sb="0" eb="1">
      <t>ヒト</t>
    </rPh>
    <phoneticPr fontId="15"/>
  </si>
  <si>
    <t>②　対象者　</t>
    <rPh sb="2" eb="5">
      <t>タイショウシャ</t>
    </rPh>
    <phoneticPr fontId="15"/>
  </si>
  <si>
    <t>③　②÷①×100</t>
    <phoneticPr fontId="15"/>
  </si>
  <si>
    <t>％</t>
    <phoneticPr fontId="15"/>
  </si>
  <si>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5"/>
  </si>
  <si>
    <t>地域密着型
通所介護</t>
    <rPh sb="0" eb="5">
      <t>チイキミッチャクガタ</t>
    </rPh>
    <rPh sb="6" eb="10">
      <t>ツウショカイゴ</t>
    </rPh>
    <phoneticPr fontId="15"/>
  </si>
  <si>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5"/>
  </si>
  <si>
    <t>上記の加算を取り下げる</t>
    <rPh sb="0" eb="2">
      <t>ジョウキ</t>
    </rPh>
    <rPh sb="3" eb="5">
      <t>カサン</t>
    </rPh>
    <rPh sb="6" eb="7">
      <t>ト</t>
    </rPh>
    <rPh sb="8" eb="9">
      <t>サ</t>
    </rPh>
    <phoneticPr fontId="10"/>
  </si>
  <si>
    <t>その他該当する体制等</t>
  </si>
  <si>
    <t>その他該当する体制等、LIFEへの登録</t>
    <phoneticPr fontId="10"/>
  </si>
  <si>
    <t>LIFEへの登録</t>
  </si>
  <si>
    <t>割引</t>
  </si>
  <si>
    <t>（備考1）　</t>
    <phoneticPr fontId="10"/>
  </si>
  <si>
    <r>
      <t>神奈川県横浜市中区本町6-50-10</t>
    </r>
    <r>
      <rPr>
        <sz val="10"/>
        <color theme="4" tint="-0.249977111117893"/>
        <rFont val="HGSｺﾞｼｯｸM"/>
        <family val="3"/>
        <charset val="128"/>
      </rPr>
      <t>（登記簿情報と一致します）</t>
    </r>
    <rPh sb="9" eb="11">
      <t>ホンチョウ</t>
    </rPh>
    <rPh sb="19" eb="22">
      <t>トウキボ</t>
    </rPh>
    <rPh sb="22" eb="24">
      <t>ジョウホウ</t>
    </rPh>
    <rPh sb="25" eb="27">
      <t>イッチ</t>
    </rPh>
    <phoneticPr fontId="10"/>
  </si>
  <si>
    <t>株式会社　港町介護サービス</t>
    <phoneticPr fontId="10"/>
  </si>
  <si>
    <t>カブシキカイシャ　ミナトマチカイゴサービス</t>
    <phoneticPr fontId="10"/>
  </si>
  <si>
    <t>0005</t>
    <phoneticPr fontId="10"/>
  </si>
  <si>
    <t>神奈川県横浜市中区本町6-50-10</t>
    <phoneticPr fontId="15"/>
  </si>
  <si>
    <r>
      <t>　(ビルの名称等)</t>
    </r>
    <r>
      <rPr>
        <sz val="11"/>
        <color rgb="FFFF0000"/>
        <rFont val="HGSｺﾞｼｯｸM"/>
        <family val="3"/>
        <charset val="128"/>
      </rPr>
      <t>みなとのまちビル１階</t>
    </r>
    <r>
      <rPr>
        <sz val="9"/>
        <color theme="4" tint="-0.249977111117893"/>
        <rFont val="HGSｺﾞｼｯｸM"/>
        <family val="3"/>
        <charset val="128"/>
      </rPr>
      <t>（登記簿情報にはないビル名などが本市への届出情報としてある場合に記載）</t>
    </r>
    <rPh sb="18" eb="19">
      <t>カイ</t>
    </rPh>
    <rPh sb="31" eb="32">
      <t>メイ</t>
    </rPh>
    <rPh sb="35" eb="37">
      <t>ホンシ</t>
    </rPh>
    <rPh sb="39" eb="40">
      <t>トド</t>
    </rPh>
    <rPh sb="40" eb="41">
      <t>デ</t>
    </rPh>
    <rPh sb="41" eb="43">
      <t>ジョウホウ</t>
    </rPh>
    <rPh sb="48" eb="50">
      <t>バアイ</t>
    </rPh>
    <rPh sb="51" eb="53">
      <t>キサイ</t>
    </rPh>
    <phoneticPr fontId="15"/>
  </si>
  <si>
    <t>012-345-6789</t>
    <phoneticPr fontId="10"/>
  </si>
  <si>
    <r>
      <t>株式会社　</t>
    </r>
    <r>
      <rPr>
        <sz val="11"/>
        <color theme="1"/>
        <rFont val="HGSｺﾞｼｯｸM"/>
        <family val="3"/>
        <charset val="128"/>
      </rPr>
      <t>（備考２）</t>
    </r>
    <rPh sb="6" eb="8">
      <t>ビコウ</t>
    </rPh>
    <phoneticPr fontId="10"/>
  </si>
  <si>
    <t>（備考３）</t>
    <rPh sb="1" eb="3">
      <t>ビコウ</t>
    </rPh>
    <phoneticPr fontId="10"/>
  </si>
  <si>
    <t>代表取締役</t>
    <rPh sb="0" eb="2">
      <t>ダイヒョウ</t>
    </rPh>
    <rPh sb="2" eb="5">
      <t>トリシマリヤク</t>
    </rPh>
    <phoneticPr fontId="10"/>
  </si>
  <si>
    <t>港　太郎</t>
    <rPh sb="2" eb="4">
      <t>タロウ</t>
    </rPh>
    <phoneticPr fontId="10"/>
  </si>
  <si>
    <t>0024</t>
    <phoneticPr fontId="10"/>
  </si>
  <si>
    <t>神奈川県横浜市南区浦舟町２-３３　</t>
    <rPh sb="0" eb="4">
      <t>カナガワケン</t>
    </rPh>
    <phoneticPr fontId="15"/>
  </si>
  <si>
    <t>ミナトマチ　ケアステーション</t>
    <phoneticPr fontId="10"/>
  </si>
  <si>
    <t>港町ケアステーション</t>
    <phoneticPr fontId="10"/>
  </si>
  <si>
    <t>0021</t>
    <phoneticPr fontId="10"/>
  </si>
  <si>
    <t>神奈川県横浜市中区日本大通35　　</t>
    <phoneticPr fontId="15"/>
  </si>
  <si>
    <t>045-671-3413</t>
    <phoneticPr fontId="10"/>
  </si>
  <si>
    <t>青空　花子</t>
    <rPh sb="0" eb="2">
      <t>アオゾラ</t>
    </rPh>
    <rPh sb="3" eb="5">
      <t>ハナコ</t>
    </rPh>
    <phoneticPr fontId="10"/>
  </si>
  <si>
    <t>0003</t>
    <phoneticPr fontId="10"/>
  </si>
  <si>
    <t>神奈川県横浜市戸塚区戸塚町16-17　　　</t>
    <rPh sb="0" eb="4">
      <t>カナガワケン</t>
    </rPh>
    <phoneticPr fontId="15"/>
  </si>
  <si>
    <t>○</t>
  </si>
  <si>
    <t>その他該当する体制等</t>
    <phoneticPr fontId="10"/>
  </si>
  <si>
    <r>
      <t xml:space="preserve">特定事業所加算Ⅲ
</t>
    </r>
    <r>
      <rPr>
        <sz val="11"/>
        <rFont val="HGSｺﾞｼｯｸM"/>
        <family val="3"/>
        <charset val="128"/>
      </rPr>
      <t>（備考７）</t>
    </r>
    <rPh sb="0" eb="2">
      <t>トクテイ</t>
    </rPh>
    <rPh sb="2" eb="5">
      <t>ジギョウショ</t>
    </rPh>
    <rPh sb="5" eb="7">
      <t>カサン</t>
    </rPh>
    <rPh sb="11" eb="13">
      <t>ビコウ</t>
    </rPh>
    <phoneticPr fontId="10"/>
  </si>
  <si>
    <r>
      <t xml:space="preserve">特定事業所加算Ⅱ
</t>
    </r>
    <r>
      <rPr>
        <sz val="11"/>
        <rFont val="HGSｺﾞｼｯｸM"/>
        <family val="3"/>
        <charset val="128"/>
      </rPr>
      <t>（備考７）</t>
    </r>
    <rPh sb="0" eb="2">
      <t>トクテイ</t>
    </rPh>
    <rPh sb="2" eb="5">
      <t>ジギョウショ</t>
    </rPh>
    <rPh sb="5" eb="7">
      <t>カサン</t>
    </rPh>
    <rPh sb="11" eb="13">
      <t>ビコウ</t>
    </rPh>
    <phoneticPr fontId="10"/>
  </si>
  <si>
    <t>■加算届の提出方法</t>
    <rPh sb="1" eb="4">
      <t>カサントドケ</t>
    </rPh>
    <rPh sb="5" eb="9">
      <t>テイシュツホウホウ</t>
    </rPh>
    <phoneticPr fontId="10"/>
  </si>
  <si>
    <t>サービス提供時間が８時間以上９時間未満の事業所のみ</t>
    <rPh sb="4" eb="6">
      <t>テイキョウ</t>
    </rPh>
    <rPh sb="6" eb="8">
      <t>ジカン</t>
    </rPh>
    <rPh sb="20" eb="23">
      <t>ジギョウショ</t>
    </rPh>
    <phoneticPr fontId="10"/>
  </si>
  <si>
    <t>共生型サービス事業所のみ</t>
    <rPh sb="0" eb="2">
      <t>キョウセイ</t>
    </rPh>
    <rPh sb="2" eb="3">
      <t>ガタ</t>
    </rPh>
    <rPh sb="7" eb="10">
      <t>ジギョウショ</t>
    </rPh>
    <phoneticPr fontId="10"/>
  </si>
  <si>
    <r>
      <t xml:space="preserve">■加算届必要書類一覧表（通所介護）
</t>
    </r>
    <r>
      <rPr>
        <sz val="11"/>
        <rFont val="游ゴシック"/>
        <family val="3"/>
        <charset val="128"/>
        <scheme val="minor"/>
      </rPr>
      <t>※横浜市通所介護相当サービスは、様式が別です。</t>
    </r>
    <r>
      <rPr>
        <sz val="11"/>
        <color theme="4" tint="-0.499984740745262"/>
        <rFont val="游ゴシック"/>
        <family val="3"/>
        <charset val="128"/>
        <scheme val="minor"/>
      </rPr>
      <t>⇒https://www.city.yokohama.lg.jp/business/bunyabetsu/fukushi-kaigo/kaigo/shinsei/sogo/tetsuzuki/kasan/tsuusho.html</t>
    </r>
    <rPh sb="1" eb="4">
      <t>カサントドケ</t>
    </rPh>
    <rPh sb="4" eb="8">
      <t>ヒツヨウショルイ</t>
    </rPh>
    <rPh sb="8" eb="11">
      <t>イチランヒョウ</t>
    </rPh>
    <rPh sb="12" eb="14">
      <t>ツウショ</t>
    </rPh>
    <rPh sb="14" eb="16">
      <t>カイゴ</t>
    </rPh>
    <rPh sb="22" eb="24">
      <t>ツウショ</t>
    </rPh>
    <phoneticPr fontId="10"/>
  </si>
  <si>
    <t>①資格証の写し
②実務経験証明書</t>
    <rPh sb="1" eb="4">
      <t>シカクショウ</t>
    </rPh>
    <rPh sb="5" eb="6">
      <t>ウツ</t>
    </rPh>
    <rPh sb="9" eb="16">
      <t>ジツムケイケンショウメイショ</t>
    </rPh>
    <phoneticPr fontId="10"/>
  </si>
  <si>
    <t>勤務表は加算算定月のもの。当該加算サービス提供者のみ記載
②は、はり師及びきゅう師の場合のみ添付</t>
    <rPh sb="0" eb="2">
      <t>キンム</t>
    </rPh>
    <rPh sb="2" eb="3">
      <t>ヒョウ</t>
    </rPh>
    <rPh sb="4" eb="9">
      <t>カサンサンテイヅキ</t>
    </rPh>
    <rPh sb="13" eb="17">
      <t>トウガイカサン</t>
    </rPh>
    <rPh sb="21" eb="23">
      <t>テイキョウ</t>
    </rPh>
    <rPh sb="23" eb="24">
      <t>シャ</t>
    </rPh>
    <rPh sb="26" eb="28">
      <t>キサイ</t>
    </rPh>
    <rPh sb="34" eb="35">
      <t>シ</t>
    </rPh>
    <rPh sb="35" eb="36">
      <t>オヨ</t>
    </rPh>
    <rPh sb="40" eb="41">
      <t>シ</t>
    </rPh>
    <rPh sb="42" eb="44">
      <t>バアイ</t>
    </rPh>
    <rPh sb="46" eb="48">
      <t>テンプ</t>
    </rPh>
    <phoneticPr fontId="10"/>
  </si>
  <si>
    <t>①資格証の写し</t>
  </si>
  <si>
    <t>①資格証の写し</t>
    <rPh sb="1" eb="4">
      <t>シカクショウ</t>
    </rPh>
    <rPh sb="5" eb="6">
      <t>ウツ</t>
    </rPh>
    <phoneticPr fontId="10"/>
  </si>
  <si>
    <t>①事業所規模点検書</t>
    <rPh sb="1" eb="9">
      <t>ジギョウショキボテンケンショ</t>
    </rPh>
    <phoneticPr fontId="10"/>
  </si>
  <si>
    <t>いわゆる「３％加算」及び「規模区分の特例」の申請可否につきましては、①②に必要事項を入力し、判定結果をご確認ください。</t>
    <phoneticPr fontId="10"/>
  </si>
  <si>
    <t xml:space="preserve">いわゆる「３％加算」及び「規模区分の特例」の申請可否につきましては、①②に必要事項を入力し、判定結果をご確認ください。
</t>
    <phoneticPr fontId="10"/>
  </si>
  <si>
    <t>【延長】感染症又は災害の発生を理由とする利用者数の減少が一定以上生じている場合の対応(3％加算)
※加算算定終了月の15 日までに届出を行うことで、最大３月間、延長できます（１回に限る）。ただし、延長の届出以降においても、各月の利用延人員数を算出し、算定基礎と比較し５％以上減少していない場合は、速やかに加算の取下げを行ってください。
※延長申請を行わない場合は加算算定終了月をもって加算算定は終了となります。（申請等は不要）</t>
    <rPh sb="1" eb="3">
      <t>エンチョウ</t>
    </rPh>
    <rPh sb="4" eb="7">
      <t>カンセンショウ</t>
    </rPh>
    <rPh sb="7" eb="8">
      <t>マタ</t>
    </rPh>
    <rPh sb="9" eb="11">
      <t>サイガイ</t>
    </rPh>
    <rPh sb="12" eb="14">
      <t>ハッセイ</t>
    </rPh>
    <rPh sb="15" eb="17">
      <t>リユウ</t>
    </rPh>
    <rPh sb="20" eb="23">
      <t>リヨウシャ</t>
    </rPh>
    <rPh sb="23" eb="24">
      <t>スウ</t>
    </rPh>
    <rPh sb="25" eb="27">
      <t>ゲンショウ</t>
    </rPh>
    <rPh sb="28" eb="32">
      <t>イッテイイジョウ</t>
    </rPh>
    <rPh sb="32" eb="33">
      <t>ショウ</t>
    </rPh>
    <rPh sb="37" eb="39">
      <t>バアイ</t>
    </rPh>
    <rPh sb="40" eb="42">
      <t>タイオウ</t>
    </rPh>
    <rPh sb="45" eb="47">
      <t>カサン</t>
    </rPh>
    <phoneticPr fontId="10"/>
  </si>
  <si>
    <t>（別紙５）</t>
    <phoneticPr fontId="15"/>
  </si>
  <si>
    <t>事業所・施設名</t>
    <rPh sb="0" eb="3">
      <t>ジギョウショ</t>
    </rPh>
    <rPh sb="4" eb="6">
      <t>シセツ</t>
    </rPh>
    <rPh sb="6" eb="7">
      <t>メイ</t>
    </rPh>
    <phoneticPr fontId="15"/>
  </si>
  <si>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15"/>
  </si>
  <si>
    <t>　1　割引率等</t>
    <rPh sb="3" eb="6">
      <t>ワリビキリツ</t>
    </rPh>
    <rPh sb="6" eb="7">
      <t>トウ</t>
    </rPh>
    <phoneticPr fontId="15"/>
  </si>
  <si>
    <t>事業所番号</t>
    <rPh sb="0" eb="3">
      <t>ジギョウショ</t>
    </rPh>
    <rPh sb="3" eb="5">
      <t>バンゴウ</t>
    </rPh>
    <phoneticPr fontId="15"/>
  </si>
  <si>
    <t>サービスの種類</t>
    <rPh sb="5" eb="7">
      <t>シュルイ</t>
    </rPh>
    <phoneticPr fontId="15"/>
  </si>
  <si>
    <t>割引率</t>
    <rPh sb="0" eb="2">
      <t>ワリビキ</t>
    </rPh>
    <rPh sb="2" eb="3">
      <t>リツ</t>
    </rPh>
    <phoneticPr fontId="15"/>
  </si>
  <si>
    <t>適用条件</t>
    <rPh sb="0" eb="2">
      <t>テキヨウ</t>
    </rPh>
    <rPh sb="2" eb="4">
      <t>ジョウケン</t>
    </rPh>
    <phoneticPr fontId="15"/>
  </si>
  <si>
    <t>（例）10</t>
    <rPh sb="1" eb="2">
      <t>レイ</t>
    </rPh>
    <phoneticPr fontId="15"/>
  </si>
  <si>
    <t>％</t>
  </si>
  <si>
    <t>　（例）毎日　午後２時から午後４時まで</t>
    <rPh sb="2" eb="3">
      <t>レイ</t>
    </rPh>
    <rPh sb="4" eb="6">
      <t>マイニチ</t>
    </rPh>
    <rPh sb="7" eb="9">
      <t>ゴゴ</t>
    </rPh>
    <rPh sb="10" eb="11">
      <t>ジ</t>
    </rPh>
    <rPh sb="13" eb="15">
      <t>ゴゴ</t>
    </rPh>
    <rPh sb="16" eb="17">
      <t>ジ</t>
    </rPh>
    <phoneticPr fontId="15"/>
  </si>
  <si>
    <t>特定施設入居者生活介護</t>
    <rPh sb="0" eb="2">
      <t>トクテイ</t>
    </rPh>
    <rPh sb="2" eb="4">
      <t>シセツ</t>
    </rPh>
    <rPh sb="4" eb="7">
      <t>ニュウキョシャ</t>
    </rPh>
    <rPh sb="7" eb="9">
      <t>セイカツ</t>
    </rPh>
    <rPh sb="9" eb="11">
      <t>カイゴ</t>
    </rPh>
    <phoneticPr fontId="15"/>
  </si>
  <si>
    <t>介護老人福祉施設</t>
    <rPh sb="0" eb="2">
      <t>カイゴ</t>
    </rPh>
    <rPh sb="2" eb="4">
      <t>ロウジン</t>
    </rPh>
    <rPh sb="4" eb="6">
      <t>フクシ</t>
    </rPh>
    <rPh sb="6" eb="8">
      <t>シセツ</t>
    </rPh>
    <phoneticPr fontId="15"/>
  </si>
  <si>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1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</si>
  <si>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5"/>
  </si>
  <si>
    <t>　　記載してください。</t>
    <phoneticPr fontId="15"/>
  </si>
  <si>
    <t>　2　適用開始年月日</t>
    <rPh sb="3" eb="5">
      <t>テキヨウ</t>
    </rPh>
    <rPh sb="5" eb="7">
      <t>カイシ</t>
    </rPh>
    <rPh sb="7" eb="10">
      <t>ネンガッピ</t>
    </rPh>
    <phoneticPr fontId="15"/>
  </si>
  <si>
    <t>月</t>
    <rPh sb="0" eb="1">
      <t>ガツ</t>
    </rPh>
    <phoneticPr fontId="15"/>
  </si>
  <si>
    <t>横浜市長</t>
    <rPh sb="0" eb="4">
      <t>ヨコハマシチョウ</t>
    </rPh>
    <phoneticPr fontId="15"/>
  </si>
  <si>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10"/>
  </si>
  <si>
    <t>　　　　　サービス種別　　　　　　　　現在⇒</t>
    <rPh sb="9" eb="11">
      <t>シュベツ</t>
    </rPh>
    <rPh sb="19" eb="21">
      <t>ゲンザイ</t>
    </rPh>
    <phoneticPr fontId="10"/>
  </si>
  <si>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10"/>
  </si>
  <si>
    <t>通所介護</t>
    <rPh sb="0" eb="2">
      <t>ツウショ</t>
    </rPh>
    <rPh sb="2" eb="4">
      <t>カイゴ</t>
    </rPh>
    <phoneticPr fontId="10"/>
  </si>
  <si>
    <t>通所リハビリテーション</t>
    <rPh sb="0" eb="2">
      <t>ツウショ</t>
    </rPh>
    <phoneticPr fontId="10"/>
  </si>
  <si>
    <t>地域密着型通所介護</t>
    <rPh sb="0" eb="2">
      <t>チイキ</t>
    </rPh>
    <rPh sb="2" eb="5">
      <t>ミッチャクガタ</t>
    </rPh>
    <rPh sb="5" eb="7">
      <t>ツウショ</t>
    </rPh>
    <rPh sb="7" eb="9">
      <t>カイゴ</t>
    </rPh>
    <phoneticPr fontId="10"/>
  </si>
  <si>
    <t>認知症対応型通所介護</t>
    <rPh sb="0" eb="3">
      <t>ニンチショウ</t>
    </rPh>
    <rPh sb="3" eb="6">
      <t>タイオウガタ</t>
    </rPh>
    <rPh sb="6" eb="8">
      <t>ツウショ</t>
    </rPh>
    <rPh sb="8" eb="10">
      <t>カイゴ</t>
    </rPh>
    <phoneticPr fontId="10"/>
  </si>
  <si>
    <t>介護予防認知症対応型通所介護</t>
    <rPh sb="0" eb="2">
      <t>カイゴ</t>
    </rPh>
    <rPh sb="2" eb="4">
      <t>ヨボウ</t>
    </rPh>
    <rPh sb="4" eb="7">
      <t>ニンチショウ</t>
    </rPh>
    <rPh sb="7" eb="10">
      <t>タイオウガタ</t>
    </rPh>
    <rPh sb="10" eb="12">
      <t>ツウショ</t>
    </rPh>
    <rPh sb="12" eb="14">
      <t>カイゴ</t>
    </rPh>
    <phoneticPr fontId="10"/>
  </si>
  <si>
    <t>（１）　事業所基本情報</t>
    <rPh sb="4" eb="7">
      <t>ジギョウショ</t>
    </rPh>
    <rPh sb="7" eb="9">
      <t>キホン</t>
    </rPh>
    <rPh sb="9" eb="11">
      <t>ジョウホウ</t>
    </rPh>
    <phoneticPr fontId="10"/>
  </si>
  <si>
    <t>規模区分　　　　現在⇒</t>
    <rPh sb="8" eb="10">
      <t>ゲンザイ</t>
    </rPh>
    <phoneticPr fontId="10"/>
  </si>
  <si>
    <t>事業所番号</t>
    <rPh sb="0" eb="3">
      <t>ジギョウショ</t>
    </rPh>
    <rPh sb="3" eb="5">
      <t>バンゴウ</t>
    </rPh>
    <phoneticPr fontId="10"/>
  </si>
  <si>
    <t>事業所名</t>
    <rPh sb="0" eb="3">
      <t>ジギョウショ</t>
    </rPh>
    <rPh sb="3" eb="4">
      <t>メイ</t>
    </rPh>
    <phoneticPr fontId="10"/>
  </si>
  <si>
    <t>通常規模型</t>
    <rPh sb="0" eb="2">
      <t>ツウジョウ</t>
    </rPh>
    <rPh sb="2" eb="4">
      <t>キボ</t>
    </rPh>
    <rPh sb="4" eb="5">
      <t>ガタ</t>
    </rPh>
    <phoneticPr fontId="10"/>
  </si>
  <si>
    <t>担当者氏名</t>
    <rPh sb="0" eb="3">
      <t>タントウシャ</t>
    </rPh>
    <rPh sb="3" eb="5">
      <t>シメイ</t>
    </rPh>
    <phoneticPr fontId="10"/>
  </si>
  <si>
    <t>電話番号</t>
    <rPh sb="0" eb="2">
      <t>デンワ</t>
    </rPh>
    <rPh sb="2" eb="4">
      <t>バンゴウ</t>
    </rPh>
    <phoneticPr fontId="10"/>
  </si>
  <si>
    <t>ﾒｰﾙｱﾄﾞﾚｽ</t>
    <phoneticPr fontId="10"/>
  </si>
  <si>
    <t>大規模型Ⅰ</t>
    <rPh sb="0" eb="3">
      <t>ダイキボ</t>
    </rPh>
    <rPh sb="3" eb="4">
      <t>ガタ</t>
    </rPh>
    <phoneticPr fontId="10"/>
  </si>
  <si>
    <t>サービス種別</t>
    <rPh sb="4" eb="6">
      <t>シュベツ</t>
    </rPh>
    <phoneticPr fontId="10"/>
  </si>
  <si>
    <t>規模区分</t>
    <rPh sb="0" eb="2">
      <t>キボ</t>
    </rPh>
    <rPh sb="2" eb="4">
      <t>クブン</t>
    </rPh>
    <phoneticPr fontId="10"/>
  </si>
  <si>
    <t>大規模型Ⅱ</t>
    <rPh sb="0" eb="3">
      <t>ダイキボ</t>
    </rPh>
    <rPh sb="3" eb="4">
      <t>ガタ</t>
    </rPh>
    <phoneticPr fontId="10"/>
  </si>
  <si>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10"/>
  </si>
  <si>
    <t>（２）　加算算定・特例適用の届出</t>
    <rPh sb="4" eb="6">
      <t>カサン</t>
    </rPh>
    <rPh sb="6" eb="8">
      <t>サンテイ</t>
    </rPh>
    <rPh sb="9" eb="11">
      <t>トクレイ</t>
    </rPh>
    <rPh sb="11" eb="13">
      <t>テキヨウ</t>
    </rPh>
    <rPh sb="14" eb="16">
      <t>トドケデ</t>
    </rPh>
    <phoneticPr fontId="10"/>
  </si>
  <si>
    <t>減少月</t>
    <rPh sb="0" eb="2">
      <t>ゲンショウ</t>
    </rPh>
    <rPh sb="2" eb="3">
      <t>ツキ</t>
    </rPh>
    <phoneticPr fontId="10"/>
  </si>
  <si>
    <t>利用延人員数の減少が生じた月</t>
    <rPh sb="0" eb="2">
      <t>リヨウ</t>
    </rPh>
    <rPh sb="2" eb="5">
      <t>ノベジンイン</t>
    </rPh>
    <rPh sb="5" eb="6">
      <t>スウ</t>
    </rPh>
    <rPh sb="7" eb="9">
      <t>ゲンショウ</t>
    </rPh>
    <rPh sb="10" eb="11">
      <t>ショウ</t>
    </rPh>
    <rPh sb="13" eb="14">
      <t>ツキ</t>
    </rPh>
    <phoneticPr fontId="10"/>
  </si>
  <si>
    <t>令和</t>
    <rPh sb="0" eb="2">
      <t>レイワ</t>
    </rPh>
    <phoneticPr fontId="10"/>
  </si>
  <si>
    <t>年</t>
    <rPh sb="0" eb="1">
      <t>ネン</t>
    </rPh>
    <phoneticPr fontId="10"/>
  </si>
  <si>
    <t>月</t>
    <rPh sb="0" eb="1">
      <t>ガツ</t>
    </rPh>
    <phoneticPr fontId="10"/>
  </si>
  <si>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10"/>
  </si>
  <si>
    <t>人</t>
    <rPh sb="0" eb="1">
      <t>ニン</t>
    </rPh>
    <phoneticPr fontId="10"/>
  </si>
  <si>
    <t>減少率（小数）</t>
    <rPh sb="0" eb="3">
      <t>ゲンショウリツ</t>
    </rPh>
    <rPh sb="4" eb="6">
      <t>ショウスウ</t>
    </rPh>
    <phoneticPr fontId="10"/>
  </si>
  <si>
    <t>減少率</t>
    <rPh sb="0" eb="3">
      <t>ゲンショウリツ</t>
    </rPh>
    <phoneticPr fontId="10"/>
  </si>
  <si>
    <t>利用延人員数の減少が生じた月の前年度の１月当たりの平均利用延人員数</t>
  </si>
  <si>
    <t>加算算定の可否</t>
    <rPh sb="5" eb="7">
      <t>カヒ</t>
    </rPh>
    <phoneticPr fontId="10"/>
  </si>
  <si>
    <t>規模特例の可否↓</t>
    <rPh sb="0" eb="2">
      <t>キボ</t>
    </rPh>
    <rPh sb="2" eb="4">
      <t>トクレイ</t>
    </rPh>
    <rPh sb="5" eb="7">
      <t>カヒ</t>
    </rPh>
    <phoneticPr fontId="10"/>
  </si>
  <si>
    <t>↓R3.４月以降</t>
    <rPh sb="5" eb="6">
      <t>ガツ</t>
    </rPh>
    <rPh sb="6" eb="8">
      <t>イコウ</t>
    </rPh>
    <phoneticPr fontId="10"/>
  </si>
  <si>
    <t>特例適用の可否</t>
    <rPh sb="0" eb="2">
      <t>トクレイ</t>
    </rPh>
    <rPh sb="2" eb="4">
      <t>テキヨウ</t>
    </rPh>
    <rPh sb="5" eb="7">
      <t>カヒ</t>
    </rPh>
    <phoneticPr fontId="10"/>
  </si>
  <si>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10"/>
  </si>
  <si>
    <t>加算算定事業所のみ</t>
    <rPh sb="0" eb="2">
      <t>カサン</t>
    </rPh>
    <rPh sb="2" eb="4">
      <t>サンテイ</t>
    </rPh>
    <rPh sb="4" eb="7">
      <t>ジギョウショ</t>
    </rPh>
    <phoneticPr fontId="10"/>
  </si>
  <si>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10"/>
  </si>
  <si>
    <t>（３）　加算算定後の各月の利用延人員数の確認</t>
    <rPh sb="10" eb="11">
      <t>カク</t>
    </rPh>
    <rPh sb="11" eb="12">
      <t>ツキ</t>
    </rPh>
    <rPh sb="13" eb="15">
      <t>リヨウ</t>
    </rPh>
    <rPh sb="15" eb="18">
      <t>ノベジンイン</t>
    </rPh>
    <rPh sb="18" eb="19">
      <t>スウ</t>
    </rPh>
    <rPh sb="20" eb="22">
      <t>カクニン</t>
    </rPh>
    <phoneticPr fontId="10"/>
  </si>
  <si>
    <t>年月</t>
    <rPh sb="0" eb="2">
      <t>ネンゲツ</t>
    </rPh>
    <phoneticPr fontId="10"/>
  </si>
  <si>
    <t>各月の
利用延人員数</t>
    <rPh sb="0" eb="2">
      <t>カクツキ</t>
    </rPh>
    <rPh sb="4" eb="6">
      <t>リヨウ</t>
    </rPh>
    <rPh sb="6" eb="9">
      <t>ノベジンイン</t>
    </rPh>
    <rPh sb="9" eb="10">
      <t>スウ</t>
    </rPh>
    <phoneticPr fontId="10"/>
  </si>
  <si>
    <t>減少割合</t>
    <rPh sb="0" eb="2">
      <t>ゲンショウ</t>
    </rPh>
    <rPh sb="2" eb="4">
      <t>ワリアイ</t>
    </rPh>
    <phoneticPr fontId="10"/>
  </si>
  <si>
    <t>加算
算定の可否</t>
    <rPh sb="0" eb="2">
      <t>カサン</t>
    </rPh>
    <rPh sb="3" eb="5">
      <t>サンテイ</t>
    </rPh>
    <rPh sb="6" eb="8">
      <t>カヒ</t>
    </rPh>
    <phoneticPr fontId="10"/>
  </si>
  <si>
    <t>加算算定届提出月</t>
    <rPh sb="4" eb="5">
      <t>トドケ</t>
    </rPh>
    <rPh sb="5" eb="7">
      <t>テイシュツ</t>
    </rPh>
    <rPh sb="7" eb="8">
      <t>ツキ</t>
    </rPh>
    <phoneticPr fontId="10"/>
  </si>
  <si>
    <t>加算算定開始月</t>
    <rPh sb="4" eb="6">
      <t>カイシ</t>
    </rPh>
    <rPh sb="6" eb="7">
      <t>ツキ</t>
    </rPh>
    <phoneticPr fontId="10"/>
  </si>
  <si>
    <t>加算延長判断月</t>
    <rPh sb="0" eb="2">
      <t>カサン</t>
    </rPh>
    <rPh sb="2" eb="4">
      <t>エンチョウ</t>
    </rPh>
    <rPh sb="4" eb="6">
      <t>ハンダン</t>
    </rPh>
    <rPh sb="6" eb="7">
      <t>ツキ</t>
    </rPh>
    <phoneticPr fontId="10"/>
  </si>
  <si>
    <t>加算終了／延長届提出月</t>
    <rPh sb="0" eb="2">
      <t>カサン</t>
    </rPh>
    <rPh sb="2" eb="4">
      <t>シュウリョウ</t>
    </rPh>
    <rPh sb="5" eb="8">
      <t>エンチョウトドケ</t>
    </rPh>
    <rPh sb="8" eb="10">
      <t>テイシュツ</t>
    </rPh>
    <rPh sb="10" eb="11">
      <t>ツキ</t>
    </rPh>
    <phoneticPr fontId="10"/>
  </si>
  <si>
    <t>減少の
２か月後
に算定
開始</t>
    <rPh sb="0" eb="2">
      <t>ゲンショウ</t>
    </rPh>
    <rPh sb="6" eb="7">
      <t>ゲツ</t>
    </rPh>
    <rPh sb="7" eb="8">
      <t>アト</t>
    </rPh>
    <rPh sb="10" eb="12">
      <t>サンテイ</t>
    </rPh>
    <rPh sb="13" eb="15">
      <t>カイシ</t>
    </rPh>
    <phoneticPr fontId="10"/>
  </si>
  <si>
    <t>延長適用開始月</t>
    <rPh sb="0" eb="2">
      <t>エンチョウ</t>
    </rPh>
    <rPh sb="2" eb="4">
      <t>テキヨウ</t>
    </rPh>
    <rPh sb="4" eb="6">
      <t>カイシ</t>
    </rPh>
    <rPh sb="6" eb="7">
      <t>ツキ</t>
    </rPh>
    <phoneticPr fontId="10"/>
  </si>
  <si>
    <t>延長適用終了月</t>
    <rPh sb="0" eb="2">
      <t>エンチョウ</t>
    </rPh>
    <rPh sb="2" eb="4">
      <t>テキヨウ</t>
    </rPh>
    <rPh sb="4" eb="6">
      <t>シュウリョウ</t>
    </rPh>
    <rPh sb="6" eb="7">
      <t>ツキ</t>
    </rPh>
    <phoneticPr fontId="10"/>
  </si>
  <si>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10"/>
  </si>
  <si>
    <t>加算算定事業所であって、（３）オレンジセルに「可」が表示された事業所のみ</t>
    <rPh sb="4" eb="7">
      <t>ジギョウショ</t>
    </rPh>
    <rPh sb="23" eb="24">
      <t>カ</t>
    </rPh>
    <rPh sb="26" eb="28">
      <t>ヒョウジ</t>
    </rPh>
    <rPh sb="31" eb="34">
      <t>ジギョウショ</t>
    </rPh>
    <phoneticPr fontId="10"/>
  </si>
  <si>
    <t>※ 加算算定開始後に記入してください。</t>
    <rPh sb="6" eb="8">
      <t>カイシ</t>
    </rPh>
    <rPh sb="8" eb="9">
      <t>アト</t>
    </rPh>
    <rPh sb="10" eb="12">
      <t>キニュウ</t>
    </rPh>
    <phoneticPr fontId="10"/>
  </si>
  <si>
    <t>（４）　加算算定の延長の届出</t>
    <rPh sb="9" eb="11">
      <t>エンチョウ</t>
    </rPh>
    <rPh sb="12" eb="14">
      <t>トドケデ</t>
    </rPh>
    <phoneticPr fontId="10"/>
  </si>
  <si>
    <t>加算算定の延長を求める理由</t>
    <rPh sb="0" eb="2">
      <t>カサン</t>
    </rPh>
    <rPh sb="2" eb="4">
      <t>サンテイ</t>
    </rPh>
    <rPh sb="5" eb="7">
      <t>エンチョウ</t>
    </rPh>
    <rPh sb="8" eb="9">
      <t>モト</t>
    </rPh>
    <rPh sb="11" eb="13">
      <t>リユウ</t>
    </rPh>
    <phoneticPr fontId="10"/>
  </si>
  <si>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10"/>
  </si>
  <si>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10"/>
  </si>
  <si>
    <t>特例適用事業所のみ</t>
    <rPh sb="0" eb="2">
      <t>トクレイ</t>
    </rPh>
    <rPh sb="2" eb="4">
      <t>テキヨウ</t>
    </rPh>
    <rPh sb="4" eb="7">
      <t>ジギョウショ</t>
    </rPh>
    <phoneticPr fontId="10"/>
  </si>
  <si>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10"/>
  </si>
  <si>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10"/>
  </si>
  <si>
    <t>特例
適用の可否</t>
    <rPh sb="0" eb="2">
      <t>トクレイ</t>
    </rPh>
    <rPh sb="3" eb="5">
      <t>テキヨウ</t>
    </rPh>
    <rPh sb="6" eb="8">
      <t>カヒ</t>
    </rPh>
    <phoneticPr fontId="10"/>
  </si>
  <si>
    <t>特例適用届提出月</t>
    <rPh sb="0" eb="2">
      <t>トクレイ</t>
    </rPh>
    <rPh sb="2" eb="4">
      <t>テキヨウ</t>
    </rPh>
    <rPh sb="4" eb="5">
      <t>トドケ</t>
    </rPh>
    <rPh sb="5" eb="7">
      <t>テイシュツ</t>
    </rPh>
    <rPh sb="7" eb="8">
      <t>ツキ</t>
    </rPh>
    <phoneticPr fontId="10"/>
  </si>
  <si>
    <t>特例適用開始月</t>
    <rPh sb="0" eb="2">
      <t>トクレイ</t>
    </rPh>
    <rPh sb="2" eb="4">
      <t>テキヨウ</t>
    </rPh>
    <rPh sb="4" eb="6">
      <t>カイシ</t>
    </rPh>
    <rPh sb="6" eb="7">
      <t>ツキ</t>
    </rPh>
    <phoneticPr fontId="10"/>
  </si>
  <si>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10"/>
  </si>
  <si>
    <t>（参考）</t>
    <rPh sb="1" eb="3">
      <t>サンコウ</t>
    </rPh>
    <phoneticPr fontId="10"/>
  </si>
  <si>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15"/>
  </si>
  <si>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10"/>
  </si>
  <si>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10"/>
  </si>
  <si>
    <t>率</t>
    <rPh sb="0" eb="1">
      <t>リツ</t>
    </rPh>
    <phoneticPr fontId="15"/>
  </si>
  <si>
    <t>４月～２月
合計</t>
    <rPh sb="1" eb="2">
      <t>ガツ</t>
    </rPh>
    <rPh sb="4" eb="5">
      <t>ガツ</t>
    </rPh>
    <rPh sb="6" eb="8">
      <t>ゴウケイ</t>
    </rPh>
    <rPh sb="7" eb="8">
      <t>ケイ</t>
    </rPh>
    <phoneticPr fontId="15"/>
  </si>
  <si>
    <t>４月</t>
    <rPh sb="1" eb="2">
      <t>ガツ</t>
    </rPh>
    <phoneticPr fontId="15"/>
  </si>
  <si>
    <t>５月</t>
    <rPh sb="1" eb="2">
      <t>ガツ</t>
    </rPh>
    <phoneticPr fontId="15"/>
  </si>
  <si>
    <t>６月</t>
    <rPh sb="1" eb="2">
      <t>ガツ</t>
    </rPh>
    <phoneticPr fontId="15"/>
  </si>
  <si>
    <t>７月</t>
    <rPh sb="1" eb="2">
      <t>ガツ</t>
    </rPh>
    <phoneticPr fontId="15"/>
  </si>
  <si>
    <t>８月</t>
    <rPh sb="1" eb="2">
      <t>ガツ</t>
    </rPh>
    <phoneticPr fontId="15"/>
  </si>
  <si>
    <t>９月</t>
    <rPh sb="1" eb="2">
      <t>ガツ</t>
    </rPh>
    <phoneticPr fontId="15"/>
  </si>
  <si>
    <t>10月</t>
    <rPh sb="2" eb="3">
      <t>ガツ</t>
    </rPh>
    <phoneticPr fontId="15"/>
  </si>
  <si>
    <t>１月</t>
    <rPh sb="1" eb="2">
      <t>ガツ</t>
    </rPh>
    <phoneticPr fontId="15"/>
  </si>
  <si>
    <t>２月</t>
    <rPh sb="1" eb="2">
      <t>ガツ</t>
    </rPh>
    <phoneticPr fontId="15"/>
  </si>
  <si>
    <t>３月</t>
    <rPh sb="1" eb="2">
      <t>ガツ</t>
    </rPh>
    <phoneticPr fontId="15"/>
  </si>
  <si>
    <t>通所介護等
※１</t>
    <rPh sb="0" eb="2">
      <t>ツウショ</t>
    </rPh>
    <rPh sb="2" eb="5">
      <t>カイゴトウ</t>
    </rPh>
    <phoneticPr fontId="74"/>
  </si>
  <si>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15"/>
  </si>
  <si>
    <t>５時間以上６時間未満及び
６時間以上７時間未満</t>
    <rPh sb="1" eb="3">
      <t>ジカン</t>
    </rPh>
    <rPh sb="3" eb="5">
      <t>イジョウ</t>
    </rPh>
    <rPh sb="6" eb="8">
      <t>ジカン</t>
    </rPh>
    <rPh sb="8" eb="10">
      <t>ミマン</t>
    </rPh>
    <rPh sb="10" eb="11">
      <t>オヨ</t>
    </rPh>
    <phoneticPr fontId="15"/>
  </si>
  <si>
    <t>７時間以上８時間未満及び
８時間以上９時間未満</t>
    <rPh sb="1" eb="3">
      <t>ジカン</t>
    </rPh>
    <rPh sb="3" eb="5">
      <t>イジョウ</t>
    </rPh>
    <rPh sb="6" eb="8">
      <t>ジカン</t>
    </rPh>
    <rPh sb="8" eb="10">
      <t>ミマン</t>
    </rPh>
    <rPh sb="10" eb="11">
      <t>オヨ</t>
    </rPh>
    <phoneticPr fontId="15"/>
  </si>
  <si>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74"/>
  </si>
  <si>
    <t>５時間未満</t>
    <rPh sb="1" eb="3">
      <t>ジカン</t>
    </rPh>
    <rPh sb="3" eb="5">
      <t>ミマン</t>
    </rPh>
    <phoneticPr fontId="15"/>
  </si>
  <si>
    <t>同時にサービスの提供を受けた者の最大数を営業日ごとに加えた数</t>
    <rPh sb="20" eb="23">
      <t>エイギョウビ</t>
    </rPh>
    <rPh sb="26" eb="27">
      <t>クワ</t>
    </rPh>
    <rPh sb="29" eb="30">
      <t>カズ</t>
    </rPh>
    <phoneticPr fontId="22"/>
  </si>
  <si>
    <t>各月の利用延人員数</t>
    <rPh sb="0" eb="2">
      <t>カクツキ</t>
    </rPh>
    <rPh sb="3" eb="5">
      <t>リヨウ</t>
    </rPh>
    <rPh sb="5" eb="6">
      <t>ノ</t>
    </rPh>
    <rPh sb="6" eb="9">
      <t>ジンインスウ</t>
    </rPh>
    <phoneticPr fontId="74"/>
  </si>
  <si>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74"/>
  </si>
  <si>
    <t>合計</t>
    <rPh sb="0" eb="2">
      <t>ゴウケイ</t>
    </rPh>
    <phoneticPr fontId="74"/>
  </si>
  <si>
    <t>（ａ）</t>
    <phoneticPr fontId="22"/>
  </si>
  <si>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15"/>
  </si>
  <si>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74"/>
  </si>
  <si>
    <t>（ｂ）</t>
    <phoneticPr fontId="22"/>
  </si>
  <si>
    <t>平均利用延人員数
 （a÷b）　　※５</t>
    <rPh sb="0" eb="2">
      <t>ヘイキン</t>
    </rPh>
    <rPh sb="2" eb="4">
      <t>リヨウ</t>
    </rPh>
    <rPh sb="4" eb="5">
      <t>ノベ</t>
    </rPh>
    <rPh sb="5" eb="8">
      <t>ジンインスウ</t>
    </rPh>
    <phoneticPr fontId="74"/>
  </si>
  <si>
    <t>（ｃ）</t>
    <phoneticPr fontId="10"/>
  </si>
  <si>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10"/>
  </si>
  <si>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10"/>
  </si>
  <si>
    <t>利用定員　※６</t>
    <rPh sb="0" eb="2">
      <t>リヨウ</t>
    </rPh>
    <rPh sb="2" eb="4">
      <t>テイイン</t>
    </rPh>
    <phoneticPr fontId="10"/>
  </si>
  <si>
    <t>１月当たりの営業日数　※７</t>
    <rPh sb="1" eb="3">
      <t>ツキア</t>
    </rPh>
    <rPh sb="6" eb="8">
      <t>エイギョウ</t>
    </rPh>
    <rPh sb="8" eb="10">
      <t>ニッスウ</t>
    </rPh>
    <phoneticPr fontId="10"/>
  </si>
  <si>
    <t>平均利用延人員数　※８</t>
    <rPh sb="0" eb="2">
      <t>ヘイキン</t>
    </rPh>
    <rPh sb="2" eb="4">
      <t>リヨウ</t>
    </rPh>
    <rPh sb="4" eb="5">
      <t>ノベ</t>
    </rPh>
    <rPh sb="5" eb="8">
      <t>ジンインスウ</t>
    </rPh>
    <phoneticPr fontId="10"/>
  </si>
  <si>
    <t>×</t>
    <phoneticPr fontId="10"/>
  </si>
  <si>
    <t>=</t>
    <phoneticPr fontId="10"/>
  </si>
  <si>
    <t>（ｄ）</t>
    <phoneticPr fontId="10"/>
  </si>
  <si>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10"/>
  </si>
  <si>
    <t>実 務 経 験 証 明 書</t>
    <rPh sb="0" eb="1">
      <t>ジツ</t>
    </rPh>
    <rPh sb="2" eb="3">
      <t>ツトム</t>
    </rPh>
    <rPh sb="4" eb="5">
      <t>キョウ</t>
    </rPh>
    <rPh sb="6" eb="7">
      <t>シルシ</t>
    </rPh>
    <rPh sb="8" eb="9">
      <t>アカシ</t>
    </rPh>
    <rPh sb="10" eb="11">
      <t>メイ</t>
    </rPh>
    <rPh sb="12" eb="13">
      <t>ショ</t>
    </rPh>
    <phoneticPr fontId="15"/>
  </si>
  <si>
    <t>令和　　年　　月　　日　</t>
    <rPh sb="4" eb="5">
      <t>ネン</t>
    </rPh>
    <rPh sb="7" eb="8">
      <t>ガツ</t>
    </rPh>
    <rPh sb="10" eb="11">
      <t>ニチ</t>
    </rPh>
    <phoneticPr fontId="15"/>
  </si>
  <si>
    <t>横　浜　市　長</t>
    <rPh sb="0" eb="1">
      <t>ヨコ</t>
    </rPh>
    <rPh sb="2" eb="3">
      <t>ハマ</t>
    </rPh>
    <rPh sb="4" eb="5">
      <t>シ</t>
    </rPh>
    <rPh sb="6" eb="7">
      <t>チョウ</t>
    </rPh>
    <phoneticPr fontId="15"/>
  </si>
  <si>
    <t>法人名</t>
    <rPh sb="0" eb="2">
      <t>ホウジン</t>
    </rPh>
    <rPh sb="2" eb="3">
      <t>メイ</t>
    </rPh>
    <phoneticPr fontId="15"/>
  </si>
  <si>
    <t>法人代表者名</t>
    <rPh sb="0" eb="2">
      <t>ホウジン</t>
    </rPh>
    <rPh sb="2" eb="5">
      <t>ダイヒョウシャ</t>
    </rPh>
    <rPh sb="5" eb="6">
      <t>メイ</t>
    </rPh>
    <phoneticPr fontId="15"/>
  </si>
  <si>
    <t>　下記の者の当法人における実務経験は、以下のとおりであることを証明します。</t>
    <rPh sb="1" eb="3">
      <t>カキ</t>
    </rPh>
    <rPh sb="4" eb="5">
      <t>モノ</t>
    </rPh>
    <rPh sb="6" eb="7">
      <t>トウ</t>
    </rPh>
    <rPh sb="7" eb="9">
      <t>ホウジン</t>
    </rPh>
    <rPh sb="13" eb="15">
      <t>ジツム</t>
    </rPh>
    <rPh sb="15" eb="17">
      <t>ケイケン</t>
    </rPh>
    <rPh sb="19" eb="21">
      <t>イカ</t>
    </rPh>
    <rPh sb="31" eb="33">
      <t>ショウメイ</t>
    </rPh>
    <phoneticPr fontId="15"/>
  </si>
  <si>
    <t>No.</t>
    <phoneticPr fontId="15"/>
  </si>
  <si>
    <t>従業者氏名</t>
    <rPh sb="0" eb="3">
      <t>ジュウギョウシャ</t>
    </rPh>
    <rPh sb="3" eb="5">
      <t>シメイ</t>
    </rPh>
    <phoneticPr fontId="15"/>
  </si>
  <si>
    <t>生年月日</t>
    <rPh sb="0" eb="2">
      <t>セイネン</t>
    </rPh>
    <rPh sb="2" eb="4">
      <t>ガッピ</t>
    </rPh>
    <phoneticPr fontId="15"/>
  </si>
  <si>
    <t>施設又は事業所名</t>
    <rPh sb="0" eb="2">
      <t>シセツ</t>
    </rPh>
    <rPh sb="2" eb="3">
      <t>マタ</t>
    </rPh>
    <rPh sb="4" eb="7">
      <t>ジギョウショ</t>
    </rPh>
    <rPh sb="7" eb="8">
      <t>メイ</t>
    </rPh>
    <phoneticPr fontId="15"/>
  </si>
  <si>
    <t>業務内容</t>
    <rPh sb="0" eb="2">
      <t>ギョウム</t>
    </rPh>
    <rPh sb="2" eb="4">
      <t>ナイヨウ</t>
    </rPh>
    <phoneticPr fontId="15"/>
  </si>
  <si>
    <t>業務期間</t>
    <rPh sb="0" eb="2">
      <t>ギョウム</t>
    </rPh>
    <rPh sb="2" eb="4">
      <t>キカン</t>
    </rPh>
    <phoneticPr fontId="15"/>
  </si>
  <si>
    <t>通算年数</t>
    <rPh sb="0" eb="2">
      <t>ツウサン</t>
    </rPh>
    <rPh sb="2" eb="4">
      <t>ネンスウ</t>
    </rPh>
    <phoneticPr fontId="15"/>
  </si>
  <si>
    <t>上記のうち業務
に従事した日数</t>
    <phoneticPr fontId="15"/>
  </si>
  <si>
    <t>～</t>
    <phoneticPr fontId="15"/>
  </si>
  <si>
    <t>　　年　ヵ月</t>
    <rPh sb="2" eb="3">
      <t>ネン</t>
    </rPh>
    <rPh sb="5" eb="6">
      <t>ゲツ</t>
    </rPh>
    <phoneticPr fontId="15"/>
  </si>
  <si>
    <t>日</t>
  </si>
  <si>
    <t>注１　勤続年数とは、各月の前月の末日時点における勤続年数をいいます。</t>
    <phoneticPr fontId="15"/>
  </si>
  <si>
    <t>　　　具体的には、平成28年４月における勤続年数３年以上の者とは、平成28年３月31日時点で勤続年数が３年以上である者をいいます。　</t>
    <phoneticPr fontId="15"/>
  </si>
  <si>
    <t>注２　同一法人の複数の事業所の勤続年数を合算する場合、二段書き等で対応してください。</t>
    <rPh sb="0" eb="1">
      <t>チュウ</t>
    </rPh>
    <rPh sb="3" eb="5">
      <t>ドウイツ</t>
    </rPh>
    <rPh sb="5" eb="7">
      <t>ホウジン</t>
    </rPh>
    <rPh sb="8" eb="10">
      <t>フクスウ</t>
    </rPh>
    <rPh sb="11" eb="14">
      <t>ジギョウショ</t>
    </rPh>
    <rPh sb="15" eb="17">
      <t>キンゾク</t>
    </rPh>
    <rPh sb="17" eb="19">
      <t>ネンスウ</t>
    </rPh>
    <rPh sb="20" eb="22">
      <t>ガッサン</t>
    </rPh>
    <rPh sb="24" eb="26">
      <t>バアイ</t>
    </rPh>
    <rPh sb="27" eb="28">
      <t>2</t>
    </rPh>
    <rPh sb="28" eb="29">
      <t>ダン</t>
    </rPh>
    <rPh sb="29" eb="30">
      <t>ガ</t>
    </rPh>
    <rPh sb="31" eb="32">
      <t>トウ</t>
    </rPh>
    <rPh sb="33" eb="35">
      <t>タイオウ</t>
    </rPh>
    <phoneticPr fontId="15"/>
  </si>
  <si>
    <t>注３　「サービス名」は具体的に通所介護、介護老人福祉施設（特別養護老人ホーム）等の介護サービス名を記載してください。</t>
    <rPh sb="8" eb="9">
      <t>メイ</t>
    </rPh>
    <rPh sb="15" eb="17">
      <t>ツウショ</t>
    </rPh>
    <rPh sb="17" eb="19">
      <t>カイゴ</t>
    </rPh>
    <rPh sb="20" eb="22">
      <t>カイゴ</t>
    </rPh>
    <rPh sb="22" eb="24">
      <t>ロウジン</t>
    </rPh>
    <rPh sb="24" eb="26">
      <t>フクシ</t>
    </rPh>
    <rPh sb="26" eb="28">
      <t>シセツ</t>
    </rPh>
    <rPh sb="29" eb="31">
      <t>トクベツ</t>
    </rPh>
    <rPh sb="31" eb="33">
      <t>ヨウゴ</t>
    </rPh>
    <rPh sb="33" eb="35">
      <t>ロウジン</t>
    </rPh>
    <rPh sb="41" eb="43">
      <t>カイゴ</t>
    </rPh>
    <rPh sb="47" eb="48">
      <t>メイ</t>
    </rPh>
    <rPh sb="49" eb="51">
      <t>キサイ</t>
    </rPh>
    <phoneticPr fontId="15"/>
  </si>
  <si>
    <t>注４　「業務内容」欄は、実務経験被証明者の本来の業務について、具体的に生活相談員、介護職員、看護職員、機能訓練指導員等</t>
    <rPh sb="35" eb="37">
      <t>セイカツ</t>
    </rPh>
    <rPh sb="37" eb="40">
      <t>ソウダンイン</t>
    </rPh>
    <rPh sb="41" eb="43">
      <t>カイゴ</t>
    </rPh>
    <rPh sb="43" eb="45">
      <t>ショクイン</t>
    </rPh>
    <rPh sb="46" eb="48">
      <t>カンゴ</t>
    </rPh>
    <rPh sb="48" eb="50">
      <t>ショクイン</t>
    </rPh>
    <rPh sb="51" eb="53">
      <t>キノウ</t>
    </rPh>
    <rPh sb="53" eb="55">
      <t>クンレン</t>
    </rPh>
    <rPh sb="55" eb="58">
      <t>シドウイン</t>
    </rPh>
    <rPh sb="58" eb="59">
      <t>トウ</t>
    </rPh>
    <phoneticPr fontId="15"/>
  </si>
  <si>
    <t xml:space="preserve">      を記載してください。</t>
    <rPh sb="7" eb="9">
      <t>キサイ</t>
    </rPh>
    <phoneticPr fontId="15"/>
  </si>
  <si>
    <t>注５　「業務期間」欄は、実務経験被証明者がサービスを利用者に直接提供していた期間を記入してください。</t>
    <rPh sb="26" eb="29">
      <t>リヨウシャ</t>
    </rPh>
    <rPh sb="30" eb="32">
      <t>チョクセツ</t>
    </rPh>
    <rPh sb="32" eb="34">
      <t>テイキョウ</t>
    </rPh>
    <phoneticPr fontId="15"/>
  </si>
  <si>
    <t>　　（管理者、事務・経理、送迎運転等は含まれません。）。</t>
    <rPh sb="3" eb="6">
      <t>カンリシャ</t>
    </rPh>
    <phoneticPr fontId="15"/>
  </si>
  <si>
    <t>※上記の記載内容に記入漏れや不備・不明な箇所がある場合には、内容の確認をさせていただき、必要に応じ書類の追加・再提出を</t>
    <phoneticPr fontId="15"/>
  </si>
  <si>
    <t>していただくことがありますので、あらかじめご承知下さい。</t>
    <phoneticPr fontId="15"/>
  </si>
  <si>
    <t>※事業所規模の変更は毎年3月15日が締め切りです。
※①は加算届のホームページ「6.事業所規模点検」参照。計算書も添付すること</t>
    <rPh sb="1" eb="6">
      <t>ジギョウショキボ</t>
    </rPh>
    <rPh sb="7" eb="9">
      <t>ヘンコウ</t>
    </rPh>
    <rPh sb="10" eb="12">
      <t>マイトシ</t>
    </rPh>
    <rPh sb="13" eb="14">
      <t>ガツ</t>
    </rPh>
    <rPh sb="16" eb="17">
      <t>ニチ</t>
    </rPh>
    <rPh sb="18" eb="19">
      <t>シ</t>
    </rPh>
    <rPh sb="20" eb="21">
      <t>キ</t>
    </rPh>
    <rPh sb="29" eb="32">
      <t>カサントドケ</t>
    </rPh>
    <rPh sb="50" eb="52">
      <t>サンショウ</t>
    </rPh>
    <rPh sb="53" eb="56">
      <t>ケイサンショ</t>
    </rPh>
    <rPh sb="57" eb="59">
      <t>テンプ</t>
    </rPh>
    <phoneticPr fontId="10"/>
  </si>
  <si>
    <t>※複数の内容を届け出る場合に必要書類が重複する書類は、共通のものとして提出できます。</t>
    <rPh sb="14" eb="16">
      <t>ヒツヨウ</t>
    </rPh>
    <rPh sb="16" eb="18">
      <t>ショルイ</t>
    </rPh>
    <rPh sb="27" eb="29">
      <t>キョウツウ</t>
    </rPh>
    <rPh sb="35" eb="37">
      <t>テイシュツ</t>
    </rPh>
    <phoneticPr fontId="10"/>
  </si>
  <si>
    <t>割引の適用・割引率等の変更</t>
    <rPh sb="0" eb="2">
      <t>ワリビキ</t>
    </rPh>
    <rPh sb="3" eb="5">
      <t>テキヨウ</t>
    </rPh>
    <rPh sb="6" eb="9">
      <t>ワリビキリツ</t>
    </rPh>
    <rPh sb="9" eb="10">
      <t>トウ</t>
    </rPh>
    <rPh sb="11" eb="13">
      <t>ヘンコウ</t>
    </rPh>
    <phoneticPr fontId="10"/>
  </si>
  <si>
    <t>①別紙A（届出様式）
②別紙B（利用延人員数計算シート）
例１）令和5年４月・５月から算定開始
→令和3年度のものをご提出ください。
例２）令和5年６月以降から算定開始
→令和4年度のものをご提出ください。
※算定基礎とは
当該減少月の前年度の１月当たりの平均利用延人員数を指します。（令和４年度の算定に当たっては、令和３年度の１月当たりの平均利用延人員数となります。）
加算申請後、毎月の利用延人員数と比較する際には、加算申請を行った際の算定基礎を使用します。</t>
    <rPh sb="1" eb="3">
      <t>ベッシ</t>
    </rPh>
    <rPh sb="5" eb="9">
      <t>トドケデヨウシキ</t>
    </rPh>
    <rPh sb="12" eb="14">
      <t>ベッシ</t>
    </rPh>
    <rPh sb="16" eb="22">
      <t>リヨウノベジンインスウ</t>
    </rPh>
    <rPh sb="22" eb="24">
      <t>ケイサン</t>
    </rPh>
    <rPh sb="29" eb="30">
      <t>レイ</t>
    </rPh>
    <phoneticPr fontId="10"/>
  </si>
  <si>
    <t>①別紙５</t>
    <rPh sb="1" eb="3">
      <t>ベッシ</t>
    </rPh>
    <phoneticPr fontId="10"/>
  </si>
  <si>
    <t>①別紙A（届出様式）</t>
    <rPh sb="1" eb="3">
      <t>ベッシ</t>
    </rPh>
    <rPh sb="5" eb="7">
      <t>トドケデ</t>
    </rPh>
    <rPh sb="7" eb="9">
      <t>ヨウシキ</t>
    </rPh>
    <phoneticPr fontId="10"/>
  </si>
  <si>
    <t>勤務表は加算算定月のもの。
➀看護職員の資格証</t>
    <rPh sb="15" eb="19">
      <t>カンゴショクイン</t>
    </rPh>
    <rPh sb="20" eb="22">
      <t>シカク</t>
    </rPh>
    <rPh sb="22" eb="23">
      <t>ショウ</t>
    </rPh>
    <phoneticPr fontId="10"/>
  </si>
  <si>
    <t>③　②で作成した書類の控えを事業所で保管してください。</t>
    <phoneticPr fontId="10"/>
  </si>
  <si>
    <t>横浜市役所 健康福祉局 介護事業指導課 運営支援係 居宅班</t>
    <rPh sb="26" eb="28">
      <t>キョタク</t>
    </rPh>
    <phoneticPr fontId="10"/>
  </si>
  <si>
    <r>
      <t>（別紙C</t>
    </r>
    <r>
      <rPr>
        <sz val="11"/>
        <color theme="1"/>
        <rFont val="游ゴシック"/>
        <family val="2"/>
        <charset val="128"/>
        <scheme val="minor"/>
      </rPr>
      <t>）</t>
    </r>
    <rPh sb="1" eb="3">
      <t>ベッシ</t>
    </rPh>
    <phoneticPr fontId="22"/>
  </si>
  <si>
    <t>加算申請時には②を作成するための計算根拠資料（勤務表等）は提出の必要はありませんが、事業所で適切に保管してください。本市が必要があると判断した場合はその提出を求めることもあります。</t>
    <phoneticPr fontId="10"/>
  </si>
  <si>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5"/>
  </si>
  <si>
    <t>（通所介護、地域密着型通所介護）</t>
    <rPh sb="1" eb="3">
      <t>ツウショ</t>
    </rPh>
    <rPh sb="3" eb="5">
      <t>カイゴ</t>
    </rPh>
    <rPh sb="6" eb="8">
      <t>チイキ</t>
    </rPh>
    <rPh sb="8" eb="11">
      <t>ミッチャクガタ</t>
    </rPh>
    <rPh sb="11" eb="13">
      <t>ツウショ</t>
    </rPh>
    <rPh sb="13" eb="15">
      <t>カイゴ</t>
    </rPh>
    <phoneticPr fontId="15"/>
  </si>
  <si>
    <t>（別紙21）</t>
    <phoneticPr fontId="15"/>
  </si>
  <si>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5"/>
  </si>
  <si>
    <t>高齢者虐待防止措置実施の有無</t>
    <phoneticPr fontId="15"/>
  </si>
  <si>
    <t>１ 減算型</t>
    <phoneticPr fontId="15"/>
  </si>
  <si>
    <t>２ 基準型</t>
    <phoneticPr fontId="15"/>
  </si>
  <si>
    <t>業務継続計画策定の有無</t>
    <phoneticPr fontId="15"/>
  </si>
  <si>
    <t>（別紙23）</t>
    <phoneticPr fontId="15"/>
  </si>
  <si>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5"/>
  </si>
  <si>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5"/>
  </si>
  <si>
    <t>（別紙23－2）</t>
    <rPh sb="1" eb="3">
      <t>ベッシ</t>
    </rPh>
    <phoneticPr fontId="15"/>
  </si>
  <si>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5"/>
  </si>
  <si>
    <t>事業所名</t>
    <rPh sb="0" eb="3">
      <t>ジギョウショ</t>
    </rPh>
    <rPh sb="3" eb="4">
      <t>メイ</t>
    </rPh>
    <phoneticPr fontId="15"/>
  </si>
  <si>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5"/>
  </si>
  <si>
    <t>利用実人員数</t>
    <rPh sb="0" eb="2">
      <t>リヨウ</t>
    </rPh>
    <rPh sb="2" eb="3">
      <t>ジツ</t>
    </rPh>
    <rPh sb="3" eb="5">
      <t>ジンイン</t>
    </rPh>
    <rPh sb="5" eb="6">
      <t>スウ</t>
    </rPh>
    <phoneticPr fontId="15"/>
  </si>
  <si>
    <t>利用延人員数</t>
    <rPh sb="0" eb="2">
      <t>リヨウ</t>
    </rPh>
    <rPh sb="2" eb="5">
      <t>ノベジンイン</t>
    </rPh>
    <rPh sb="5" eb="6">
      <t>スウ</t>
    </rPh>
    <phoneticPr fontId="15"/>
  </si>
  <si>
    <t>２．算定期間</t>
    <rPh sb="2" eb="4">
      <t>サンテイ</t>
    </rPh>
    <rPh sb="4" eb="6">
      <t>キカン</t>
    </rPh>
    <phoneticPr fontId="15"/>
  </si>
  <si>
    <t>ア．前年度（３月を除く）の実績の平均</t>
    <rPh sb="2" eb="5">
      <t>ゼンネンド</t>
    </rPh>
    <rPh sb="7" eb="8">
      <t>ガツ</t>
    </rPh>
    <rPh sb="9" eb="10">
      <t>ノゾ</t>
    </rPh>
    <rPh sb="13" eb="15">
      <t>ジッセキ</t>
    </rPh>
    <rPh sb="16" eb="18">
      <t>ヘイキン</t>
    </rPh>
    <phoneticPr fontId="15"/>
  </si>
  <si>
    <t>イ．届出日の属する月の前３月</t>
    <rPh sb="2" eb="4">
      <t>トドケデ</t>
    </rPh>
    <rPh sb="4" eb="5">
      <t>ヒ</t>
    </rPh>
    <rPh sb="6" eb="7">
      <t>ゾク</t>
    </rPh>
    <rPh sb="9" eb="10">
      <t>ツキ</t>
    </rPh>
    <rPh sb="11" eb="12">
      <t>ゼン</t>
    </rPh>
    <rPh sb="13" eb="14">
      <t>ガツ</t>
    </rPh>
    <phoneticPr fontId="15"/>
  </si>
  <si>
    <t>利用者の総数
（要支援者は
含めない）</t>
    <rPh sb="0" eb="3">
      <t>リヨウシャ</t>
    </rPh>
    <rPh sb="4" eb="6">
      <t>ソウスウ</t>
    </rPh>
    <rPh sb="8" eb="11">
      <t>ヨウシエン</t>
    </rPh>
    <rPh sb="11" eb="12">
      <t>シャ</t>
    </rPh>
    <rPh sb="14" eb="15">
      <t>フク</t>
    </rPh>
    <phoneticPr fontId="15"/>
  </si>
  <si>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5"/>
  </si>
  <si>
    <t>実績月数</t>
    <rPh sb="0" eb="2">
      <t>ジッセキ</t>
    </rPh>
    <rPh sb="2" eb="4">
      <t>ツキスウ</t>
    </rPh>
    <phoneticPr fontId="15"/>
  </si>
  <si>
    <t>合計</t>
    <rPh sb="0" eb="2">
      <t>ゴウケイ</t>
    </rPh>
    <phoneticPr fontId="15"/>
  </si>
  <si>
    <t>割合</t>
    <rPh sb="0" eb="2">
      <t>ワリアイ</t>
    </rPh>
    <phoneticPr fontId="15"/>
  </si>
  <si>
    <t>１月あたりの
平均</t>
    <rPh sb="1" eb="2">
      <t>ツキ</t>
    </rPh>
    <rPh sb="7" eb="9">
      <t>ヘイキン</t>
    </rPh>
    <phoneticPr fontId="15"/>
  </si>
  <si>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5"/>
  </si>
  <si>
    <t>　としてご使用ください。</t>
    <phoneticPr fontId="15"/>
  </si>
  <si>
    <r>
      <t>・</t>
    </r>
    <r>
      <rPr>
        <sz val="11"/>
        <color theme="1"/>
        <rFont val="游ゴシック"/>
        <family val="2"/>
        <scheme val="minor"/>
      </rPr>
      <t>「１．日常生活自立度のランクがⅢ以上の者の割合の算出基準」で、</t>
    </r>
    <phoneticPr fontId="15"/>
  </si>
  <si>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5"/>
  </si>
  <si>
    <t>・「２．算定期間」でアまたはイの算定期間を選択してください。</t>
    <rPh sb="4" eb="6">
      <t>サンテイ</t>
    </rPh>
    <rPh sb="6" eb="8">
      <t>キカン</t>
    </rPh>
    <rPh sb="16" eb="18">
      <t>サンテイ</t>
    </rPh>
    <rPh sb="18" eb="20">
      <t>キカン</t>
    </rPh>
    <rPh sb="21" eb="23">
      <t>センタク</t>
    </rPh>
    <phoneticPr fontId="15"/>
  </si>
  <si>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5"/>
  </si>
  <si>
    <t>　については、前年度の実績（ア）による届出はできません。</t>
    <rPh sb="7" eb="10">
      <t>ゼンネンド</t>
    </rPh>
    <rPh sb="11" eb="13">
      <t>ジッセキ</t>
    </rPh>
    <rPh sb="19" eb="21">
      <t>トドケデ</t>
    </rPh>
    <phoneticPr fontId="15"/>
  </si>
  <si>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5"/>
  </si>
  <si>
    <t>　（平成27年4月1日）」問31をご参照ください。</t>
    <rPh sb="13" eb="14">
      <t>トイ</t>
    </rPh>
    <rPh sb="18" eb="20">
      <t>サンショウ</t>
    </rPh>
    <phoneticPr fontId="15"/>
  </si>
  <si>
    <t>（別紙22）</t>
    <phoneticPr fontId="15"/>
  </si>
  <si>
    <t>（別紙22－2）</t>
    <rPh sb="1" eb="3">
      <t>ベッシ</t>
    </rPh>
    <phoneticPr fontId="15"/>
  </si>
  <si>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5"/>
  </si>
  <si>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5"/>
  </si>
  <si>
    <t>要介護３、要介護４
または要介護５の
利用者数</t>
    <rPh sb="0" eb="3">
      <t>ヨウカイゴ</t>
    </rPh>
    <rPh sb="5" eb="8">
      <t>ヨウカイゴ</t>
    </rPh>
    <rPh sb="13" eb="16">
      <t>ヨウカイゴ</t>
    </rPh>
    <rPh sb="19" eb="21">
      <t>リヨウ</t>
    </rPh>
    <rPh sb="21" eb="22">
      <t>シャ</t>
    </rPh>
    <rPh sb="22" eb="23">
      <t>スウ</t>
    </rPh>
    <phoneticPr fontId="15"/>
  </si>
  <si>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5"/>
  </si>
  <si>
    <t>・「１．要介護３、要介護４または要介護５である者の割合の算出基準」で、</t>
    <phoneticPr fontId="15"/>
  </si>
  <si>
    <t>（別紙１4－３）</t>
    <phoneticPr fontId="15"/>
  </si>
  <si>
    <t>別紙1-1</t>
    <rPh sb="0" eb="2">
      <t>ベッシ</t>
    </rPh>
    <phoneticPr fontId="10"/>
  </si>
  <si>
    <t>（別紙１-1）</t>
    <rPh sb="1" eb="3">
      <t>ベッシ</t>
    </rPh>
    <phoneticPr fontId="15"/>
  </si>
  <si>
    <t>令和　年</t>
    <rPh sb="0" eb="2">
      <t>レイワ</t>
    </rPh>
    <rPh sb="3" eb="4">
      <t>ネン</t>
    </rPh>
    <phoneticPr fontId="15"/>
  </si>
  <si>
    <t>①別紙21
②資格証の写し</t>
    <rPh sb="1" eb="3">
      <t>ベッシ</t>
    </rPh>
    <rPh sb="7" eb="10">
      <t>シカクショウ</t>
    </rPh>
    <rPh sb="11" eb="12">
      <t>ウツ</t>
    </rPh>
    <phoneticPr fontId="10"/>
  </si>
  <si>
    <t>①資格証の写し
②別紙22
③別紙22－2</t>
    <rPh sb="1" eb="4">
      <t>シカクショウ</t>
    </rPh>
    <rPh sb="5" eb="6">
      <t>ウツ</t>
    </rPh>
    <rPh sb="9" eb="11">
      <t>ベッシ</t>
    </rPh>
    <rPh sb="15" eb="17">
      <t>ベッシ</t>
    </rPh>
    <phoneticPr fontId="10"/>
  </si>
  <si>
    <t>①別紙14－3
②別紙C（有資格者等の割合の参考計算書）</t>
    <rPh sb="1" eb="3">
      <t>ベッシ</t>
    </rPh>
    <rPh sb="9" eb="11">
      <t>ベッシ</t>
    </rPh>
    <rPh sb="13" eb="17">
      <t>ユウシカクシャ</t>
    </rPh>
    <phoneticPr fontId="10"/>
  </si>
  <si>
    <t>①研修とは具体的には、脱衣、洗髪、洗体、移乗、着衣など入浴に係る一連の動作において介助対象者に必要な入浴介助技術や転倒防止、入浴事故防止のためのリスク管理や安全管理等の内容が想定されています。</t>
    <rPh sb="84" eb="86">
      <t>ナイヨウ</t>
    </rPh>
    <rPh sb="87" eb="89">
      <t>ソウテイ</t>
    </rPh>
    <phoneticPr fontId="10"/>
  </si>
  <si>
    <t>①研修の実施計画（形式自由）</t>
    <rPh sb="1" eb="3">
      <t>ケンシュウ</t>
    </rPh>
    <rPh sb="4" eb="8">
      <t>ジッシケイカク</t>
    </rPh>
    <rPh sb="9" eb="11">
      <t>ケイシキ</t>
    </rPh>
    <rPh sb="11" eb="13">
      <t>ジユウ</t>
    </rPh>
    <phoneticPr fontId="10"/>
  </si>
  <si>
    <t>（横浜市）</t>
    <rPh sb="1" eb="4">
      <t>ヨコハマシ</t>
    </rPh>
    <phoneticPr fontId="10"/>
  </si>
  <si>
    <t>事業所名</t>
    <rPh sb="0" eb="4">
      <t>ジギョウショメイ</t>
    </rPh>
    <phoneticPr fontId="15"/>
  </si>
  <si>
    <t>介護職員等処遇改善加算</t>
    <phoneticPr fontId="87"/>
  </si>
  <si>
    <t>□</t>
    <phoneticPr fontId="10"/>
  </si>
  <si>
    <t>７ 加算Ⅰ</t>
    <phoneticPr fontId="15"/>
  </si>
  <si>
    <t>８ 加算Ⅱ</t>
    <rPh sb="2" eb="4">
      <t>カサン</t>
    </rPh>
    <phoneticPr fontId="15"/>
  </si>
  <si>
    <t>９ 加算Ⅲ</t>
    <phoneticPr fontId="15"/>
  </si>
  <si>
    <t>Ａ 加算Ⅳ</t>
    <phoneticPr fontId="15"/>
  </si>
  <si>
    <t>高齢者虐待防止措置実施の有無</t>
  </si>
  <si>
    <t>業務継続計画策定の有無</t>
  </si>
  <si>
    <t>介護職員等処遇改善加算</t>
  </si>
  <si>
    <t>介護職員等処遇改善加算の届出については、電子申請にて受付けています。
詳細は下記URLよりご確認ください。</t>
    <phoneticPr fontId="10"/>
  </si>
  <si>
    <t xml:space="preserve"> 返信先を明記し、切手を貼った長３形封筒を添付していますか。</t>
  </si>
  <si>
    <t xml:space="preserve">１）郵送又は直接来庁
</t>
    <rPh sb="2" eb="4">
      <t>ユウソウ</t>
    </rPh>
    <rPh sb="4" eb="5">
      <t>マタ</t>
    </rPh>
    <rPh sb="6" eb="10">
      <t>チョクセツライチョウ</t>
    </rPh>
    <phoneticPr fontId="10"/>
  </si>
  <si>
    <t>封筒に『加算届在中』と記載の上、郵送にて横浜市健康福祉局介護事業指導課宛にご送付ください。</t>
    <phoneticPr fontId="10"/>
  </si>
  <si>
    <t>横浜市中区本町6-50-10</t>
    <phoneticPr fontId="10"/>
  </si>
  <si>
    <t>２）電子申請</t>
    <rPh sb="2" eb="6">
      <t>デンシシンセイ</t>
    </rPh>
    <phoneticPr fontId="10"/>
  </si>
  <si>
    <t>電子申請届出システム（厚労省）（https://www.kaigokensaku.mhlw.go.jp/shinsei/）へログインしてご提出ください。</t>
    <rPh sb="0" eb="4">
      <t>デンシシンセイ</t>
    </rPh>
    <rPh sb="4" eb="6">
      <t>トドケデ</t>
    </rPh>
    <rPh sb="11" eb="14">
      <t>コウロウショウ</t>
    </rPh>
    <phoneticPr fontId="10"/>
  </si>
  <si>
    <t>別シート「★必要書類一覧表」を参照し、必要書類を介護事業指導課あてに郵送又は電子申請届出システム（厚労省）で提出してください。</t>
    <rPh sb="0" eb="1">
      <t>ベツ</t>
    </rPh>
    <rPh sb="6" eb="10">
      <t>ヒツヨウショルイ</t>
    </rPh>
    <rPh sb="10" eb="13">
      <t>イチランヒョウ</t>
    </rPh>
    <rPh sb="15" eb="17">
      <t>サンショウ</t>
    </rPh>
    <rPh sb="19" eb="21">
      <t>ヒツヨウ</t>
    </rPh>
    <rPh sb="21" eb="23">
      <t>ショルイ</t>
    </rPh>
    <rPh sb="24" eb="26">
      <t>カイゴ</t>
    </rPh>
    <rPh sb="26" eb="28">
      <t>ジギョウ</t>
    </rPh>
    <rPh sb="28" eb="31">
      <t>シドウカ</t>
    </rPh>
    <rPh sb="34" eb="36">
      <t>ユウソウ</t>
    </rPh>
    <rPh sb="36" eb="37">
      <t>マタ</t>
    </rPh>
    <rPh sb="38" eb="40">
      <t>デンシ</t>
    </rPh>
    <rPh sb="40" eb="42">
      <t>シンセイ</t>
    </rPh>
    <rPh sb="42" eb="44">
      <t>トドケデ</t>
    </rPh>
    <rPh sb="49" eb="52">
      <t>コウロウショウ</t>
    </rPh>
    <rPh sb="54" eb="56">
      <t>テイシュツ</t>
    </rPh>
    <phoneticPr fontId="10"/>
  </si>
  <si>
    <t>④　②を郵送又は電子申請届出システム（厚労省）で提出してください。</t>
    <phoneticPr fontId="10"/>
  </si>
  <si>
    <t>※加算の取下げ及び職員の欠員による減算の開始のみ随時受け付けます。</t>
  </si>
  <si>
    <t>(*)加算届管理票は電子申請届出システム（厚労省）で提出の際は不要です。</t>
    <phoneticPr fontId="10"/>
  </si>
  <si>
    <t>加算届
管理票(*)</t>
    <rPh sb="0" eb="3">
      <t>カサントドケ</t>
    </rPh>
    <rPh sb="4" eb="6">
      <t>カンリ</t>
    </rPh>
    <rPh sb="6" eb="7">
      <t>ヒョウ</t>
    </rPh>
    <phoneticPr fontId="10"/>
  </si>
  <si>
    <t>※電子申請届出システム（厚労省）で提出の際には、不要なシート（作成例や利用してないシート等）は削除してください。</t>
    <phoneticPr fontId="10"/>
  </si>
  <si>
    <t>月</t>
    <rPh sb="0" eb="1">
      <t>ガツ</t>
    </rPh>
    <phoneticPr fontId="22"/>
  </si>
  <si>
    <t>月</t>
    <phoneticPr fontId="10"/>
  </si>
  <si>
    <r>
      <t xml:space="preserve"> （</t>
    </r>
    <r>
      <rPr>
        <b/>
        <u/>
        <sz val="11"/>
        <rFont val="游ゴシック"/>
        <family val="3"/>
        <charset val="128"/>
      </rPr>
      <t>太線内の色がついた欄を記載</t>
    </r>
    <r>
      <rPr>
        <b/>
        <sz val="11"/>
        <rFont val="游ゴシック"/>
        <family val="3"/>
        <charset val="128"/>
      </rPr>
      <t>して、加算の申請に必要な書類と一緒に提出してください。</t>
    </r>
    <rPh sb="6" eb="7">
      <t>イロ</t>
    </rPh>
    <rPh sb="11" eb="12">
      <t>ラン</t>
    </rPh>
    <rPh sb="21" eb="23">
      <t>シンセイ</t>
    </rPh>
    <rPh sb="24" eb="26">
      <t>ヒツヨウ</t>
    </rPh>
    <rPh sb="27" eb="29">
      <t>ショルイ</t>
    </rPh>
    <phoneticPr fontId="15"/>
  </si>
  <si>
    <r>
      <t>ホームページに掲載している「</t>
    </r>
    <r>
      <rPr>
        <b/>
        <sz val="11"/>
        <color rgb="FFFF0000"/>
        <rFont val="游ゴシック"/>
        <family val="3"/>
        <charset val="128"/>
        <scheme val="minor"/>
      </rPr>
      <t>運営の手引き（通所介護・横浜市通所介護相当サービス）</t>
    </r>
    <r>
      <rPr>
        <sz val="11"/>
        <color theme="1"/>
        <rFont val="游ゴシック"/>
        <family val="2"/>
        <scheme val="minor"/>
      </rPr>
      <t>」を確認してください。</t>
    </r>
    <rPh sb="7" eb="9">
      <t>ケイサイ</t>
    </rPh>
    <rPh sb="14" eb="16">
      <t>ウンエイ</t>
    </rPh>
    <rPh sb="17" eb="19">
      <t>テビ</t>
    </rPh>
    <rPh sb="21" eb="23">
      <t>ツウショ</t>
    </rPh>
    <rPh sb="23" eb="25">
      <t>カイゴ</t>
    </rPh>
    <rPh sb="26" eb="29">
      <t>ヨコハマシ</t>
    </rPh>
    <rPh sb="29" eb="35">
      <t>ツウショカイゴソウトウ</t>
    </rPh>
    <rPh sb="42" eb="44">
      <t>カクニン</t>
    </rPh>
    <phoneticPr fontId="10"/>
  </si>
  <si>
    <r>
      <t>※「★必要書類一覧表」に記載のない加算は、本市への届出は不要です。ただし、算定する際には「</t>
    </r>
    <r>
      <rPr>
        <b/>
        <sz val="11"/>
        <color rgb="FFFF0000"/>
        <rFont val="游ゴシック"/>
        <family val="3"/>
        <charset val="128"/>
        <scheme val="minor"/>
      </rPr>
      <t>運営の手引き（通所介護・横浜市通所介護相当サービス）</t>
    </r>
    <r>
      <rPr>
        <sz val="11"/>
        <rFont val="游ゴシック"/>
        <family val="2"/>
        <scheme val="minor"/>
      </rPr>
      <t>」をご確認の上、適切に算定してください。</t>
    </r>
    <phoneticPr fontId="10"/>
  </si>
  <si>
    <t>①研修修了証の写し
②別紙23
③別紙23-2</t>
    <rPh sb="1" eb="3">
      <t>ケンシュウ</t>
    </rPh>
    <rPh sb="3" eb="6">
      <t>シュウリョウショウ</t>
    </rPh>
    <rPh sb="7" eb="8">
      <t>ウツ</t>
    </rPh>
    <rPh sb="11" eb="13">
      <t>ベッシ</t>
    </rPh>
    <rPh sb="17" eb="19">
      <t>ベッシ</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</si>
</sst>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2" formatCode="_ &quot;¥&quot;* #,##0_ ;_ &quot;¥&quot;* \-#,##0_ ;_ &quot;¥&quot;* &quot;-&quot;_ ;_ @_ "/>
    <numFmt numFmtId="176" formatCode="0.0%"/>
    <numFmt numFmtId="177" formatCode="####&quot;年&quot;"/>
    <numFmt numFmtId="178" formatCode="#,##0.0;[Red]\-#,##0.0"/>
    <numFmt numFmtId="179" formatCode="0.0"/>
    <numFmt numFmtId="180" formatCode="0.000"/>
    <numFmt numFmtId="181" formatCode="0_);[Red]\(0\)"/>
    <numFmt numFmtId="182" formatCode="[$-411]ggge&quot;年&quot;m&quot;月&quot;;@"/>
    <numFmt numFmtId="183" formatCode="#,##0.000000;[Red]\-#,##0.000000"/>
    <numFmt numFmtId="184" formatCode="&quot;令&quot;&quot;和&quot;0&quot;年&quot;"/>
    <numFmt numFmtId="185" formatCode="#,##0_ ;[Red]\-#,##0\ "/>
    <numFmt numFmtId="186" formatCode="0_ ;[Red]\-0\ "/>
  </numFmts>
  <fonts count="90"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11"/>
      <name val="游ゴシック"/>
      <family val="3"/>
      <charset val="128"/>
      <scheme val="minor"/>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sz val="16"/>
      <name val="HGSｺﾞｼｯｸM"/>
      <family val="3"/>
      <charset val="128"/>
    </font>
    <font>
      <strike/>
      <sz val="11"/>
      <name val="HGSｺﾞｼｯｸM"/>
      <family val="3"/>
      <charset val="128"/>
    </font>
    <font>
      <sz val="14"/>
      <name val="HGSｺﾞｼｯｸM"/>
      <family val="3"/>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2"/>
      <name val="HGSｺﾞｼｯｸM"/>
      <family val="3"/>
      <charset val="128"/>
    </font>
    <font>
      <b/>
      <sz val="16"/>
      <name val="ＭＳ Ｐゴシック"/>
      <family val="3"/>
      <charset val="128"/>
    </font>
    <font>
      <u/>
      <sz val="11"/>
      <color theme="10"/>
      <name val="游ゴシック"/>
      <family val="2"/>
      <scheme val="minor"/>
    </font>
    <font>
      <b/>
      <sz val="11"/>
      <color rgb="FFFF0000"/>
      <name val="游ゴシック"/>
      <family val="3"/>
      <charset val="128"/>
      <scheme val="minor"/>
    </font>
    <font>
      <sz val="7"/>
      <name val="HGSｺﾞｼｯｸM"/>
      <family val="3"/>
      <charset val="128"/>
    </font>
    <font>
      <b/>
      <u/>
      <sz val="11"/>
      <color theme="1"/>
      <name val="游ゴシック"/>
      <family val="3"/>
      <charset val="128"/>
      <scheme val="minor"/>
    </font>
    <font>
      <sz val="6"/>
      <name val="HGSｺﾞｼｯｸM"/>
      <family val="3"/>
      <charset val="128"/>
    </font>
    <font>
      <sz val="11"/>
      <color rgb="FFFF0000"/>
      <name val="HGSｺﾞｼｯｸM"/>
      <family val="3"/>
      <charset val="128"/>
    </font>
    <font>
      <sz val="10"/>
      <color theme="4" tint="-0.249977111117893"/>
      <name val="HGSｺﾞｼｯｸM"/>
      <family val="3"/>
      <charset val="128"/>
    </font>
    <font>
      <sz val="9"/>
      <color theme="4" tint="-0.249977111117893"/>
      <name val="HGSｺﾞｼｯｸM"/>
      <family val="3"/>
      <charset val="128"/>
    </font>
    <font>
      <sz val="11"/>
      <color theme="1"/>
      <name val="HGSｺﾞｼｯｸM"/>
      <family val="3"/>
      <charset val="128"/>
    </font>
    <font>
      <sz val="10"/>
      <color rgb="FFFF0000"/>
      <name val="HGSｺﾞｼｯｸM"/>
      <family val="3"/>
      <charset val="128"/>
    </font>
    <font>
      <sz val="8"/>
      <color rgb="FFFF0000"/>
      <name val="HGSｺﾞｼｯｸM"/>
      <family val="3"/>
      <charset val="128"/>
    </font>
    <font>
      <sz val="11"/>
      <name val="游ゴシック"/>
      <family val="2"/>
      <scheme val="minor"/>
    </font>
    <font>
      <sz val="11"/>
      <color theme="4" tint="-0.499984740745262"/>
      <name val="游ゴシック"/>
      <family val="3"/>
      <charset val="128"/>
      <scheme val="minor"/>
    </font>
    <font>
      <sz val="11"/>
      <color theme="1"/>
      <name val="游ゴシック"/>
      <family val="2"/>
      <scheme val="minor"/>
    </font>
    <font>
      <b/>
      <sz val="16"/>
      <color theme="1"/>
      <name val="Meiryo UI"/>
      <family val="3"/>
      <charset val="128"/>
    </font>
    <font>
      <sz val="14"/>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
      <sz val="11"/>
      <color theme="1"/>
      <name val="ＭＳ Ｐゴシック"/>
      <family val="3"/>
      <charset val="128"/>
    </font>
    <font>
      <sz val="10"/>
      <name val="ＭＳ Ｐゴシック"/>
      <family val="3"/>
      <charset val="128"/>
    </font>
    <font>
      <sz val="12"/>
      <color theme="1"/>
      <name val="ＭＳ ゴシック"/>
      <family val="3"/>
      <charset val="128"/>
    </font>
    <font>
      <sz val="12"/>
      <color theme="1"/>
      <name val="ＭＳ Ｐゴシック"/>
      <family val="3"/>
      <charset val="128"/>
    </font>
    <font>
      <sz val="14"/>
      <name val="ＭＳ Ｐゴシック"/>
      <family val="3"/>
      <charset val="128"/>
    </font>
    <font>
      <b/>
      <sz val="12"/>
      <name val="ＭＳ Ｐゴシック"/>
      <family val="3"/>
      <charset val="128"/>
    </font>
    <font>
      <sz val="9"/>
      <name val="ＭＳ Ｐゴシック"/>
      <family val="3"/>
      <charset val="128"/>
    </font>
    <font>
      <sz val="9"/>
      <color theme="1"/>
      <name val="ＭＳ Ｐゴシック"/>
      <family val="3"/>
      <charset val="128"/>
    </font>
    <font>
      <sz val="6"/>
      <name val="ＭＳ ゴシック"/>
      <family val="3"/>
      <charset val="128"/>
    </font>
    <font>
      <sz val="8"/>
      <name val="ＭＳ Ｐゴシック"/>
      <family val="3"/>
      <charset val="128"/>
    </font>
    <font>
      <b/>
      <u/>
      <sz val="11"/>
      <color theme="1"/>
      <name val="ＭＳ Ｐゴシック"/>
      <family val="3"/>
      <charset val="128"/>
    </font>
    <font>
      <b/>
      <sz val="11"/>
      <name val="ＭＳ Ｐゴシック"/>
      <family val="3"/>
      <charset val="128"/>
    </font>
    <font>
      <sz val="10"/>
      <color theme="1"/>
      <name val="ＭＳ Ｐゴシック"/>
      <family val="3"/>
      <charset val="128"/>
    </font>
    <font>
      <sz val="11"/>
      <name val="ＭＳ 明朝"/>
      <family val="1"/>
      <charset val="128"/>
    </font>
    <font>
      <sz val="20"/>
      <name val="ＭＳ 明朝"/>
      <family val="1"/>
      <charset val="128"/>
    </font>
    <font>
      <sz val="12"/>
      <name val="ＭＳ 明朝"/>
      <family val="1"/>
      <charset val="128"/>
    </font>
    <font>
      <sz val="11"/>
      <color indexed="23"/>
      <name val="ＭＳ 明朝"/>
      <family val="1"/>
      <charset val="128"/>
    </font>
    <font>
      <sz val="8"/>
      <name val="ＭＳ 明朝"/>
      <family val="1"/>
      <charset val="128"/>
    </font>
    <font>
      <sz val="10"/>
      <name val="ＭＳ 明朝"/>
      <family val="1"/>
      <charset val="128"/>
    </font>
    <font>
      <sz val="9"/>
      <name val="ＭＳ 明朝"/>
      <family val="1"/>
      <charset val="128"/>
    </font>
    <font>
      <u/>
      <sz val="11"/>
      <name val="游ゴシック"/>
      <family val="3"/>
      <charset val="128"/>
      <scheme val="minor"/>
    </font>
    <font>
      <u/>
      <sz val="11"/>
      <color indexed="36"/>
      <name val="ＭＳ Ｐゴシック"/>
      <family val="3"/>
      <charset val="128"/>
    </font>
    <font>
      <strike/>
      <sz val="11"/>
      <name val="游ゴシック Light"/>
      <family val="3"/>
      <charset val="128"/>
    </font>
    <font>
      <b/>
      <sz val="11"/>
      <color theme="4" tint="-0.499984740745262"/>
      <name val="游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0"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s>
  <borders count="12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diagonal/>
    </border>
    <border>
      <left/>
      <right/>
      <top/>
      <bottom style="hair">
        <color indexed="64"/>
      </bottom>
      <diagonal/>
    </border>
    <border>
      <left/>
      <right style="dashed">
        <color indexed="64"/>
      </right>
      <top style="thin">
        <color indexed="64"/>
      </top>
      <bottom/>
      <diagonal/>
    </border>
    <border>
      <left/>
      <right style="dashed">
        <color indexed="64"/>
      </right>
      <top/>
      <bottom/>
      <diagonal/>
    </border>
    <border>
      <left style="dashed">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style="thin">
        <color indexed="64"/>
      </right>
      <top style="thin">
        <color indexed="64"/>
      </top>
      <bottom style="thin">
        <color indexed="64"/>
      </bottom>
      <diagonal/>
    </border>
    <border>
      <left/>
      <right/>
      <top style="hair">
        <color auto="1"/>
      </top>
      <bottom style="hair">
        <color auto="1"/>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bottom style="dashed">
        <color indexed="64"/>
      </bottom>
      <diagonal/>
    </border>
    <border>
      <left/>
      <right style="medium">
        <color indexed="64"/>
      </right>
      <top style="dashed">
        <color indexed="64"/>
      </top>
      <bottom/>
      <diagonal/>
    </border>
    <border>
      <left style="medium">
        <color indexed="64"/>
      </left>
      <right style="thin">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dashed">
        <color indexed="64"/>
      </left>
      <right/>
      <top/>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ck">
        <color indexed="64"/>
      </top>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s>
  <cellStyleXfs count="23">
    <xf numFmtId="0" fontId="0" fillId="0" borderId="0"/>
    <xf numFmtId="0" fontId="13" fillId="0" borderId="0"/>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9" fillId="0" borderId="0">
      <alignment vertical="center"/>
    </xf>
    <xf numFmtId="0" fontId="9" fillId="0" borderId="0">
      <alignment vertical="center"/>
    </xf>
    <xf numFmtId="38" fontId="9" fillId="0" borderId="0" applyFont="0" applyFill="0" applyBorder="0" applyAlignment="0" applyProtection="0">
      <alignment vertical="center"/>
    </xf>
    <xf numFmtId="0" fontId="13" fillId="0" borderId="0">
      <alignment vertical="center"/>
    </xf>
    <xf numFmtId="0" fontId="44" fillId="0" borderId="0" applyNumberFormat="0" applyFill="0" applyBorder="0" applyAlignment="0" applyProtection="0"/>
    <xf numFmtId="0" fontId="8" fillId="0" borderId="0">
      <alignment vertical="center"/>
    </xf>
    <xf numFmtId="9" fontId="8" fillId="0" borderId="0" applyFont="0" applyFill="0" applyBorder="0" applyAlignment="0" applyProtection="0">
      <alignment vertical="center"/>
    </xf>
    <xf numFmtId="38" fontId="57" fillId="0" borderId="0" applyFont="0" applyFill="0" applyBorder="0" applyAlignment="0" applyProtection="0">
      <alignment vertical="center"/>
    </xf>
    <xf numFmtId="9" fontId="57" fillId="0" borderId="0" applyFont="0" applyFill="0" applyBorder="0" applyAlignment="0" applyProtection="0">
      <alignment vertical="center"/>
    </xf>
    <xf numFmtId="0" fontId="7" fillId="0" borderId="0">
      <alignment vertical="center"/>
    </xf>
    <xf numFmtId="0" fontId="13" fillId="0" borderId="0"/>
    <xf numFmtId="0" fontId="68" fillId="0" borderId="0">
      <alignment vertical="center"/>
    </xf>
    <xf numFmtId="38" fontId="68" fillId="0" borderId="0" applyFont="0" applyFill="0" applyBorder="0" applyAlignment="0" applyProtection="0">
      <alignment vertical="center"/>
    </xf>
    <xf numFmtId="38" fontId="13" fillId="0" borderId="0" applyFont="0" applyFill="0" applyBorder="0" applyAlignment="0" applyProtection="0"/>
    <xf numFmtId="0" fontId="6" fillId="0" borderId="0">
      <alignment vertical="center"/>
    </xf>
    <xf numFmtId="38" fontId="6" fillId="0" borderId="0" applyFont="0" applyFill="0" applyBorder="0" applyAlignment="0" applyProtection="0">
      <alignment vertical="center"/>
    </xf>
    <xf numFmtId="0" fontId="12" fillId="0" borderId="0">
      <alignment vertical="center"/>
    </xf>
    <xf numFmtId="9" fontId="12" fillId="0" borderId="0" applyFont="0" applyFill="0" applyBorder="0" applyAlignment="0" applyProtection="0">
      <alignment vertical="center"/>
    </xf>
  </cellStyleXfs>
  <cellXfs count="1096">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14" fillId="0" borderId="0" xfId="1" applyFont="1" applyFill="1" applyAlignment="1">
      <alignment horizontal="left" vertical="center"/>
    </xf>
    <xf numFmtId="0" fontId="14" fillId="0" borderId="0" xfId="1" applyFont="1" applyFill="1" applyBorder="1" applyAlignment="1">
      <alignment vertical="center"/>
    </xf>
    <xf numFmtId="0" fontId="14" fillId="0" borderId="0" xfId="1" applyFont="1" applyFill="1" applyAlignment="1"/>
    <xf numFmtId="0" fontId="14" fillId="0" borderId="0" xfId="1" applyFont="1" applyFill="1" applyAlignment="1">
      <alignment horizontal="left"/>
    </xf>
    <xf numFmtId="0" fontId="9" fillId="2" borderId="0" xfId="2" applyFill="1">
      <alignment vertical="center"/>
    </xf>
    <xf numFmtId="0" fontId="9" fillId="2" borderId="0" xfId="2" applyFill="1" applyAlignment="1">
      <alignment horizontal="right" vertical="center"/>
    </xf>
    <xf numFmtId="0" fontId="9" fillId="2" borderId="0" xfId="2" applyFill="1" applyAlignment="1">
      <alignment horizontal="center" vertical="center"/>
    </xf>
    <xf numFmtId="0" fontId="9" fillId="3" borderId="0" xfId="2" applyFill="1" applyAlignment="1">
      <alignment horizontal="center" vertical="center"/>
    </xf>
    <xf numFmtId="0" fontId="23" fillId="2" borderId="0" xfId="2" applyFont="1" applyFill="1" applyAlignment="1">
      <alignment horizontal="center" vertical="center"/>
    </xf>
    <xf numFmtId="0" fontId="9" fillId="2" borderId="0" xfId="2" applyFill="1" applyBorder="1" applyAlignment="1">
      <alignment horizontal="center" vertical="center" shrinkToFit="1"/>
    </xf>
    <xf numFmtId="0" fontId="9" fillId="2" borderId="9" xfId="2" applyFill="1" applyBorder="1" applyAlignment="1">
      <alignment horizontal="center" vertical="center"/>
    </xf>
    <xf numFmtId="0" fontId="24" fillId="2" borderId="0" xfId="2" applyFont="1" applyFill="1">
      <alignment vertical="center"/>
    </xf>
    <xf numFmtId="0" fontId="9" fillId="3" borderId="1" xfId="2" applyFill="1" applyBorder="1" applyAlignment="1">
      <alignment horizontal="center" vertical="center"/>
    </xf>
    <xf numFmtId="0" fontId="9" fillId="2" borderId="1" xfId="2" applyFill="1" applyBorder="1">
      <alignment vertical="center"/>
    </xf>
    <xf numFmtId="0" fontId="27" fillId="2" borderId="16" xfId="2" applyFont="1" applyFill="1" applyBorder="1" applyAlignment="1">
      <alignment vertical="center" wrapText="1"/>
    </xf>
    <xf numFmtId="38" fontId="26" fillId="3" borderId="16" xfId="3" applyFont="1" applyFill="1" applyBorder="1">
      <alignment vertical="center"/>
    </xf>
    <xf numFmtId="0" fontId="9" fillId="2" borderId="16" xfId="2" applyFill="1" applyBorder="1">
      <alignment vertical="center"/>
    </xf>
    <xf numFmtId="0" fontId="9" fillId="0" borderId="1" xfId="2" applyFill="1" applyBorder="1">
      <alignment vertical="center"/>
    </xf>
    <xf numFmtId="0" fontId="9" fillId="0" borderId="1" xfId="2" applyFill="1" applyBorder="1" applyAlignment="1">
      <alignment horizontal="center" vertical="center"/>
    </xf>
    <xf numFmtId="0" fontId="9" fillId="2" borderId="13" xfId="2" applyFill="1" applyBorder="1" applyAlignment="1">
      <alignment horizontal="center" vertical="center"/>
    </xf>
    <xf numFmtId="0" fontId="27" fillId="2" borderId="17" xfId="2" applyFont="1" applyFill="1" applyBorder="1" applyAlignment="1">
      <alignment vertical="center" wrapText="1"/>
    </xf>
    <xf numFmtId="38" fontId="26" fillId="3" borderId="17" xfId="3" applyFont="1" applyFill="1" applyBorder="1">
      <alignment vertical="center"/>
    </xf>
    <xf numFmtId="0" fontId="9" fillId="2" borderId="17" xfId="2" applyFill="1" applyBorder="1">
      <alignment vertical="center"/>
    </xf>
    <xf numFmtId="177" fontId="9" fillId="2" borderId="14" xfId="2" applyNumberFormat="1" applyFill="1" applyBorder="1" applyAlignment="1">
      <alignment horizontal="center" vertical="center"/>
    </xf>
    <xf numFmtId="0" fontId="27" fillId="2" borderId="18" xfId="2" applyFont="1" applyFill="1" applyBorder="1" applyAlignment="1">
      <alignment vertical="center" wrapText="1"/>
    </xf>
    <xf numFmtId="38" fontId="26" fillId="3" borderId="18" xfId="3" applyFont="1" applyFill="1" applyBorder="1">
      <alignment vertical="center"/>
    </xf>
    <xf numFmtId="0" fontId="9" fillId="2" borderId="18" xfId="2" applyFill="1" applyBorder="1">
      <alignment vertical="center"/>
    </xf>
    <xf numFmtId="0" fontId="9" fillId="2" borderId="0" xfId="2" applyFill="1" applyBorder="1" applyAlignment="1">
      <alignment horizontal="center" vertical="center"/>
    </xf>
    <xf numFmtId="178" fontId="0" fillId="2" borderId="0" xfId="3" applyNumberFormat="1" applyFont="1" applyFill="1" applyBorder="1" applyAlignment="1">
      <alignment horizontal="center" vertical="center"/>
    </xf>
    <xf numFmtId="0" fontId="9" fillId="2" borderId="0" xfId="2" applyFill="1" applyBorder="1" applyAlignment="1">
      <alignment vertical="center" wrapText="1"/>
    </xf>
    <xf numFmtId="38" fontId="0" fillId="2" borderId="0" xfId="3" applyFont="1" applyFill="1" applyBorder="1">
      <alignment vertical="center"/>
    </xf>
    <xf numFmtId="0" fontId="9" fillId="2" borderId="0" xfId="2" applyFill="1" applyBorder="1">
      <alignment vertical="center"/>
    </xf>
    <xf numFmtId="179" fontId="9" fillId="2" borderId="3" xfId="2" applyNumberFormat="1" applyFill="1" applyBorder="1" applyAlignment="1">
      <alignment horizontal="center" vertical="center"/>
    </xf>
    <xf numFmtId="176" fontId="26" fillId="2" borderId="0" xfId="4" applyNumberFormat="1" applyFont="1" applyFill="1" applyBorder="1" applyAlignment="1">
      <alignment horizontal="center" vertical="center"/>
    </xf>
    <xf numFmtId="0" fontId="28" fillId="2" borderId="16" xfId="2" applyFont="1" applyFill="1" applyBorder="1" applyAlignment="1">
      <alignment vertical="center" wrapText="1"/>
    </xf>
    <xf numFmtId="0" fontId="28" fillId="2" borderId="17" xfId="2" applyFont="1" applyFill="1" applyBorder="1" applyAlignment="1">
      <alignment vertical="center" wrapText="1"/>
    </xf>
    <xf numFmtId="177" fontId="9" fillId="3" borderId="14" xfId="2" applyNumberFormat="1" applyFill="1" applyBorder="1" applyAlignment="1">
      <alignment horizontal="center" vertical="center"/>
    </xf>
    <xf numFmtId="0" fontId="28" fillId="2" borderId="18" xfId="2" applyFont="1" applyFill="1" applyBorder="1" applyAlignment="1">
      <alignment vertical="center" wrapText="1"/>
    </xf>
    <xf numFmtId="0" fontId="9" fillId="2" borderId="0" xfId="2" applyFill="1" applyAlignment="1">
      <alignment horizontal="left" vertical="center"/>
    </xf>
    <xf numFmtId="0" fontId="14" fillId="0" borderId="0" xfId="1" applyFont="1" applyFill="1" applyAlignment="1">
      <alignment vertical="center"/>
    </xf>
    <xf numFmtId="0" fontId="14" fillId="0" borderId="20" xfId="1" applyFont="1" applyFill="1" applyBorder="1" applyAlignment="1">
      <alignment horizontal="center" vertical="center"/>
    </xf>
    <xf numFmtId="0" fontId="14" fillId="0" borderId="6" xfId="1" applyFont="1" applyFill="1" applyBorder="1" applyAlignment="1">
      <alignment vertical="center" wrapText="1"/>
    </xf>
    <xf numFmtId="0" fontId="14" fillId="0" borderId="24" xfId="1" applyFont="1" applyFill="1" applyBorder="1" applyAlignment="1">
      <alignment vertical="center"/>
    </xf>
    <xf numFmtId="0" fontId="14" fillId="0" borderId="25" xfId="1" applyFont="1" applyFill="1" applyBorder="1" applyAlignment="1">
      <alignment vertical="center"/>
    </xf>
    <xf numFmtId="0" fontId="14" fillId="0" borderId="28" xfId="1" applyFont="1" applyFill="1" applyBorder="1" applyAlignment="1">
      <alignment vertical="center"/>
    </xf>
    <xf numFmtId="0" fontId="13" fillId="0" borderId="28" xfId="1" applyFont="1" applyFill="1" applyBorder="1" applyAlignment="1">
      <alignment vertical="center"/>
    </xf>
    <xf numFmtId="0" fontId="13" fillId="0" borderId="30" xfId="1" applyBorder="1" applyAlignment="1">
      <alignment horizontal="center" vertical="center"/>
    </xf>
    <xf numFmtId="0" fontId="14" fillId="0" borderId="28" xfId="1" applyFont="1" applyFill="1" applyBorder="1" applyAlignment="1">
      <alignment horizontal="left" vertical="center" wrapText="1"/>
    </xf>
    <xf numFmtId="0" fontId="13" fillId="0" borderId="28" xfId="1" applyFont="1" applyFill="1" applyBorder="1" applyAlignment="1">
      <alignment horizontal="left" vertical="center"/>
    </xf>
    <xf numFmtId="0" fontId="13" fillId="0" borderId="28" xfId="1" applyBorder="1" applyAlignment="1">
      <alignment horizontal="center" vertical="center"/>
    </xf>
    <xf numFmtId="0" fontId="13" fillId="0" borderId="29" xfId="1" applyFont="1" applyFill="1" applyBorder="1" applyAlignment="1">
      <alignment horizontal="left" vertical="center"/>
    </xf>
    <xf numFmtId="0" fontId="14" fillId="0" borderId="34" xfId="1" applyFont="1" applyFill="1" applyBorder="1" applyAlignment="1">
      <alignment vertical="center"/>
    </xf>
    <xf numFmtId="0" fontId="14" fillId="0" borderId="26" xfId="1" applyFont="1" applyFill="1" applyBorder="1" applyAlignment="1">
      <alignment vertical="center"/>
    </xf>
    <xf numFmtId="0" fontId="14" fillId="0" borderId="27" xfId="1" applyFont="1" applyFill="1" applyBorder="1" applyAlignment="1">
      <alignment horizontal="left" vertical="center"/>
    </xf>
    <xf numFmtId="0" fontId="13" fillId="0" borderId="5" xfId="1" applyBorder="1" applyAlignment="1">
      <alignment horizontal="center" vertical="center"/>
    </xf>
    <xf numFmtId="0" fontId="13" fillId="0" borderId="6" xfId="1" applyBorder="1" applyAlignment="1">
      <alignment horizontal="center" vertical="center"/>
    </xf>
    <xf numFmtId="0" fontId="14" fillId="0" borderId="25" xfId="1" applyFont="1" applyFill="1" applyBorder="1" applyAlignment="1">
      <alignment horizontal="left" vertical="center"/>
    </xf>
    <xf numFmtId="0" fontId="14" fillId="0" borderId="27" xfId="1" applyFont="1" applyFill="1" applyBorder="1" applyAlignment="1">
      <alignment vertical="center"/>
    </xf>
    <xf numFmtId="0" fontId="14" fillId="0" borderId="0" xfId="1" applyFont="1" applyFill="1" applyAlignment="1">
      <alignment horizontal="left" vertical="center" wrapText="1"/>
    </xf>
    <xf numFmtId="0" fontId="14" fillId="0" borderId="2" xfId="1" applyFont="1" applyFill="1" applyBorder="1" applyAlignment="1">
      <alignment horizontal="center" vertical="center" textRotation="255" wrapText="1"/>
    </xf>
    <xf numFmtId="0" fontId="19" fillId="0" borderId="3" xfId="1" applyFont="1" applyFill="1" applyBorder="1" applyAlignment="1">
      <alignment horizontal="center" vertical="center"/>
    </xf>
    <xf numFmtId="0" fontId="33" fillId="0" borderId="0" xfId="1" applyFont="1"/>
    <xf numFmtId="0" fontId="34" fillId="0" borderId="0" xfId="1" applyFont="1" applyAlignment="1">
      <alignment horizontal="left"/>
    </xf>
    <xf numFmtId="0" fontId="34" fillId="0" borderId="0" xfId="1" applyFont="1"/>
    <xf numFmtId="0" fontId="36" fillId="0" borderId="1" xfId="1" applyFont="1" applyBorder="1" applyAlignment="1">
      <alignment vertical="center"/>
    </xf>
    <xf numFmtId="0" fontId="37" fillId="0" borderId="0" xfId="1" applyFont="1" applyAlignment="1">
      <alignment horizontal="justify"/>
    </xf>
    <xf numFmtId="0" fontId="38" fillId="0" borderId="1" xfId="1" applyFont="1" applyBorder="1" applyAlignment="1">
      <alignment horizontal="center" vertical="center" wrapText="1"/>
    </xf>
    <xf numFmtId="0" fontId="39" fillId="0" borderId="1" xfId="1" applyFont="1" applyBorder="1" applyAlignment="1">
      <alignment horizontal="center" vertical="center" wrapText="1"/>
    </xf>
    <xf numFmtId="0" fontId="40" fillId="0" borderId="0" xfId="1" applyFont="1"/>
    <xf numFmtId="0" fontId="34" fillId="0" borderId="0" xfId="1" applyFont="1" applyAlignment="1">
      <alignment horizontal="left" vertical="center"/>
    </xf>
    <xf numFmtId="0" fontId="40" fillId="0" borderId="0" xfId="1" applyFont="1" applyAlignment="1">
      <alignment vertical="center"/>
    </xf>
    <xf numFmtId="0" fontId="40" fillId="0" borderId="0" xfId="1" applyFont="1" applyBorder="1" applyAlignment="1">
      <alignment horizontal="center" vertical="center"/>
    </xf>
    <xf numFmtId="0" fontId="33" fillId="0" borderId="0" xfId="1" applyFont="1" applyAlignment="1">
      <alignment horizontal="justify"/>
    </xf>
    <xf numFmtId="0" fontId="14" fillId="0" borderId="9" xfId="1" applyFont="1" applyFill="1" applyBorder="1" applyAlignment="1">
      <alignment horizontal="left" vertical="center"/>
    </xf>
    <xf numFmtId="0" fontId="14" fillId="0" borderId="0" xfId="1" applyFont="1" applyFill="1" applyAlignment="1">
      <alignment horizontal="right" vertical="center"/>
    </xf>
    <xf numFmtId="0" fontId="14" fillId="0" borderId="64" xfId="1" applyFont="1" applyFill="1" applyBorder="1" applyAlignment="1">
      <alignment horizontal="center" vertical="center" textRotation="255" wrapText="1"/>
    </xf>
    <xf numFmtId="0" fontId="19" fillId="0" borderId="64" xfId="1" applyFont="1" applyFill="1" applyBorder="1" applyAlignment="1">
      <alignment horizontal="center" vertical="center"/>
    </xf>
    <xf numFmtId="0" fontId="19" fillId="0" borderId="65" xfId="1" applyFont="1" applyFill="1" applyBorder="1" applyAlignment="1">
      <alignment horizontal="center" vertical="center"/>
    </xf>
    <xf numFmtId="0" fontId="14" fillId="0" borderId="10" xfId="1" applyFont="1" applyFill="1" applyBorder="1" applyAlignment="1">
      <alignment horizontal="center" vertical="center" textRotation="255" wrapText="1"/>
    </xf>
    <xf numFmtId="0" fontId="19" fillId="0" borderId="42" xfId="1" applyFont="1" applyFill="1" applyBorder="1" applyAlignment="1">
      <alignment horizontal="center" vertical="center"/>
    </xf>
    <xf numFmtId="0" fontId="19" fillId="0" borderId="43" xfId="1" applyFont="1" applyFill="1" applyBorder="1" applyAlignment="1">
      <alignment horizontal="center" vertical="center"/>
    </xf>
    <xf numFmtId="0" fontId="14" fillId="0" borderId="45" xfId="1" applyFont="1" applyFill="1" applyBorder="1" applyAlignment="1">
      <alignment horizontal="center" vertical="center" wrapText="1"/>
    </xf>
    <xf numFmtId="0" fontId="14" fillId="0" borderId="20" xfId="1" applyFont="1" applyFill="1" applyBorder="1" applyAlignment="1">
      <alignment horizontal="center" vertical="center" wrapText="1"/>
    </xf>
    <xf numFmtId="0" fontId="14" fillId="0" borderId="71" xfId="1" applyFont="1" applyFill="1" applyBorder="1" applyAlignment="1">
      <alignment horizontal="center" vertical="center"/>
    </xf>
    <xf numFmtId="0" fontId="14" fillId="0" borderId="45" xfId="1" applyFont="1" applyFill="1" applyBorder="1" applyAlignment="1">
      <alignment horizontal="center" vertical="center"/>
    </xf>
    <xf numFmtId="0" fontId="38" fillId="0" borderId="0" xfId="1" applyFont="1" applyAlignment="1">
      <alignment vertical="center"/>
    </xf>
    <xf numFmtId="0" fontId="14" fillId="0" borderId="0" xfId="1" applyFont="1" applyFill="1" applyAlignment="1">
      <alignment horizontal="center" vertical="center"/>
    </xf>
    <xf numFmtId="0" fontId="14" fillId="0" borderId="0" xfId="1" applyFont="1" applyFill="1" applyBorder="1" applyAlignment="1">
      <alignment horizontal="justify" vertical="center" wrapText="1"/>
    </xf>
    <xf numFmtId="0" fontId="19" fillId="0" borderId="2" xfId="1" applyFont="1" applyFill="1" applyBorder="1" applyAlignment="1">
      <alignment horizontal="center" vertical="center"/>
    </xf>
    <xf numFmtId="0" fontId="14" fillId="5" borderId="6" xfId="1" applyFont="1" applyFill="1" applyBorder="1" applyAlignment="1">
      <alignment vertical="center" wrapText="1"/>
    </xf>
    <xf numFmtId="0" fontId="14" fillId="5" borderId="0" xfId="1" applyFont="1" applyFill="1" applyBorder="1" applyAlignment="1">
      <alignment vertical="center" wrapText="1"/>
    </xf>
    <xf numFmtId="0" fontId="53" fillId="0" borderId="3" xfId="1" applyFont="1" applyFill="1" applyBorder="1" applyAlignment="1">
      <alignment horizontal="center" vertical="center"/>
    </xf>
    <xf numFmtId="0" fontId="49" fillId="0" borderId="45" xfId="1" applyFont="1" applyFill="1" applyBorder="1" applyAlignment="1">
      <alignment horizontal="center" vertical="center" wrapText="1"/>
    </xf>
    <xf numFmtId="0" fontId="49" fillId="0" borderId="20" xfId="1" applyFont="1" applyFill="1" applyBorder="1" applyAlignment="1">
      <alignment horizontal="center" vertical="center" wrapText="1"/>
    </xf>
    <xf numFmtId="0" fontId="49" fillId="0" borderId="20" xfId="1" applyFont="1" applyFill="1" applyBorder="1" applyAlignment="1">
      <alignment horizontal="center" vertical="center"/>
    </xf>
    <xf numFmtId="0" fontId="49" fillId="0" borderId="71" xfId="1" applyFont="1" applyFill="1" applyBorder="1" applyAlignment="1">
      <alignment horizontal="center" vertical="center"/>
    </xf>
    <xf numFmtId="0" fontId="21" fillId="0" borderId="1" xfId="0" applyFont="1" applyBorder="1" applyAlignment="1">
      <alignment horizontal="left" vertical="center" wrapText="1"/>
    </xf>
    <xf numFmtId="0" fontId="0" fillId="0" borderId="0" xfId="0" applyAlignment="1">
      <alignment wrapText="1"/>
    </xf>
    <xf numFmtId="0" fontId="31" fillId="0" borderId="0" xfId="1" applyFont="1" applyFill="1" applyAlignment="1">
      <alignment horizontal="left" vertical="top"/>
    </xf>
    <xf numFmtId="0" fontId="31" fillId="0" borderId="0" xfId="1" applyFont="1" applyFill="1" applyAlignment="1">
      <alignment horizontal="right" vertical="center"/>
    </xf>
    <xf numFmtId="0" fontId="31" fillId="0" borderId="0" xfId="1" applyFont="1" applyFill="1" applyAlignment="1">
      <alignment vertical="center"/>
    </xf>
    <xf numFmtId="0" fontId="31" fillId="0" borderId="0" xfId="1" applyFont="1" applyFill="1" applyAlignment="1">
      <alignment horizontal="center" vertical="top"/>
    </xf>
    <xf numFmtId="0" fontId="31" fillId="0" borderId="45" xfId="1" applyFont="1" applyFill="1" applyBorder="1" applyAlignment="1">
      <alignment horizontal="center" vertical="center"/>
    </xf>
    <xf numFmtId="0" fontId="31" fillId="0" borderId="20" xfId="1" applyFont="1" applyFill="1" applyBorder="1" applyAlignment="1">
      <alignment horizontal="center" vertical="center"/>
    </xf>
    <xf numFmtId="0" fontId="31" fillId="0" borderId="71" xfId="1" applyFont="1" applyFill="1" applyBorder="1" applyAlignment="1">
      <alignment horizontal="center" vertical="center"/>
    </xf>
    <xf numFmtId="0" fontId="31" fillId="0" borderId="0" xfId="1" applyFont="1" applyFill="1" applyAlignment="1">
      <alignment horizontal="left" vertical="center"/>
    </xf>
    <xf numFmtId="0" fontId="31" fillId="0" borderId="6" xfId="1" applyFont="1" applyFill="1" applyBorder="1" applyAlignment="1">
      <alignment horizontal="right" vertical="center"/>
    </xf>
    <xf numFmtId="0" fontId="31" fillId="0" borderId="7" xfId="1" applyFont="1" applyFill="1" applyBorder="1" applyAlignment="1">
      <alignment horizontal="left" vertical="center"/>
    </xf>
    <xf numFmtId="0" fontId="31" fillId="0" borderId="2" xfId="1" applyFont="1" applyFill="1" applyBorder="1" applyAlignment="1">
      <alignment horizontal="center" vertical="center"/>
    </xf>
    <xf numFmtId="0" fontId="31" fillId="0" borderId="4" xfId="1" applyFont="1" applyFill="1" applyBorder="1" applyAlignment="1">
      <alignment horizontal="left" vertical="center"/>
    </xf>
    <xf numFmtId="0" fontId="31" fillId="0" borderId="3" xfId="1" applyFont="1" applyFill="1" applyBorder="1" applyAlignment="1">
      <alignment horizontal="left" vertical="center"/>
    </xf>
    <xf numFmtId="0" fontId="31" fillId="0" borderId="0" xfId="1" applyFont="1" applyFill="1" applyBorder="1" applyAlignment="1">
      <alignment horizontal="center" vertical="center"/>
    </xf>
    <xf numFmtId="0" fontId="31" fillId="0" borderId="6" xfId="1" applyFont="1" applyFill="1" applyBorder="1" applyAlignment="1">
      <alignment horizontal="left" vertical="center"/>
    </xf>
    <xf numFmtId="0" fontId="31" fillId="0" borderId="11" xfId="1" applyFont="1" applyFill="1" applyBorder="1" applyAlignment="1">
      <alignment horizontal="center" vertical="center"/>
    </xf>
    <xf numFmtId="0" fontId="31" fillId="0" borderId="64" xfId="1" applyFont="1" applyFill="1" applyBorder="1" applyAlignment="1">
      <alignment horizontal="center" vertical="center"/>
    </xf>
    <xf numFmtId="0" fontId="31" fillId="0" borderId="65" xfId="1" applyFont="1" applyFill="1" applyBorder="1" applyAlignment="1">
      <alignment horizontal="left" vertical="center"/>
    </xf>
    <xf numFmtId="0" fontId="31" fillId="0" borderId="10" xfId="1" applyFont="1" applyFill="1" applyBorder="1" applyAlignment="1">
      <alignment horizontal="center" vertical="center"/>
    </xf>
    <xf numFmtId="0" fontId="31" fillId="0" borderId="11" xfId="1" applyFont="1" applyFill="1" applyBorder="1" applyAlignment="1">
      <alignment horizontal="left" vertical="center"/>
    </xf>
    <xf numFmtId="0" fontId="31" fillId="0" borderId="60" xfId="1" applyFont="1" applyFill="1" applyBorder="1" applyAlignment="1">
      <alignment horizontal="left" vertical="top"/>
    </xf>
    <xf numFmtId="0" fontId="59" fillId="0" borderId="0" xfId="0" applyFont="1" applyAlignment="1">
      <alignment vertical="center"/>
    </xf>
    <xf numFmtId="0" fontId="59" fillId="0" borderId="0" xfId="0" applyFont="1" applyFill="1" applyAlignment="1">
      <alignment vertical="center"/>
    </xf>
    <xf numFmtId="0" fontId="59" fillId="0" borderId="1" xfId="0" applyFont="1" applyBorder="1" applyAlignment="1">
      <alignment vertical="center"/>
    </xf>
    <xf numFmtId="0" fontId="59" fillId="0" borderId="0" xfId="0" applyFont="1" applyAlignment="1">
      <alignment horizontal="left" vertical="center"/>
    </xf>
    <xf numFmtId="0" fontId="60" fillId="0" borderId="0" xfId="0" applyFont="1" applyAlignment="1">
      <alignment vertical="center"/>
    </xf>
    <xf numFmtId="0" fontId="59" fillId="0" borderId="0" xfId="0" applyFont="1" applyAlignment="1">
      <alignment horizontal="right" vertical="center"/>
    </xf>
    <xf numFmtId="0" fontId="59" fillId="0" borderId="1" xfId="0" applyFont="1" applyBorder="1" applyAlignment="1">
      <alignment horizontal="left" vertical="center"/>
    </xf>
    <xf numFmtId="0" fontId="59" fillId="0" borderId="3" xfId="0" applyFont="1" applyBorder="1" applyAlignment="1">
      <alignment vertical="center"/>
    </xf>
    <xf numFmtId="0" fontId="59" fillId="0" borderId="4" xfId="0" applyFont="1" applyBorder="1" applyAlignment="1">
      <alignment vertical="center"/>
    </xf>
    <xf numFmtId="182" fontId="59" fillId="0" borderId="0" xfId="0" applyNumberFormat="1" applyFont="1" applyAlignment="1">
      <alignment horizontal="right" vertical="center"/>
    </xf>
    <xf numFmtId="58" fontId="59" fillId="0" borderId="0" xfId="0" applyNumberFormat="1" applyFont="1" applyAlignment="1">
      <alignment vertical="center"/>
    </xf>
    <xf numFmtId="0" fontId="59" fillId="0" borderId="7" xfId="0" applyFont="1" applyFill="1" applyBorder="1" applyAlignment="1">
      <alignment horizontal="center" vertical="center"/>
    </xf>
    <xf numFmtId="0" fontId="59" fillId="0" borderId="0" xfId="0" applyFont="1" applyAlignment="1">
      <alignment horizontal="center" vertical="center"/>
    </xf>
    <xf numFmtId="0" fontId="59" fillId="0" borderId="4" xfId="0" applyFont="1" applyFill="1" applyBorder="1" applyAlignment="1">
      <alignment horizontal="center" vertical="center"/>
    </xf>
    <xf numFmtId="183" fontId="59" fillId="0" borderId="0" xfId="12" applyNumberFormat="1" applyFont="1" applyAlignment="1">
      <alignment horizontal="right" vertical="center"/>
    </xf>
    <xf numFmtId="10" fontId="59" fillId="0" borderId="0" xfId="13" applyNumberFormat="1" applyFont="1" applyAlignment="1">
      <alignment horizontal="center" vertical="center"/>
    </xf>
    <xf numFmtId="0" fontId="61" fillId="0" borderId="0" xfId="0" applyFont="1" applyAlignment="1">
      <alignment horizontal="left" vertical="center" wrapText="1"/>
    </xf>
    <xf numFmtId="0" fontId="62" fillId="0" borderId="0" xfId="0" applyFont="1" applyAlignment="1">
      <alignment horizontal="right"/>
    </xf>
    <xf numFmtId="0" fontId="62" fillId="0" borderId="0" xfId="0" applyFont="1" applyAlignment="1">
      <alignment horizontal="left"/>
    </xf>
    <xf numFmtId="0" fontId="62" fillId="0" borderId="0" xfId="0" applyFont="1"/>
    <xf numFmtId="0" fontId="63" fillId="0" borderId="0" xfId="0" applyFont="1" applyAlignment="1">
      <alignment vertical="center"/>
    </xf>
    <xf numFmtId="0" fontId="66" fillId="0" borderId="0" xfId="14" applyFont="1" applyFill="1" applyAlignment="1">
      <alignment vertical="center"/>
    </xf>
    <xf numFmtId="0" fontId="67" fillId="0" borderId="0" xfId="15" applyFont="1" applyFill="1" applyBorder="1" applyAlignment="1" applyProtection="1">
      <alignment horizontal="left" vertical="center"/>
    </xf>
    <xf numFmtId="0" fontId="13" fillId="0" borderId="0" xfId="15" applyFont="1" applyFill="1" applyBorder="1" applyAlignment="1" applyProtection="1">
      <alignment horizontal="left" vertical="center"/>
    </xf>
    <xf numFmtId="0" fontId="69" fillId="0" borderId="0" xfId="16" applyFont="1" applyFill="1">
      <alignment vertical="center"/>
    </xf>
    <xf numFmtId="0" fontId="66" fillId="0" borderId="0" xfId="14" applyFont="1">
      <alignment vertical="center"/>
    </xf>
    <xf numFmtId="0" fontId="70" fillId="0" borderId="0" xfId="15" applyFont="1" applyFill="1" applyAlignment="1" applyProtection="1">
      <alignment horizontal="center"/>
    </xf>
    <xf numFmtId="0" fontId="67" fillId="0" borderId="0" xfId="15" applyFont="1" applyFill="1" applyAlignment="1" applyProtection="1">
      <alignment horizontal="center" vertical="center"/>
    </xf>
    <xf numFmtId="0" fontId="66" fillId="0" borderId="0" xfId="14" applyFont="1" applyFill="1" applyAlignment="1">
      <alignment vertical="center" wrapText="1"/>
    </xf>
    <xf numFmtId="0" fontId="66" fillId="0" borderId="0" xfId="14" applyFont="1" applyFill="1">
      <alignment vertical="center"/>
    </xf>
    <xf numFmtId="0" fontId="69" fillId="0" borderId="0" xfId="16" applyFont="1" applyFill="1" applyProtection="1">
      <alignment vertical="center"/>
    </xf>
    <xf numFmtId="0" fontId="66" fillId="0" borderId="0" xfId="0" applyFont="1" applyFill="1"/>
    <xf numFmtId="0" fontId="71" fillId="0" borderId="0" xfId="15" applyFont="1" applyFill="1" applyAlignment="1" applyProtection="1">
      <alignment vertical="center"/>
    </xf>
    <xf numFmtId="0" fontId="72" fillId="0" borderId="0" xfId="15" applyFont="1" applyFill="1" applyAlignment="1" applyProtection="1">
      <alignment vertical="center"/>
    </xf>
    <xf numFmtId="0" fontId="73" fillId="0" borderId="0" xfId="16" applyFont="1" applyFill="1" applyProtection="1">
      <alignment vertical="center"/>
    </xf>
    <xf numFmtId="0" fontId="66" fillId="0" borderId="0" xfId="14" applyFont="1" applyAlignment="1">
      <alignment vertical="center"/>
    </xf>
    <xf numFmtId="0" fontId="72" fillId="2" borderId="5" xfId="15" applyFont="1" applyFill="1" applyBorder="1" applyAlignment="1" applyProtection="1">
      <alignment vertical="center" textRotation="255"/>
    </xf>
    <xf numFmtId="0" fontId="72" fillId="2" borderId="6" xfId="15" applyFont="1" applyFill="1" applyBorder="1" applyAlignment="1" applyProtection="1">
      <alignment vertical="center"/>
    </xf>
    <xf numFmtId="0" fontId="72" fillId="2" borderId="6" xfId="15" applyFont="1" applyFill="1" applyBorder="1" applyAlignment="1" applyProtection="1">
      <alignment horizontal="center" vertical="center"/>
    </xf>
    <xf numFmtId="0" fontId="72" fillId="2" borderId="7" xfId="15" applyFont="1" applyFill="1" applyBorder="1" applyAlignment="1" applyProtection="1">
      <alignment horizontal="center" vertical="center"/>
    </xf>
    <xf numFmtId="0" fontId="72" fillId="2" borderId="2" xfId="15" applyFont="1" applyFill="1" applyBorder="1" applyAlignment="1" applyProtection="1"/>
    <xf numFmtId="0" fontId="72" fillId="2" borderId="3" xfId="15" applyFont="1" applyFill="1" applyBorder="1" applyAlignment="1" applyProtection="1"/>
    <xf numFmtId="0" fontId="72" fillId="2" borderId="3" xfId="15" applyFont="1" applyFill="1" applyBorder="1" applyAlignment="1" applyProtection="1">
      <alignment horizontal="right"/>
    </xf>
    <xf numFmtId="0" fontId="72" fillId="7" borderId="3" xfId="15" applyFont="1" applyFill="1" applyBorder="1" applyAlignment="1" applyProtection="1">
      <alignment horizontal="center"/>
    </xf>
    <xf numFmtId="0" fontId="72" fillId="2" borderId="4" xfId="15" applyFont="1" applyFill="1" applyBorder="1" applyAlignment="1" applyProtection="1"/>
    <xf numFmtId="0" fontId="72" fillId="2" borderId="10" xfId="15" applyFont="1" applyFill="1" applyBorder="1" applyAlignment="1" applyProtection="1">
      <alignment vertical="center" textRotation="255"/>
    </xf>
    <xf numFmtId="0" fontId="72" fillId="2" borderId="11" xfId="15" applyFont="1" applyFill="1" applyBorder="1" applyAlignment="1" applyProtection="1">
      <alignment vertical="center"/>
    </xf>
    <xf numFmtId="0" fontId="72" fillId="2" borderId="11" xfId="15" applyFont="1" applyFill="1" applyBorder="1" applyAlignment="1" applyProtection="1">
      <alignment horizontal="center" vertical="center"/>
    </xf>
    <xf numFmtId="0" fontId="72" fillId="2" borderId="12" xfId="15" applyFont="1" applyFill="1" applyBorder="1" applyAlignment="1" applyProtection="1">
      <alignment horizontal="center" vertical="center"/>
    </xf>
    <xf numFmtId="0" fontId="72" fillId="2" borderId="3" xfId="15" applyFont="1" applyFill="1" applyBorder="1" applyAlignment="1" applyProtection="1">
      <alignment horizontal="center"/>
    </xf>
    <xf numFmtId="0" fontId="72" fillId="2" borderId="1" xfId="15" applyFont="1" applyFill="1" applyBorder="1" applyAlignment="1" applyProtection="1">
      <alignment horizontal="center"/>
    </xf>
    <xf numFmtId="0" fontId="72" fillId="2" borderId="4" xfId="15" applyFont="1" applyFill="1" applyBorder="1" applyAlignment="1" applyProtection="1">
      <alignment horizontal="center"/>
    </xf>
    <xf numFmtId="12" fontId="67" fillId="0" borderId="14" xfId="15" applyNumberFormat="1" applyFont="1" applyBorder="1" applyAlignment="1" applyProtection="1">
      <alignment horizontal="center" vertical="center"/>
    </xf>
    <xf numFmtId="185" fontId="13" fillId="7" borderId="7" xfId="17" applyNumberFormat="1" applyFont="1" applyFill="1" applyBorder="1" applyAlignment="1" applyProtection="1">
      <alignment vertical="center"/>
      <protection locked="0"/>
    </xf>
    <xf numFmtId="185" fontId="13" fillId="7" borderId="15" xfId="17" applyNumberFormat="1" applyFont="1" applyFill="1" applyBorder="1" applyAlignment="1" applyProtection="1">
      <alignment vertical="center"/>
      <protection locked="0"/>
    </xf>
    <xf numFmtId="2" fontId="13" fillId="0" borderId="90" xfId="17" applyNumberFormat="1" applyFont="1" applyFill="1" applyBorder="1" applyAlignment="1" applyProtection="1"/>
    <xf numFmtId="12" fontId="67" fillId="0" borderId="96" xfId="15" applyNumberFormat="1" applyFont="1" applyBorder="1" applyAlignment="1" applyProtection="1">
      <alignment horizontal="center" vertical="center"/>
    </xf>
    <xf numFmtId="185" fontId="13" fillId="7" borderId="95" xfId="17" applyNumberFormat="1" applyFont="1" applyFill="1" applyBorder="1" applyAlignment="1" applyProtection="1">
      <alignment vertical="center"/>
      <protection locked="0"/>
    </xf>
    <xf numFmtId="185" fontId="13" fillId="7" borderId="96" xfId="17" applyNumberFormat="1" applyFont="1" applyFill="1" applyBorder="1" applyAlignment="1" applyProtection="1">
      <alignment vertical="center"/>
      <protection locked="0"/>
    </xf>
    <xf numFmtId="0" fontId="67" fillId="0" borderId="96" xfId="15" applyNumberFormat="1" applyFont="1" applyBorder="1" applyAlignment="1" applyProtection="1">
      <alignment horizontal="center" vertical="center"/>
    </xf>
    <xf numFmtId="185" fontId="13" fillId="7" borderId="12" xfId="17" applyNumberFormat="1" applyFont="1" applyFill="1" applyBorder="1" applyAlignment="1" applyProtection="1">
      <alignment vertical="center"/>
      <protection locked="0"/>
    </xf>
    <xf numFmtId="185" fontId="13" fillId="7" borderId="13" xfId="17" applyNumberFormat="1" applyFont="1" applyFill="1" applyBorder="1" applyAlignment="1" applyProtection="1">
      <alignment vertical="center"/>
      <protection locked="0"/>
    </xf>
    <xf numFmtId="12" fontId="67" fillId="2" borderId="15" xfId="15" applyNumberFormat="1" applyFont="1" applyFill="1" applyBorder="1" applyAlignment="1" applyProtection="1">
      <alignment horizontal="center" vertical="center"/>
    </xf>
    <xf numFmtId="185" fontId="13" fillId="7" borderId="0" xfId="17" applyNumberFormat="1" applyFont="1" applyFill="1" applyBorder="1" applyAlignment="1" applyProtection="1">
      <alignment vertical="center"/>
      <protection locked="0"/>
    </xf>
    <xf numFmtId="185" fontId="13" fillId="7" borderId="14" xfId="17" applyNumberFormat="1" applyFont="1" applyFill="1" applyBorder="1" applyAlignment="1" applyProtection="1">
      <alignment vertical="center"/>
      <protection locked="0"/>
    </xf>
    <xf numFmtId="185" fontId="13" fillId="7" borderId="9" xfId="17" applyNumberFormat="1" applyFont="1" applyFill="1" applyBorder="1" applyAlignment="1" applyProtection="1">
      <alignment vertical="center"/>
      <protection locked="0"/>
    </xf>
    <xf numFmtId="185" fontId="13" fillId="7" borderId="16" xfId="17" applyNumberFormat="1" applyFont="1" applyFill="1" applyBorder="1" applyAlignment="1" applyProtection="1">
      <alignment vertical="center"/>
      <protection locked="0"/>
    </xf>
    <xf numFmtId="12" fontId="67" fillId="2" borderId="96" xfId="15" applyNumberFormat="1" applyFont="1" applyFill="1" applyBorder="1" applyAlignment="1" applyProtection="1">
      <alignment horizontal="center" vertical="center"/>
    </xf>
    <xf numFmtId="185" fontId="13" fillId="7" borderId="72" xfId="17" applyNumberFormat="1" applyFont="1" applyFill="1" applyBorder="1" applyAlignment="1" applyProtection="1">
      <alignment vertical="center"/>
      <protection locked="0"/>
    </xf>
    <xf numFmtId="0" fontId="67" fillId="0" borderId="106" xfId="15" applyNumberFormat="1" applyFont="1" applyBorder="1" applyAlignment="1" applyProtection="1">
      <alignment horizontal="center" vertical="center"/>
    </xf>
    <xf numFmtId="185" fontId="13" fillId="7" borderId="11" xfId="17" applyNumberFormat="1" applyFont="1" applyFill="1" applyBorder="1" applyAlignment="1" applyProtection="1">
      <alignment vertical="center"/>
      <protection locked="0"/>
    </xf>
    <xf numFmtId="0" fontId="67" fillId="0" borderId="5" xfId="15" applyFont="1" applyBorder="1" applyAlignment="1" applyProtection="1">
      <alignment horizontal="center" vertical="center" shrinkToFit="1"/>
    </xf>
    <xf numFmtId="0" fontId="67" fillId="0" borderId="15" xfId="15" applyNumberFormat="1" applyFont="1" applyBorder="1" applyAlignment="1" applyProtection="1">
      <alignment horizontal="center" vertical="center"/>
    </xf>
    <xf numFmtId="0" fontId="67" fillId="0" borderId="2" xfId="15" applyFont="1" applyBorder="1" applyAlignment="1" applyProtection="1">
      <alignment horizontal="center" vertical="center" textRotation="255"/>
    </xf>
    <xf numFmtId="0" fontId="67" fillId="0" borderId="3" xfId="15" applyFont="1" applyBorder="1" applyAlignment="1" applyProtection="1">
      <alignment horizontal="center" vertical="center"/>
    </xf>
    <xf numFmtId="0" fontId="72" fillId="0" borderId="3" xfId="15" applyFont="1" applyFill="1" applyBorder="1" applyAlignment="1" applyProtection="1">
      <alignment horizontal="left" vertical="center" wrapText="1"/>
    </xf>
    <xf numFmtId="0" fontId="67" fillId="0" borderId="4" xfId="15" applyNumberFormat="1" applyFont="1" applyFill="1" applyBorder="1" applyAlignment="1" applyProtection="1">
      <alignment horizontal="center" vertical="center"/>
    </xf>
    <xf numFmtId="185" fontId="13" fillId="0" borderId="4" xfId="17" applyNumberFormat="1" applyFont="1" applyFill="1" applyBorder="1" applyAlignment="1" applyProtection="1">
      <alignment vertical="center"/>
    </xf>
    <xf numFmtId="185" fontId="13" fillId="0" borderId="1" xfId="17" applyNumberFormat="1" applyFont="1" applyFill="1" applyBorder="1" applyAlignment="1" applyProtection="1">
      <alignment vertical="center"/>
    </xf>
    <xf numFmtId="185" fontId="66" fillId="0" borderId="1" xfId="18" applyNumberFormat="1" applyFont="1" applyFill="1" applyBorder="1" applyAlignment="1" applyProtection="1">
      <alignment vertical="center"/>
    </xf>
    <xf numFmtId="0" fontId="67" fillId="2" borderId="2" xfId="15" applyFont="1" applyFill="1" applyBorder="1" applyAlignment="1" applyProtection="1">
      <alignment horizontal="center" vertical="center" textRotation="255"/>
    </xf>
    <xf numFmtId="0" fontId="67" fillId="2" borderId="4" xfId="15" applyNumberFormat="1" applyFont="1" applyFill="1" applyBorder="1" applyAlignment="1" applyProtection="1">
      <alignment horizontal="center"/>
    </xf>
    <xf numFmtId="2" fontId="13" fillId="9" borderId="4" xfId="17" applyNumberFormat="1" applyFont="1" applyFill="1" applyBorder="1" applyAlignment="1" applyProtection="1"/>
    <xf numFmtId="12" fontId="67" fillId="8" borderId="4" xfId="17" applyNumberFormat="1" applyFont="1" applyFill="1" applyBorder="1" applyAlignment="1" applyProtection="1">
      <alignment horizontal="center"/>
      <protection locked="0"/>
    </xf>
    <xf numFmtId="185" fontId="66" fillId="0" borderId="90" xfId="18" applyNumberFormat="1" applyFont="1" applyFill="1" applyBorder="1" applyAlignment="1" applyProtection="1">
      <alignment vertical="center"/>
    </xf>
    <xf numFmtId="180" fontId="13" fillId="9" borderId="3" xfId="17" applyNumberFormat="1" applyFont="1" applyFill="1" applyBorder="1" applyAlignment="1" applyProtection="1"/>
    <xf numFmtId="49" fontId="13" fillId="0" borderId="8" xfId="15" applyNumberFormat="1" applyFont="1" applyFill="1" applyBorder="1" applyAlignment="1" applyProtection="1">
      <alignment horizontal="left" shrinkToFit="1"/>
    </xf>
    <xf numFmtId="49" fontId="13" fillId="0" borderId="0" xfId="15" applyNumberFormat="1" applyFont="1" applyFill="1" applyBorder="1" applyAlignment="1" applyProtection="1">
      <alignment horizontal="left" shrinkToFit="1"/>
    </xf>
    <xf numFmtId="186" fontId="66" fillId="9" borderId="15" xfId="18" applyNumberFormat="1" applyFont="1" applyFill="1" applyBorder="1" applyAlignment="1" applyProtection="1">
      <alignment vertical="center"/>
    </xf>
    <xf numFmtId="180" fontId="77" fillId="9" borderId="58" xfId="17" applyNumberFormat="1" applyFont="1" applyFill="1" applyBorder="1" applyAlignment="1" applyProtection="1">
      <alignment vertical="center"/>
    </xf>
    <xf numFmtId="49" fontId="13" fillId="0" borderId="0" xfId="15" quotePrefix="1" applyNumberFormat="1" applyFont="1" applyFill="1" applyBorder="1" applyAlignment="1" applyProtection="1">
      <alignment horizontal="left" shrinkToFit="1"/>
    </xf>
    <xf numFmtId="0" fontId="13" fillId="0" borderId="6" xfId="15" applyFont="1" applyFill="1" applyBorder="1" applyAlignment="1" applyProtection="1">
      <alignment vertical="top" wrapText="1"/>
    </xf>
    <xf numFmtId="0" fontId="66" fillId="0" borderId="6" xfId="14" applyFont="1" applyFill="1" applyBorder="1">
      <alignment vertical="center"/>
    </xf>
    <xf numFmtId="0" fontId="71" fillId="0" borderId="0" xfId="15" applyFont="1" applyFill="1" applyBorder="1" applyAlignment="1" applyProtection="1">
      <alignment vertical="center"/>
    </xf>
    <xf numFmtId="0" fontId="13" fillId="0" borderId="0" xfId="15" applyFont="1" applyFill="1" applyBorder="1" applyAlignment="1" applyProtection="1">
      <alignment vertical="top" wrapText="1"/>
    </xf>
    <xf numFmtId="0" fontId="66" fillId="0" borderId="0" xfId="14" applyFont="1" applyFill="1" applyBorder="1">
      <alignment vertical="center"/>
    </xf>
    <xf numFmtId="0" fontId="13" fillId="0" borderId="0" xfId="15" applyFont="1" applyFill="1" applyBorder="1" applyAlignment="1" applyProtection="1">
      <alignment horizontal="center" vertical="center" wrapText="1"/>
    </xf>
    <xf numFmtId="9" fontId="13" fillId="0" borderId="0" xfId="13" applyFont="1" applyFill="1" applyBorder="1" applyAlignment="1" applyProtection="1">
      <alignment horizontal="center" vertical="center" wrapText="1"/>
    </xf>
    <xf numFmtId="0" fontId="66" fillId="0" borderId="0" xfId="14" applyFont="1" applyAlignment="1"/>
    <xf numFmtId="0" fontId="66" fillId="2" borderId="0" xfId="14" applyFont="1" applyFill="1">
      <alignment vertical="center"/>
    </xf>
    <xf numFmtId="0" fontId="79" fillId="0" borderId="0" xfId="1" applyFont="1" applyAlignment="1">
      <alignment horizontal="centerContinuous" vertical="center"/>
    </xf>
    <xf numFmtId="0" fontId="80" fillId="0" borderId="0" xfId="1" applyFont="1" applyAlignment="1">
      <alignment horizontal="centerContinuous" vertical="center"/>
    </xf>
    <xf numFmtId="0" fontId="79" fillId="0" borderId="0" xfId="1" applyFont="1" applyAlignment="1">
      <alignment vertical="center"/>
    </xf>
    <xf numFmtId="0" fontId="81" fillId="0" borderId="0" xfId="1" applyFont="1" applyAlignment="1">
      <alignment horizontal="right" vertical="center"/>
    </xf>
    <xf numFmtId="0" fontId="81" fillId="0" borderId="0" xfId="1" applyFont="1" applyAlignment="1">
      <alignment vertical="center"/>
    </xf>
    <xf numFmtId="0" fontId="79" fillId="0" borderId="1" xfId="1" applyFont="1" applyBorder="1" applyAlignment="1">
      <alignment horizontal="center" vertical="center"/>
    </xf>
    <xf numFmtId="0" fontId="83" fillId="0" borderId="1" xfId="1" applyFont="1" applyBorder="1" applyAlignment="1">
      <alignment horizontal="center" vertical="center" wrapText="1" shrinkToFit="1"/>
    </xf>
    <xf numFmtId="0" fontId="84" fillId="0" borderId="1" xfId="1" applyFont="1" applyBorder="1" applyAlignment="1">
      <alignment vertical="center"/>
    </xf>
    <xf numFmtId="57" fontId="84" fillId="0" borderId="1" xfId="1" applyNumberFormat="1" applyFont="1" applyBorder="1" applyAlignment="1">
      <alignment vertical="center"/>
    </xf>
    <xf numFmtId="0" fontId="84" fillId="0" borderId="2" xfId="1" applyFont="1" applyBorder="1" applyAlignment="1">
      <alignment vertical="center"/>
    </xf>
    <xf numFmtId="57" fontId="85" fillId="0" borderId="2" xfId="1" applyNumberFormat="1" applyFont="1" applyBorder="1" applyAlignment="1">
      <alignment vertical="center"/>
    </xf>
    <xf numFmtId="0" fontId="83" fillId="0" borderId="3" xfId="1" applyFont="1" applyBorder="1" applyAlignment="1">
      <alignment horizontal="center" vertical="center"/>
    </xf>
    <xf numFmtId="0" fontId="85" fillId="0" borderId="4" xfId="1" applyFont="1" applyBorder="1" applyAlignment="1">
      <alignment vertical="center"/>
    </xf>
    <xf numFmtId="0" fontId="84" fillId="0" borderId="1" xfId="1" applyFont="1" applyBorder="1" applyAlignment="1">
      <alignment horizontal="right" vertical="center"/>
    </xf>
    <xf numFmtId="0" fontId="84" fillId="0" borderId="4" xfId="1" applyFont="1" applyBorder="1" applyAlignment="1">
      <alignment vertical="center"/>
    </xf>
    <xf numFmtId="0" fontId="85" fillId="0" borderId="0" xfId="1" applyFont="1" applyAlignment="1">
      <alignment vertical="center"/>
    </xf>
    <xf numFmtId="0" fontId="0" fillId="0" borderId="0" xfId="0" applyFill="1"/>
    <xf numFmtId="0" fontId="5" fillId="2" borderId="0" xfId="2" applyFont="1" applyFill="1">
      <alignment vertical="center"/>
    </xf>
    <xf numFmtId="0" fontId="4" fillId="0" borderId="1" xfId="2" applyFont="1" applyFill="1" applyBorder="1">
      <alignment vertical="center"/>
    </xf>
    <xf numFmtId="0" fontId="14" fillId="0" borderId="0" xfId="1" applyFont="1" applyAlignment="1">
      <alignment horizontal="left" vertical="center"/>
    </xf>
    <xf numFmtId="0" fontId="13" fillId="0" borderId="0" xfId="1"/>
    <xf numFmtId="0" fontId="14" fillId="0" borderId="12" xfId="1" applyFont="1" applyBorder="1" applyAlignment="1">
      <alignment horizontal="left" vertical="center"/>
    </xf>
    <xf numFmtId="0" fontId="14" fillId="0" borderId="11" xfId="1" applyFont="1" applyBorder="1" applyAlignment="1">
      <alignment horizontal="left" vertical="center"/>
    </xf>
    <xf numFmtId="0" fontId="14" fillId="0" borderId="10" xfId="1" applyFont="1" applyBorder="1" applyAlignment="1">
      <alignment horizontal="left" vertical="center"/>
    </xf>
    <xf numFmtId="0" fontId="14" fillId="0" borderId="9" xfId="1" applyFont="1" applyBorder="1" applyAlignment="1">
      <alignment horizontal="left" vertical="center"/>
    </xf>
    <xf numFmtId="0" fontId="14" fillId="0" borderId="8" xfId="1" applyFont="1" applyBorder="1" applyAlignment="1">
      <alignment horizontal="left" vertical="center"/>
    </xf>
    <xf numFmtId="0" fontId="14" fillId="0" borderId="12" xfId="1" applyFont="1" applyBorder="1" applyAlignment="1">
      <alignment horizontal="left" vertical="center" wrapText="1"/>
    </xf>
    <xf numFmtId="0" fontId="14" fillId="0" borderId="11" xfId="1" applyFont="1" applyBorder="1" applyAlignment="1">
      <alignment horizontal="left" vertical="center" wrapText="1"/>
    </xf>
    <xf numFmtId="0" fontId="14" fillId="0" borderId="13" xfId="1" applyFont="1" applyBorder="1" applyAlignment="1">
      <alignment horizontal="center" vertical="center"/>
    </xf>
    <xf numFmtId="0" fontId="14" fillId="0" borderId="9" xfId="1" applyFont="1" applyBorder="1" applyAlignment="1">
      <alignment horizontal="left" vertical="center" wrapText="1"/>
    </xf>
    <xf numFmtId="0" fontId="14" fillId="0" borderId="4" xfId="1" applyFont="1" applyBorder="1" applyAlignment="1">
      <alignment vertical="center"/>
    </xf>
    <xf numFmtId="0" fontId="14" fillId="0" borderId="3" xfId="1" applyFont="1" applyBorder="1" applyAlignment="1">
      <alignment vertical="center"/>
    </xf>
    <xf numFmtId="0" fontId="14" fillId="0" borderId="2" xfId="1" applyFont="1" applyBorder="1" applyAlignment="1">
      <alignment vertical="center"/>
    </xf>
    <xf numFmtId="0" fontId="14" fillId="0" borderId="14" xfId="1" applyFont="1" applyBorder="1" applyAlignment="1">
      <alignment horizontal="center" vertical="center"/>
    </xf>
    <xf numFmtId="0" fontId="14" fillId="0" borderId="0" xfId="1" applyFont="1" applyAlignment="1">
      <alignment horizontal="left" vertical="center" wrapText="1"/>
    </xf>
    <xf numFmtId="0" fontId="14" fillId="0" borderId="15" xfId="1" applyFont="1" applyBorder="1" applyAlignment="1">
      <alignment horizontal="center" vertical="center"/>
    </xf>
    <xf numFmtId="0" fontId="19" fillId="0" borderId="0" xfId="1" applyFont="1" applyAlignment="1">
      <alignment horizontal="center" vertical="center"/>
    </xf>
    <xf numFmtId="0" fontId="16" fillId="0" borderId="0" xfId="1" applyFont="1" applyAlignment="1">
      <alignment horizontal="center" vertical="center"/>
    </xf>
    <xf numFmtId="0" fontId="42" fillId="0" borderId="0" xfId="1" applyFont="1" applyAlignment="1">
      <alignment horizontal="left" vertical="center"/>
    </xf>
    <xf numFmtId="0" fontId="14" fillId="0" borderId="8" xfId="1" applyFont="1" applyBorder="1" applyAlignment="1">
      <alignment horizontal="left" vertical="center" indent="1"/>
    </xf>
    <xf numFmtId="0" fontId="14" fillId="0" borderId="7" xfId="1" applyFont="1" applyBorder="1" applyAlignment="1">
      <alignment horizontal="left" vertical="center"/>
    </xf>
    <xf numFmtId="0" fontId="14" fillId="0" borderId="6" xfId="1" applyFont="1" applyBorder="1" applyAlignment="1">
      <alignment horizontal="left" vertical="center"/>
    </xf>
    <xf numFmtId="0" fontId="14" fillId="0" borderId="5" xfId="1" applyFont="1" applyBorder="1" applyAlignment="1">
      <alignment horizontal="left" vertical="center"/>
    </xf>
    <xf numFmtId="180" fontId="14" fillId="0" borderId="0" xfId="1" applyNumberFormat="1" applyFont="1" applyAlignment="1">
      <alignment horizontal="left" vertical="center"/>
    </xf>
    <xf numFmtId="0" fontId="13" fillId="0" borderId="36" xfId="1" applyBorder="1" applyAlignment="1">
      <alignment horizontal="center" vertical="center"/>
    </xf>
    <xf numFmtId="0" fontId="13" fillId="0" borderId="8" xfId="1" applyBorder="1" applyAlignment="1">
      <alignment horizontal="center" vertical="center"/>
    </xf>
    <xf numFmtId="0" fontId="14" fillId="0" borderId="6" xfId="1" applyFont="1" applyBorder="1" applyAlignment="1">
      <alignment horizontal="left" vertical="center" wrapText="1"/>
    </xf>
    <xf numFmtId="0" fontId="14" fillId="0" borderId="7" xfId="1" applyFont="1" applyBorder="1" applyAlignment="1">
      <alignment horizontal="left" vertical="center" wrapText="1"/>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5" xfId="1" applyFont="1" applyBorder="1" applyAlignment="1">
      <alignment horizontal="center" vertical="center"/>
    </xf>
    <xf numFmtId="0" fontId="14" fillId="0" borderId="10" xfId="1" applyFont="1" applyBorder="1" applyAlignment="1">
      <alignment horizontal="center" vertical="center"/>
    </xf>
    <xf numFmtId="0" fontId="14" fillId="0" borderId="0" xfId="1" applyFont="1" applyAlignment="1">
      <alignment horizontal="center" vertical="center"/>
    </xf>
    <xf numFmtId="0" fontId="14" fillId="0" borderId="1" xfId="1" applyFont="1" applyBorder="1" applyAlignment="1">
      <alignment horizontal="center" vertical="center"/>
    </xf>
    <xf numFmtId="0" fontId="14" fillId="0" borderId="3" xfId="1" applyFont="1" applyBorder="1" applyAlignment="1">
      <alignment horizontal="left" vertical="center"/>
    </xf>
    <xf numFmtId="0" fontId="14" fillId="0" borderId="4" xfId="1" applyFont="1" applyBorder="1" applyAlignment="1">
      <alignment horizontal="left" vertical="center"/>
    </xf>
    <xf numFmtId="0" fontId="14" fillId="0" borderId="0" xfId="1" applyFont="1" applyAlignment="1">
      <alignment vertical="center"/>
    </xf>
    <xf numFmtId="0" fontId="29" fillId="0" borderId="0" xfId="1" applyFont="1" applyAlignment="1">
      <alignment vertical="center"/>
    </xf>
    <xf numFmtId="0" fontId="29" fillId="0" borderId="0" xfId="1" applyFont="1" applyAlignment="1">
      <alignment horizontal="center" vertical="center"/>
    </xf>
    <xf numFmtId="0" fontId="14" fillId="0" borderId="19" xfId="1" applyFont="1" applyBorder="1" applyAlignment="1">
      <alignment horizontal="center" vertical="center"/>
    </xf>
    <xf numFmtId="0" fontId="14" fillId="0" borderId="20" xfId="1" applyFont="1" applyBorder="1" applyAlignment="1">
      <alignment horizontal="center" vertical="center"/>
    </xf>
    <xf numFmtId="0" fontId="14" fillId="0" borderId="4" xfId="1" applyFont="1" applyBorder="1" applyAlignment="1">
      <alignment horizontal="center" vertical="center"/>
    </xf>
    <xf numFmtId="0" fontId="13" fillId="0" borderId="0" xfId="1" applyAlignment="1">
      <alignment horizontal="center" vertical="center"/>
    </xf>
    <xf numFmtId="0" fontId="14" fillId="0" borderId="6" xfId="1" applyFont="1" applyBorder="1" applyAlignment="1">
      <alignment vertical="center"/>
    </xf>
    <xf numFmtId="0" fontId="14" fillId="0" borderId="6" xfId="1" applyFont="1" applyBorder="1" applyAlignment="1">
      <alignment vertical="center" wrapText="1"/>
    </xf>
    <xf numFmtId="0" fontId="14" fillId="0" borderId="7" xfId="1" applyFont="1" applyBorder="1" applyAlignment="1">
      <alignment vertical="center" wrapText="1"/>
    </xf>
    <xf numFmtId="0" fontId="14" fillId="0" borderId="0" xfId="1" applyFont="1" applyAlignment="1">
      <alignment vertical="center" wrapText="1"/>
    </xf>
    <xf numFmtId="0" fontId="14" fillId="0" borderId="9" xfId="1" applyFont="1" applyBorder="1" applyAlignment="1">
      <alignment vertical="center" wrapText="1"/>
    </xf>
    <xf numFmtId="0" fontId="14" fillId="0" borderId="5" xfId="1" applyFont="1" applyBorder="1" applyAlignment="1">
      <alignment vertical="center"/>
    </xf>
    <xf numFmtId="0" fontId="14" fillId="0" borderId="15" xfId="1" applyFont="1" applyBorder="1" applyAlignment="1">
      <alignment vertical="center" wrapText="1"/>
    </xf>
    <xf numFmtId="0" fontId="14" fillId="0" borderId="5" xfId="1" applyFont="1" applyBorder="1" applyAlignment="1">
      <alignment horizontal="left" vertical="center" wrapText="1"/>
    </xf>
    <xf numFmtId="0" fontId="14" fillId="0" borderId="114" xfId="1" applyFont="1" applyFill="1" applyBorder="1" applyAlignment="1">
      <alignment horizontal="left" vertical="center" wrapText="1"/>
    </xf>
    <xf numFmtId="0" fontId="13" fillId="0" borderId="38" xfId="1" applyFont="1" applyFill="1" applyBorder="1" applyAlignment="1">
      <alignment horizontal="center" vertical="center"/>
    </xf>
    <xf numFmtId="0" fontId="13" fillId="0" borderId="34" xfId="1" applyFont="1" applyFill="1" applyBorder="1" applyAlignment="1">
      <alignment horizontal="center" vertical="center"/>
    </xf>
    <xf numFmtId="0" fontId="14" fillId="0" borderId="7" xfId="1" applyFont="1" applyBorder="1" applyAlignment="1">
      <alignment vertical="top"/>
    </xf>
    <xf numFmtId="0" fontId="14" fillId="0" borderId="8" xfId="1" applyFont="1" applyBorder="1" applyAlignment="1">
      <alignment vertical="center"/>
    </xf>
    <xf numFmtId="0" fontId="14" fillId="0" borderId="14" xfId="1" applyFont="1" applyBorder="1" applyAlignment="1">
      <alignment vertical="center"/>
    </xf>
    <xf numFmtId="0" fontId="14" fillId="0" borderId="30" xfId="1" applyFont="1" applyFill="1" applyBorder="1" applyAlignment="1">
      <alignment vertical="center"/>
    </xf>
    <xf numFmtId="0" fontId="13" fillId="0" borderId="30" xfId="1" applyFont="1" applyFill="1" applyBorder="1" applyAlignment="1">
      <alignment horizontal="center" vertical="center"/>
    </xf>
    <xf numFmtId="0" fontId="13" fillId="0" borderId="28" xfId="1" applyFont="1" applyFill="1" applyBorder="1" applyAlignment="1">
      <alignment horizontal="center" vertical="center"/>
    </xf>
    <xf numFmtId="0" fontId="14" fillId="0" borderId="9" xfId="1" applyFont="1" applyBorder="1" applyAlignment="1">
      <alignment vertical="top"/>
    </xf>
    <xf numFmtId="0" fontId="14" fillId="0" borderId="14" xfId="1" applyFont="1" applyBorder="1" applyAlignment="1">
      <alignment vertical="center" wrapText="1"/>
    </xf>
    <xf numFmtId="0" fontId="14" fillId="0" borderId="8" xfId="1" applyFont="1" applyBorder="1" applyAlignment="1">
      <alignment horizontal="left" vertical="center" wrapText="1"/>
    </xf>
    <xf numFmtId="0" fontId="14" fillId="0" borderId="8" xfId="1" applyFont="1" applyBorder="1" applyAlignment="1">
      <alignment vertical="top"/>
    </xf>
    <xf numFmtId="0" fontId="14" fillId="0" borderId="117" xfId="1" applyFont="1" applyFill="1" applyBorder="1" applyAlignment="1">
      <alignment horizontal="left" vertical="center" wrapText="1"/>
    </xf>
    <xf numFmtId="0" fontId="14" fillId="0" borderId="26" xfId="1" applyFont="1" applyBorder="1" applyAlignment="1">
      <alignment vertical="center"/>
    </xf>
    <xf numFmtId="0" fontId="14" fillId="0" borderId="27" xfId="1" applyFont="1" applyBorder="1" applyAlignment="1">
      <alignment vertical="center"/>
    </xf>
    <xf numFmtId="0" fontId="14" fillId="0" borderId="24" xfId="1" applyFont="1" applyBorder="1" applyAlignment="1">
      <alignment vertical="center"/>
    </xf>
    <xf numFmtId="0" fontId="14" fillId="0" borderId="25" xfId="1" applyFont="1" applyBorder="1" applyAlignment="1">
      <alignment vertical="center"/>
    </xf>
    <xf numFmtId="0" fontId="14" fillId="0" borderId="117" xfId="1" applyFont="1" applyBorder="1" applyAlignment="1">
      <alignment vertical="center" wrapText="1"/>
    </xf>
    <xf numFmtId="0" fontId="14" fillId="0" borderId="28" xfId="1" applyFont="1" applyBorder="1" applyAlignment="1">
      <alignment vertical="center"/>
    </xf>
    <xf numFmtId="0" fontId="13" fillId="0" borderId="28" xfId="1" applyBorder="1" applyAlignment="1">
      <alignment vertical="center"/>
    </xf>
    <xf numFmtId="0" fontId="14" fillId="0" borderId="28" xfId="1" applyFont="1" applyBorder="1" applyAlignment="1">
      <alignment horizontal="left" vertical="center"/>
    </xf>
    <xf numFmtId="0" fontId="14" fillId="0" borderId="29" xfId="1" applyFont="1" applyBorder="1" applyAlignment="1">
      <alignment horizontal="left" vertical="center"/>
    </xf>
    <xf numFmtId="0" fontId="14" fillId="0" borderId="117" xfId="1" applyFont="1" applyBorder="1" applyAlignment="1">
      <alignment horizontal="left" vertical="center" wrapText="1"/>
    </xf>
    <xf numFmtId="0" fontId="30" fillId="0" borderId="28" xfId="1" applyFont="1" applyBorder="1" applyAlignment="1">
      <alignment horizontal="left" vertical="center"/>
    </xf>
    <xf numFmtId="0" fontId="30" fillId="0" borderId="29" xfId="1" applyFont="1" applyBorder="1" applyAlignment="1">
      <alignment horizontal="left" vertical="center"/>
    </xf>
    <xf numFmtId="0" fontId="14" fillId="0" borderId="117" xfId="1" applyFont="1" applyBorder="1" applyAlignment="1">
      <alignment horizontal="left" vertical="center"/>
    </xf>
    <xf numFmtId="0" fontId="14" fillId="0" borderId="117" xfId="1" applyFont="1" applyBorder="1" applyAlignment="1">
      <alignment vertical="center"/>
    </xf>
    <xf numFmtId="0" fontId="12" fillId="0" borderId="0" xfId="21">
      <alignment vertical="center"/>
    </xf>
    <xf numFmtId="0" fontId="12" fillId="0" borderId="0" xfId="21" applyAlignment="1">
      <alignment horizontal="right" vertical="center"/>
    </xf>
    <xf numFmtId="0" fontId="12" fillId="0" borderId="0" xfId="21" applyAlignment="1">
      <alignment horizontal="center" vertical="center"/>
    </xf>
    <xf numFmtId="0" fontId="12" fillId="3" borderId="0" xfId="21" applyFill="1" applyAlignment="1">
      <alignment horizontal="center" vertical="center"/>
    </xf>
    <xf numFmtId="0" fontId="12" fillId="0" borderId="4" xfId="21" applyBorder="1" applyAlignment="1">
      <alignment horizontal="center" vertical="center"/>
    </xf>
    <xf numFmtId="0" fontId="12" fillId="0" borderId="4" xfId="21" applyBorder="1">
      <alignment vertical="center"/>
    </xf>
    <xf numFmtId="0" fontId="12" fillId="0" borderId="11" xfId="21" applyBorder="1">
      <alignment vertical="center"/>
    </xf>
    <xf numFmtId="0" fontId="12" fillId="0" borderId="6" xfId="21" applyBorder="1">
      <alignment vertical="center"/>
    </xf>
    <xf numFmtId="0" fontId="14" fillId="0" borderId="8" xfId="1" applyFont="1" applyBorder="1" applyAlignment="1">
      <alignment horizontal="center" vertical="center"/>
    </xf>
    <xf numFmtId="0" fontId="14" fillId="0" borderId="0" xfId="1" applyFont="1" applyAlignment="1">
      <alignment horizontal="right" vertical="center"/>
    </xf>
    <xf numFmtId="0" fontId="17" fillId="0" borderId="3" xfId="1" applyFont="1" applyBorder="1" applyAlignment="1">
      <alignment vertical="center"/>
    </xf>
    <xf numFmtId="0" fontId="17" fillId="0" borderId="4" xfId="1" applyFont="1" applyBorder="1" applyAlignment="1">
      <alignment vertical="center"/>
    </xf>
    <xf numFmtId="0" fontId="14" fillId="0" borderId="0" xfId="1" applyFont="1"/>
    <xf numFmtId="0" fontId="17" fillId="0" borderId="6" xfId="1" applyFont="1" applyBorder="1" applyAlignment="1">
      <alignment vertical="center"/>
    </xf>
    <xf numFmtId="0" fontId="17" fillId="0" borderId="7" xfId="1" applyFont="1" applyBorder="1" applyAlignment="1">
      <alignment vertical="center"/>
    </xf>
    <xf numFmtId="0" fontId="14" fillId="0" borderId="11" xfId="1" applyFont="1" applyBorder="1" applyAlignment="1">
      <alignment vertical="center"/>
    </xf>
    <xf numFmtId="0" fontId="17" fillId="0" borderId="11" xfId="1" applyFont="1" applyBorder="1" applyAlignment="1">
      <alignment vertical="center"/>
    </xf>
    <xf numFmtId="0" fontId="17" fillId="0" borderId="12" xfId="1" applyFont="1" applyBorder="1" applyAlignment="1">
      <alignment vertical="center"/>
    </xf>
    <xf numFmtId="176" fontId="14" fillId="0" borderId="8" xfId="1" applyNumberFormat="1" applyFont="1" applyBorder="1" applyAlignment="1">
      <alignment horizontal="center" vertical="center"/>
    </xf>
    <xf numFmtId="0" fontId="14" fillId="0" borderId="9" xfId="1" applyFont="1" applyBorder="1" applyAlignment="1">
      <alignment vertical="center"/>
    </xf>
    <xf numFmtId="0" fontId="17" fillId="0" borderId="3" xfId="1" applyFont="1" applyBorder="1" applyAlignment="1">
      <alignment horizontal="left" vertical="center"/>
    </xf>
    <xf numFmtId="176" fontId="14" fillId="0" borderId="0" xfId="1" applyNumberFormat="1" applyFont="1" applyAlignment="1">
      <alignment vertical="center"/>
    </xf>
    <xf numFmtId="176" fontId="14" fillId="0" borderId="11" xfId="1" applyNumberFormat="1" applyFont="1" applyBorder="1" applyAlignment="1">
      <alignment vertical="center"/>
    </xf>
    <xf numFmtId="0" fontId="14" fillId="0" borderId="12" xfId="1" applyFont="1" applyBorder="1" applyAlignment="1">
      <alignment vertical="center"/>
    </xf>
    <xf numFmtId="0" fontId="14" fillId="0" borderId="0" xfId="1" applyFont="1" applyAlignment="1">
      <alignment horizontal="center" vertical="center" wrapText="1"/>
    </xf>
    <xf numFmtId="0" fontId="14" fillId="0" borderId="7" xfId="1" applyFont="1" applyBorder="1" applyAlignment="1">
      <alignment vertical="center"/>
    </xf>
    <xf numFmtId="0" fontId="18" fillId="0" borderId="9" xfId="1" applyFont="1" applyBorder="1" applyAlignment="1">
      <alignment vertical="center" shrinkToFit="1"/>
    </xf>
    <xf numFmtId="0" fontId="17" fillId="0" borderId="10" xfId="1" applyFont="1" applyBorder="1" applyAlignment="1">
      <alignment horizontal="left" vertical="center"/>
    </xf>
    <xf numFmtId="0" fontId="20" fillId="0" borderId="0" xfId="1" applyFont="1" applyAlignment="1">
      <alignment vertical="top"/>
    </xf>
    <xf numFmtId="0" fontId="14" fillId="0" borderId="11" xfId="1" applyFont="1" applyBorder="1"/>
    <xf numFmtId="0" fontId="14" fillId="0" borderId="6" xfId="1" applyFont="1" applyBorder="1"/>
    <xf numFmtId="0" fontId="14" fillId="0" borderId="0" xfId="1" applyFont="1" applyAlignment="1">
      <alignment horizontal="center"/>
    </xf>
    <xf numFmtId="0" fontId="45" fillId="0" borderId="0" xfId="0" applyFont="1"/>
    <xf numFmtId="177" fontId="3" fillId="3" borderId="14" xfId="2" applyNumberFormat="1" applyFont="1" applyFill="1" applyBorder="1" applyAlignment="1">
      <alignment horizontal="center" vertical="center"/>
    </xf>
    <xf numFmtId="0" fontId="21" fillId="0" borderId="1" xfId="0" applyFont="1" applyBorder="1" applyAlignment="1">
      <alignment horizontal="center" vertical="center"/>
    </xf>
    <xf numFmtId="0" fontId="21" fillId="0" borderId="1" xfId="0" applyFont="1" applyFill="1" applyBorder="1" applyAlignment="1">
      <alignment vertical="center" shrinkToFit="1"/>
    </xf>
    <xf numFmtId="0" fontId="21" fillId="0" borderId="1" xfId="0" applyFont="1" applyFill="1" applyBorder="1" applyAlignment="1">
      <alignment vertical="center" wrapText="1" shrinkToFit="1"/>
    </xf>
    <xf numFmtId="0" fontId="21" fillId="0" borderId="1" xfId="0" applyFont="1" applyFill="1" applyBorder="1" applyAlignment="1">
      <alignment horizontal="left" vertical="center" wrapText="1"/>
    </xf>
    <xf numFmtId="0" fontId="21" fillId="0" borderId="1" xfId="0" applyFont="1" applyBorder="1" applyAlignment="1">
      <alignment horizontal="center" vertical="center" wrapText="1"/>
    </xf>
    <xf numFmtId="0" fontId="21" fillId="0" borderId="1" xfId="0" applyFont="1" applyBorder="1" applyAlignment="1">
      <alignment horizontal="left" vertical="center"/>
    </xf>
    <xf numFmtId="0" fontId="21" fillId="0" borderId="15" xfId="0" applyFont="1" applyFill="1" applyBorder="1" applyAlignment="1">
      <alignment vertical="center" shrinkToFit="1"/>
    </xf>
    <xf numFmtId="0" fontId="21" fillId="0" borderId="15" xfId="0" applyFont="1" applyFill="1" applyBorder="1" applyAlignment="1">
      <alignment vertical="center" wrapText="1" shrinkToFit="1"/>
    </xf>
    <xf numFmtId="0" fontId="21" fillId="0" borderId="1" xfId="0" applyFont="1" applyFill="1" applyBorder="1" applyAlignment="1">
      <alignment horizontal="center" vertical="center"/>
    </xf>
    <xf numFmtId="0" fontId="29" fillId="0" borderId="0" xfId="1" applyFont="1" applyAlignment="1">
      <alignment horizontal="center" vertical="center"/>
    </xf>
    <xf numFmtId="0" fontId="12" fillId="0" borderId="0" xfId="21" applyBorder="1">
      <alignment vertical="center"/>
    </xf>
    <xf numFmtId="0" fontId="12" fillId="0" borderId="0" xfId="21" applyBorder="1" applyAlignment="1">
      <alignment horizontal="center" vertical="center" wrapText="1"/>
    </xf>
    <xf numFmtId="0" fontId="12" fillId="0" borderId="0" xfId="21" applyBorder="1" applyAlignment="1">
      <alignment horizontal="center" vertical="center"/>
    </xf>
    <xf numFmtId="179" fontId="12" fillId="0" borderId="0" xfId="21" applyNumberFormat="1" applyBorder="1" applyAlignment="1">
      <alignment horizontal="center" vertical="center"/>
    </xf>
    <xf numFmtId="176" fontId="0" fillId="0" borderId="0" xfId="22" applyNumberFormat="1" applyFont="1" applyFill="1" applyBorder="1" applyAlignment="1">
      <alignment horizontal="center" vertical="center"/>
    </xf>
    <xf numFmtId="0" fontId="29" fillId="0" borderId="0" xfId="1"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0" borderId="10" xfId="0" applyFont="1" applyBorder="1" applyAlignment="1">
      <alignment vertical="center"/>
    </xf>
    <xf numFmtId="0" fontId="14" fillId="0" borderId="12" xfId="0" applyFont="1" applyBorder="1" applyAlignment="1">
      <alignment horizontal="center" vertical="center"/>
    </xf>
    <xf numFmtId="0" fontId="14" fillId="0" borderId="13" xfId="0" applyFont="1" applyBorder="1" applyAlignment="1">
      <alignment vertical="center"/>
    </xf>
    <xf numFmtId="0" fontId="14" fillId="0" borderId="10" xfId="0" applyFont="1" applyBorder="1" applyAlignment="1">
      <alignment horizontal="left" vertical="center"/>
    </xf>
    <xf numFmtId="0" fontId="14" fillId="0" borderId="12" xfId="0" applyFont="1" applyBorder="1" applyAlignment="1">
      <alignment vertical="center" wrapText="1"/>
    </xf>
    <xf numFmtId="0" fontId="14" fillId="0" borderId="11" xfId="0" applyFont="1" applyFill="1" applyBorder="1" applyAlignment="1">
      <alignment vertical="center"/>
    </xf>
    <xf numFmtId="0" fontId="14" fillId="0" borderId="11" xfId="0" applyFont="1" applyBorder="1" applyAlignment="1">
      <alignment vertical="top"/>
    </xf>
    <xf numFmtId="0" fontId="14" fillId="0" borderId="12" xfId="0" applyFont="1" applyBorder="1" applyAlignment="1">
      <alignment vertical="top"/>
    </xf>
    <xf numFmtId="0" fontId="14" fillId="0" borderId="10" xfId="0" applyFont="1" applyBorder="1" applyAlignment="1">
      <alignment vertical="top"/>
    </xf>
    <xf numFmtId="0" fontId="0" fillId="0" borderId="0" xfId="0" applyAlignment="1">
      <alignment vertical="top"/>
    </xf>
    <xf numFmtId="0" fontId="0" fillId="0" borderId="0" xfId="0"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55" fillId="0" borderId="11" xfId="0" applyFont="1" applyBorder="1" applyAlignment="1">
      <alignment horizontal="left" vertical="top" wrapText="1"/>
    </xf>
    <xf numFmtId="0" fontId="0" fillId="0" borderId="0" xfId="0" applyFill="1" applyAlignment="1">
      <alignment horizontal="left" vertical="center" shrinkToFit="1"/>
    </xf>
    <xf numFmtId="0" fontId="32" fillId="0" borderId="0" xfId="1" applyFont="1" applyAlignment="1">
      <alignment horizontal="center"/>
    </xf>
    <xf numFmtId="0" fontId="33" fillId="0" borderId="0" xfId="1" applyFont="1" applyAlignment="1"/>
    <xf numFmtId="0" fontId="36" fillId="0" borderId="1" xfId="1" applyFont="1" applyBorder="1" applyAlignment="1">
      <alignment horizontal="center" vertical="center" wrapText="1"/>
    </xf>
    <xf numFmtId="0" fontId="36" fillId="0" borderId="1" xfId="1" applyFont="1" applyBorder="1" applyAlignment="1">
      <alignment horizontal="center" vertical="center"/>
    </xf>
    <xf numFmtId="0" fontId="33" fillId="0" borderId="0" xfId="1" applyFont="1" applyAlignment="1">
      <alignment horizontal="center"/>
    </xf>
    <xf numFmtId="0" fontId="33" fillId="0" borderId="0" xfId="1" applyFont="1" applyAlignment="1">
      <alignment vertical="center"/>
    </xf>
    <xf numFmtId="0" fontId="55" fillId="0" borderId="0" xfId="0" applyFont="1" applyBorder="1" applyAlignment="1">
      <alignment horizontal="left" vertical="top" wrapText="1"/>
    </xf>
    <xf numFmtId="0" fontId="2" fillId="3" borderId="13" xfId="2" applyFont="1" applyFill="1" applyBorder="1" applyAlignment="1">
      <alignment horizontal="center" vertical="center"/>
    </xf>
    <xf numFmtId="0" fontId="38" fillId="3" borderId="1" xfId="1" applyFont="1" applyFill="1" applyBorder="1" applyAlignment="1">
      <alignment horizontal="justify" vertical="top" wrapText="1"/>
    </xf>
    <xf numFmtId="0" fontId="40" fillId="0" borderId="122" xfId="1" applyFont="1" applyBorder="1" applyAlignment="1">
      <alignment horizontal="center" vertical="center"/>
    </xf>
    <xf numFmtId="0" fontId="14" fillId="0" borderId="26" xfId="1" applyFont="1" applyFill="1" applyBorder="1" applyAlignment="1">
      <alignment horizontal="left" vertical="center"/>
    </xf>
    <xf numFmtId="0" fontId="14" fillId="0" borderId="24" xfId="1" applyFont="1" applyFill="1" applyBorder="1" applyAlignment="1">
      <alignment horizontal="left" vertical="center"/>
    </xf>
    <xf numFmtId="0" fontId="13" fillId="0" borderId="26" xfId="1" applyFont="1" applyFill="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4" fillId="0" borderId="34" xfId="1" applyFont="1" applyFill="1" applyBorder="1" applyAlignment="1">
      <alignment horizontal="left" vertical="center" wrapText="1"/>
    </xf>
    <xf numFmtId="0" fontId="14" fillId="0" borderId="34" xfId="1" applyFont="1" applyFill="1" applyBorder="1" applyAlignment="1">
      <alignment horizontal="left" vertical="center"/>
    </xf>
    <xf numFmtId="0" fontId="14" fillId="0" borderId="35" xfId="1" applyFont="1" applyFill="1" applyBorder="1" applyAlignment="1">
      <alignment horizontal="left" vertical="center"/>
    </xf>
    <xf numFmtId="0" fontId="13" fillId="0" borderId="0" xfId="1" applyBorder="1" applyAlignment="1">
      <alignment horizontal="center" vertical="center"/>
    </xf>
    <xf numFmtId="0" fontId="14" fillId="0" borderId="0" xfId="1" applyFont="1" applyBorder="1" applyAlignment="1">
      <alignment vertical="center"/>
    </xf>
    <xf numFmtId="0" fontId="14" fillId="0" borderId="0" xfId="1" applyFont="1" applyBorder="1" applyAlignment="1">
      <alignment vertical="top"/>
    </xf>
    <xf numFmtId="0" fontId="14" fillId="0" borderId="0" xfId="1" applyFont="1" applyBorder="1" applyAlignment="1">
      <alignment horizontal="left" vertical="center"/>
    </xf>
    <xf numFmtId="0" fontId="14" fillId="0" borderId="0" xfId="1" applyFont="1" applyFill="1" applyBorder="1" applyAlignment="1">
      <alignment horizontal="left" vertical="center"/>
    </xf>
    <xf numFmtId="0" fontId="13" fillId="0" borderId="0" xfId="1" applyFont="1" applyFill="1" applyBorder="1" applyAlignment="1">
      <alignment horizontal="center" vertical="center"/>
    </xf>
    <xf numFmtId="0" fontId="14" fillId="0" borderId="125" xfId="0" applyFont="1" applyFill="1" applyBorder="1" applyAlignment="1">
      <alignment horizontal="left" vertical="center" wrapText="1"/>
    </xf>
    <xf numFmtId="0" fontId="13" fillId="0" borderId="31" xfId="1" applyFont="1" applyFill="1" applyBorder="1" applyAlignment="1">
      <alignment horizontal="center" vertical="center"/>
    </xf>
    <xf numFmtId="0" fontId="14" fillId="0" borderId="32" xfId="0" applyFont="1" applyFill="1" applyBorder="1" applyAlignment="1">
      <alignment vertical="center"/>
    </xf>
    <xf numFmtId="0" fontId="13" fillId="0" borderId="32" xfId="0" applyFont="1" applyFill="1" applyBorder="1" applyAlignment="1">
      <alignment horizontal="center" vertical="center"/>
    </xf>
    <xf numFmtId="0" fontId="30" fillId="0" borderId="32" xfId="0" applyFont="1" applyFill="1" applyBorder="1" applyAlignment="1">
      <alignment vertical="center"/>
    </xf>
    <xf numFmtId="0" fontId="88" fillId="0" borderId="32" xfId="0" applyFont="1" applyFill="1" applyBorder="1" applyAlignment="1">
      <alignment vertical="center"/>
    </xf>
    <xf numFmtId="0" fontId="55" fillId="0" borderId="32" xfId="0" applyFont="1" applyFill="1" applyBorder="1" applyAlignment="1">
      <alignment horizontal="left" vertical="center"/>
    </xf>
    <xf numFmtId="0" fontId="55" fillId="0" borderId="33" xfId="0" applyFont="1" applyFill="1" applyBorder="1" applyAlignment="1">
      <alignment horizontal="left" vertical="center"/>
    </xf>
    <xf numFmtId="0" fontId="55" fillId="0" borderId="0" xfId="0" applyFont="1" applyBorder="1" applyAlignment="1">
      <alignment horizontal="left" vertical="top" wrapText="1"/>
    </xf>
    <xf numFmtId="0" fontId="21" fillId="0" borderId="15" xfId="0" applyFont="1" applyFill="1" applyBorder="1" applyAlignment="1">
      <alignment vertical="center" wrapText="1" shrinkToFit="1"/>
    </xf>
    <xf numFmtId="0" fontId="21" fillId="0" borderId="14" xfId="0" applyFont="1" applyFill="1" applyBorder="1" applyAlignment="1">
      <alignment vertical="center" shrinkToFit="1"/>
    </xf>
    <xf numFmtId="0" fontId="21" fillId="0" borderId="13" xfId="0" applyFont="1" applyFill="1" applyBorder="1" applyAlignment="1">
      <alignment vertical="center" shrinkToFit="1"/>
    </xf>
    <xf numFmtId="0" fontId="0" fillId="0" borderId="1" xfId="0" applyBorder="1" applyAlignment="1">
      <alignment horizontal="center" vertical="center" shrinkToFit="1"/>
    </xf>
    <xf numFmtId="0" fontId="0" fillId="0" borderId="1" xfId="0" applyBorder="1" applyAlignment="1">
      <alignment horizontal="center" vertical="center"/>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86" fillId="0" borderId="8" xfId="9" applyFont="1" applyBorder="1" applyAlignment="1">
      <alignment vertical="center" wrapText="1"/>
    </xf>
    <xf numFmtId="0" fontId="21" fillId="0" borderId="0"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21" fillId="0" borderId="12" xfId="0" applyFont="1" applyBorder="1" applyAlignment="1">
      <alignment vertical="center" wrapText="1"/>
    </xf>
    <xf numFmtId="0" fontId="89" fillId="0" borderId="11" xfId="0" applyFont="1" applyFill="1" applyBorder="1" applyAlignment="1">
      <alignment horizontal="left" vertical="center" wrapText="1"/>
    </xf>
    <xf numFmtId="0" fontId="56" fillId="0" borderId="11" xfId="0" applyFont="1" applyFill="1" applyBorder="1" applyAlignment="1">
      <alignment horizontal="left" vertical="center" wrapText="1"/>
    </xf>
    <xf numFmtId="0" fontId="55" fillId="0" borderId="0" xfId="0" applyFont="1" applyFill="1" applyBorder="1" applyAlignment="1">
      <alignment vertical="center" wrapText="1"/>
    </xf>
    <xf numFmtId="0" fontId="21" fillId="0" borderId="0" xfId="0" applyFont="1" applyFill="1" applyBorder="1" applyAlignment="1">
      <alignment vertical="center" wrapText="1"/>
    </xf>
    <xf numFmtId="0" fontId="0" fillId="0" borderId="0" xfId="0" applyFill="1" applyAlignment="1">
      <alignment horizontal="left" vertical="center" shrinkToFit="1"/>
    </xf>
    <xf numFmtId="0" fontId="24" fillId="0" borderId="0" xfId="0" applyFont="1" applyFill="1" applyAlignment="1">
      <alignment horizontal="left" vertical="center" shrinkToFit="1"/>
    </xf>
    <xf numFmtId="0" fontId="40" fillId="0" borderId="0" xfId="1" applyFont="1" applyAlignment="1">
      <alignment horizontal="justify" vertical="center"/>
    </xf>
    <xf numFmtId="0" fontId="33" fillId="0" borderId="0" xfId="1" applyFont="1" applyAlignment="1">
      <alignment vertical="center"/>
    </xf>
    <xf numFmtId="0" fontId="38" fillId="0" borderId="0" xfId="1" applyFont="1" applyAlignment="1">
      <alignment horizontal="justify" vertical="center"/>
    </xf>
    <xf numFmtId="0" fontId="40" fillId="0" borderId="118" xfId="1" applyFont="1" applyBorder="1" applyAlignment="1">
      <alignment horizontal="center" vertical="center"/>
    </xf>
    <xf numFmtId="0" fontId="40" fillId="0" borderId="119" xfId="1" applyFont="1" applyBorder="1" applyAlignment="1">
      <alignment horizontal="center" vertical="center"/>
    </xf>
    <xf numFmtId="0" fontId="40" fillId="0" borderId="120" xfId="1" applyFont="1" applyBorder="1" applyAlignment="1">
      <alignment horizontal="center" vertical="center"/>
    </xf>
    <xf numFmtId="0" fontId="40" fillId="0" borderId="121" xfId="1" applyFont="1" applyBorder="1" applyAlignment="1">
      <alignment horizontal="center" vertical="center"/>
    </xf>
    <xf numFmtId="0" fontId="39" fillId="0" borderId="0" xfId="1" applyFont="1" applyAlignment="1">
      <alignment horizontal="justify" wrapText="1"/>
    </xf>
    <xf numFmtId="0" fontId="33" fillId="0" borderId="0" xfId="1" applyFont="1" applyAlignment="1">
      <alignment wrapText="1"/>
    </xf>
    <xf numFmtId="0" fontId="33" fillId="0" borderId="0" xfId="1" applyFont="1" applyAlignment="1"/>
    <xf numFmtId="0" fontId="39" fillId="0" borderId="0" xfId="1" applyFont="1" applyAlignment="1">
      <alignment horizontal="justify" vertical="center" wrapText="1"/>
    </xf>
    <xf numFmtId="0" fontId="39" fillId="0" borderId="0" xfId="1" applyFont="1" applyAlignment="1">
      <alignment vertical="center" wrapText="1"/>
    </xf>
    <xf numFmtId="0" fontId="40" fillId="0" borderId="0" xfId="1" applyFont="1" applyAlignment="1">
      <alignment horizontal="justify"/>
    </xf>
    <xf numFmtId="0" fontId="40" fillId="0" borderId="59" xfId="1" applyFont="1" applyBorder="1" applyAlignment="1">
      <alignment horizontal="center" vertical="center"/>
    </xf>
    <xf numFmtId="0" fontId="40" fillId="3" borderId="59" xfId="1" applyFont="1" applyFill="1" applyBorder="1" applyAlignment="1">
      <alignment horizontal="center" vertical="center"/>
    </xf>
    <xf numFmtId="0" fontId="33" fillId="3" borderId="1" xfId="1" applyFont="1" applyFill="1" applyBorder="1" applyAlignment="1">
      <alignment horizontal="center" vertical="center"/>
    </xf>
    <xf numFmtId="0" fontId="36" fillId="0" borderId="0" xfId="1" applyFont="1" applyAlignment="1">
      <alignment horizontal="justify"/>
    </xf>
    <xf numFmtId="0" fontId="36" fillId="0" borderId="0" xfId="1" applyFont="1" applyAlignment="1"/>
    <xf numFmtId="0" fontId="38" fillId="0" borderId="1" xfId="1" applyFont="1" applyBorder="1" applyAlignment="1">
      <alignment horizontal="justify" vertical="center" wrapText="1"/>
    </xf>
    <xf numFmtId="0" fontId="33" fillId="0" borderId="1" xfId="1" applyFont="1" applyBorder="1" applyAlignment="1">
      <alignment vertical="center"/>
    </xf>
    <xf numFmtId="0" fontId="33" fillId="0" borderId="2" xfId="1" applyFont="1" applyBorder="1" applyAlignment="1">
      <alignment horizontal="center" vertical="center"/>
    </xf>
    <xf numFmtId="0" fontId="33" fillId="0" borderId="4" xfId="1" applyFont="1" applyBorder="1" applyAlignment="1">
      <alignment horizontal="center" vertical="center"/>
    </xf>
    <xf numFmtId="0" fontId="33" fillId="0" borderId="1" xfId="1" applyFont="1" applyBorder="1" applyAlignment="1">
      <alignment horizontal="center"/>
    </xf>
    <xf numFmtId="0" fontId="32" fillId="0" borderId="0" xfId="1" applyFont="1" applyAlignment="1">
      <alignment horizontal="center"/>
    </xf>
    <xf numFmtId="0" fontId="33" fillId="0" borderId="0" xfId="1" applyFont="1" applyAlignment="1">
      <alignment horizontal="center"/>
    </xf>
    <xf numFmtId="0" fontId="40" fillId="0" borderId="59" xfId="1" applyFont="1" applyBorder="1" applyAlignment="1">
      <alignment horizontal="left" vertical="center" wrapText="1"/>
    </xf>
    <xf numFmtId="0" fontId="33" fillId="3" borderId="1" xfId="1" applyFont="1" applyFill="1" applyBorder="1" applyAlignment="1">
      <alignment horizontal="left" vertical="center" wrapText="1"/>
    </xf>
    <xf numFmtId="0" fontId="36" fillId="0" borderId="1" xfId="1" applyFont="1" applyBorder="1" applyAlignment="1">
      <alignment horizontal="center" vertical="center" wrapText="1"/>
    </xf>
    <xf numFmtId="0" fontId="36" fillId="0" borderId="1" xfId="1" applyFont="1" applyBorder="1" applyAlignment="1">
      <alignment horizontal="center" vertical="center"/>
    </xf>
    <xf numFmtId="0" fontId="36" fillId="3" borderId="2" xfId="1" applyFont="1" applyFill="1" applyBorder="1" applyAlignment="1">
      <alignment horizontal="center" vertical="center"/>
    </xf>
    <xf numFmtId="0" fontId="36" fillId="3" borderId="3" xfId="1" applyFont="1" applyFill="1" applyBorder="1" applyAlignment="1">
      <alignment horizontal="center" vertical="center"/>
    </xf>
    <xf numFmtId="0" fontId="36" fillId="3" borderId="4" xfId="1" applyFont="1" applyFill="1" applyBorder="1" applyAlignment="1">
      <alignment horizontal="center" vertical="center"/>
    </xf>
    <xf numFmtId="0" fontId="36" fillId="0" borderId="1" xfId="1" applyFont="1" applyBorder="1" applyAlignment="1">
      <alignment horizontal="left" vertical="center"/>
    </xf>
    <xf numFmtId="0" fontId="36" fillId="3" borderId="1" xfId="1" applyFont="1" applyFill="1" applyBorder="1" applyAlignment="1">
      <alignment horizontal="center" vertical="center"/>
    </xf>
    <xf numFmtId="0" fontId="14" fillId="0" borderId="26" xfId="1" applyFont="1" applyFill="1" applyBorder="1" applyAlignment="1">
      <alignment horizontal="left" vertical="center"/>
    </xf>
    <xf numFmtId="0" fontId="14" fillId="0" borderId="24" xfId="1" applyFont="1" applyFill="1" applyBorder="1" applyAlignment="1">
      <alignment horizontal="left" vertical="center"/>
    </xf>
    <xf numFmtId="0" fontId="14" fillId="0" borderId="115" xfId="1" applyFont="1" applyBorder="1" applyAlignment="1">
      <alignment horizontal="left" vertical="center" wrapText="1"/>
    </xf>
    <xf numFmtId="0" fontId="14" fillId="0" borderId="116" xfId="1" applyFont="1" applyBorder="1" applyAlignment="1">
      <alignment horizontal="left" vertical="center" wrapText="1"/>
    </xf>
    <xf numFmtId="0" fontId="14" fillId="0" borderId="26"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26" xfId="1" applyFont="1" applyBorder="1" applyAlignment="1">
      <alignment horizontal="left" vertical="center"/>
    </xf>
    <xf numFmtId="0" fontId="14" fillId="0" borderId="24" xfId="1" applyFont="1" applyBorder="1" applyAlignment="1">
      <alignment horizontal="left" vertical="center"/>
    </xf>
    <xf numFmtId="0" fontId="14" fillId="0" borderId="21" xfId="1" applyFont="1" applyBorder="1" applyAlignment="1">
      <alignment horizontal="center" vertical="center" wrapText="1"/>
    </xf>
    <xf numFmtId="0" fontId="14" fillId="0" borderId="23" xfId="1" applyFont="1" applyBorder="1" applyAlignment="1">
      <alignment horizontal="center" vertical="center" wrapText="1"/>
    </xf>
    <xf numFmtId="0" fontId="14" fillId="0" borderId="85" xfId="1" applyFont="1" applyBorder="1" applyAlignment="1">
      <alignment horizontal="center" vertical="center" wrapText="1"/>
    </xf>
    <xf numFmtId="0" fontId="14" fillId="0" borderId="86" xfId="1" applyFont="1" applyBorder="1" applyAlignment="1">
      <alignment horizontal="center" vertical="center" wrapText="1"/>
    </xf>
    <xf numFmtId="0" fontId="14" fillId="0" borderId="123" xfId="1" applyFont="1" applyBorder="1" applyAlignment="1">
      <alignment horizontal="center" vertical="center" wrapText="1"/>
    </xf>
    <xf numFmtId="0" fontId="14" fillId="0" borderId="124" xfId="1" applyFont="1" applyBorder="1" applyAlignment="1">
      <alignment horizontal="center" vertical="center" wrapText="1"/>
    </xf>
    <xf numFmtId="0" fontId="14" fillId="0" borderId="115" xfId="1" applyFont="1" applyFill="1" applyBorder="1" applyAlignment="1">
      <alignment horizontal="left" vertical="center" wrapText="1"/>
    </xf>
    <xf numFmtId="0" fontId="14" fillId="0" borderId="14" xfId="1" applyFont="1" applyFill="1" applyBorder="1" applyAlignment="1">
      <alignment horizontal="left" vertical="center" wrapText="1"/>
    </xf>
    <xf numFmtId="0" fontId="14" fillId="0" borderId="116" xfId="1" applyFont="1" applyFill="1" applyBorder="1" applyAlignment="1">
      <alignment horizontal="left" vertical="center" wrapText="1"/>
    </xf>
    <xf numFmtId="0" fontId="13" fillId="0" borderId="26" xfId="1" applyFont="1" applyFill="1" applyBorder="1" applyAlignment="1">
      <alignment horizontal="center" vertical="center"/>
    </xf>
    <xf numFmtId="0" fontId="13" fillId="0" borderId="0" xfId="1" applyFont="1" applyFill="1" applyBorder="1" applyAlignment="1">
      <alignment horizontal="center" vertical="center"/>
    </xf>
    <xf numFmtId="0" fontId="13" fillId="0" borderId="24" xfId="1" applyFont="1" applyFill="1" applyBorder="1" applyAlignment="1">
      <alignment horizontal="center" vertical="center"/>
    </xf>
    <xf numFmtId="0" fontId="14" fillId="0" borderId="0" xfId="1" applyFont="1" applyFill="1" applyBorder="1" applyAlignment="1">
      <alignment horizontal="left" vertical="center"/>
    </xf>
    <xf numFmtId="0" fontId="14" fillId="0" borderId="26" xfId="1" applyFont="1" applyFill="1" applyBorder="1" applyAlignment="1">
      <alignment horizontal="center" vertical="center" wrapText="1"/>
    </xf>
    <xf numFmtId="0" fontId="14" fillId="0" borderId="24" xfId="1" applyFont="1" applyFill="1" applyBorder="1" applyAlignment="1">
      <alignment horizontal="center" vertical="center" wrapText="1"/>
    </xf>
    <xf numFmtId="0" fontId="14" fillId="0" borderId="21" xfId="1" applyFont="1" applyBorder="1" applyAlignment="1">
      <alignment horizontal="center" vertical="center"/>
    </xf>
    <xf numFmtId="0" fontId="14" fillId="0" borderId="22" xfId="1" applyFont="1" applyBorder="1" applyAlignment="1">
      <alignment horizontal="center" vertical="center"/>
    </xf>
    <xf numFmtId="0" fontId="14" fillId="0" borderId="23" xfId="1" applyFont="1" applyBorder="1" applyAlignment="1">
      <alignment horizontal="center" vertical="center"/>
    </xf>
    <xf numFmtId="0" fontId="14" fillId="0" borderId="85" xfId="1" applyFont="1" applyBorder="1" applyAlignment="1">
      <alignment horizontal="center" vertical="center"/>
    </xf>
    <xf numFmtId="0" fontId="14" fillId="0" borderId="113" xfId="1" applyFont="1" applyBorder="1" applyAlignment="1">
      <alignment horizontal="center" vertical="center"/>
    </xf>
    <xf numFmtId="0" fontId="14" fillId="0" borderId="86" xfId="1" applyFont="1" applyBorder="1" applyAlignment="1">
      <alignment horizontal="center" vertical="center"/>
    </xf>
    <xf numFmtId="0" fontId="29" fillId="0" borderId="0" xfId="1" applyFont="1" applyAlignment="1">
      <alignment horizontal="center" vertical="center"/>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4" fillId="0" borderId="5" xfId="1" applyFont="1" applyBorder="1" applyAlignment="1">
      <alignment horizontal="center" vertical="center"/>
    </xf>
    <xf numFmtId="0" fontId="14" fillId="0" borderId="6" xfId="1" applyFont="1" applyBorder="1" applyAlignment="1">
      <alignment horizontal="center" vertical="center"/>
    </xf>
    <xf numFmtId="0" fontId="14" fillId="0" borderId="7" xfId="1" applyFont="1" applyBorder="1" applyAlignment="1">
      <alignment horizontal="center" vertical="center"/>
    </xf>
    <xf numFmtId="0" fontId="14" fillId="0" borderId="8" xfId="1" applyFont="1" applyBorder="1" applyAlignment="1">
      <alignment horizontal="center" vertical="center"/>
    </xf>
    <xf numFmtId="0" fontId="14" fillId="0" borderId="0" xfId="1" applyFont="1" applyAlignment="1">
      <alignment horizontal="center" vertical="center"/>
    </xf>
    <xf numFmtId="0" fontId="14" fillId="0" borderId="9" xfId="1" applyFont="1" applyBorder="1" applyAlignment="1">
      <alignment horizontal="center" vertical="center"/>
    </xf>
    <xf numFmtId="0" fontId="14" fillId="0" borderId="15" xfId="1" applyFont="1" applyBorder="1" applyAlignment="1">
      <alignment horizontal="left" vertical="center"/>
    </xf>
    <xf numFmtId="0" fontId="14" fillId="0" borderId="14" xfId="1" applyFont="1" applyBorder="1" applyAlignment="1">
      <alignment horizontal="left" vertical="center"/>
    </xf>
    <xf numFmtId="0" fontId="14" fillId="0" borderId="1" xfId="0" applyFont="1" applyBorder="1" applyAlignment="1">
      <alignment horizontal="center" vertical="center"/>
    </xf>
    <xf numFmtId="0" fontId="14" fillId="0" borderId="40" xfId="1" applyFont="1" applyFill="1" applyBorder="1" applyAlignment="1">
      <alignment horizontal="center" wrapText="1"/>
    </xf>
    <xf numFmtId="0" fontId="14" fillId="0" borderId="19" xfId="1" applyFont="1" applyFill="1" applyBorder="1" applyAlignment="1">
      <alignment horizontal="center" wrapText="1"/>
    </xf>
    <xf numFmtId="0" fontId="14" fillId="0" borderId="3" xfId="1" applyFont="1" applyFill="1" applyBorder="1" applyAlignment="1">
      <alignment horizontal="center" wrapText="1"/>
    </xf>
    <xf numFmtId="0" fontId="14" fillId="0" borderId="4" xfId="1" applyFont="1" applyFill="1" applyBorder="1" applyAlignment="1">
      <alignment horizontal="center" wrapText="1"/>
    </xf>
    <xf numFmtId="0" fontId="19" fillId="0" borderId="3" xfId="1" applyFont="1" applyFill="1" applyBorder="1" applyAlignment="1">
      <alignment horizontal="left" vertical="center" wrapText="1"/>
    </xf>
    <xf numFmtId="0" fontId="14" fillId="0" borderId="2" xfId="1" applyFont="1" applyFill="1" applyBorder="1" applyAlignment="1">
      <alignment horizontal="center" vertical="center" wrapText="1"/>
    </xf>
    <xf numFmtId="0" fontId="14" fillId="0" borderId="3" xfId="1" applyFont="1" applyFill="1" applyBorder="1" applyAlignment="1">
      <alignment horizontal="center" vertical="center" wrapText="1"/>
    </xf>
    <xf numFmtId="0" fontId="14" fillId="0" borderId="4" xfId="1" applyFont="1" applyFill="1" applyBorder="1" applyAlignment="1">
      <alignment horizontal="center" vertical="center" wrapText="1"/>
    </xf>
    <xf numFmtId="0" fontId="14" fillId="0" borderId="1" xfId="1" applyFont="1" applyFill="1" applyBorder="1" applyAlignment="1">
      <alignment horizontal="left" wrapText="1"/>
    </xf>
    <xf numFmtId="0" fontId="19" fillId="0" borderId="4" xfId="1" applyFont="1" applyFill="1" applyBorder="1" applyAlignment="1">
      <alignment horizontal="left" vertical="center" wrapText="1"/>
    </xf>
    <xf numFmtId="0" fontId="14" fillId="0" borderId="2" xfId="1" applyFont="1" applyFill="1" applyBorder="1" applyAlignment="1">
      <alignment horizontal="center" vertical="center"/>
    </xf>
    <xf numFmtId="0" fontId="14" fillId="0" borderId="3" xfId="1" applyFont="1" applyFill="1" applyBorder="1" applyAlignment="1">
      <alignment horizontal="center" vertical="center"/>
    </xf>
    <xf numFmtId="0" fontId="14" fillId="0" borderId="4" xfId="1" applyFont="1" applyFill="1" applyBorder="1" applyAlignment="1">
      <alignment horizontal="center" vertical="center"/>
    </xf>
    <xf numFmtId="0" fontId="48" fillId="0" borderId="2" xfId="1" applyFont="1" applyFill="1" applyBorder="1" applyAlignment="1">
      <alignment vertical="center" wrapText="1"/>
    </xf>
    <xf numFmtId="0" fontId="48" fillId="0" borderId="3" xfId="1" applyFont="1" applyFill="1" applyBorder="1" applyAlignment="1">
      <alignment vertical="center" wrapText="1"/>
    </xf>
    <xf numFmtId="0" fontId="48" fillId="0" borderId="4" xfId="1" applyFont="1" applyFill="1" applyBorder="1" applyAlignment="1">
      <alignment vertical="center" wrapText="1"/>
    </xf>
    <xf numFmtId="0" fontId="14" fillId="0" borderId="2" xfId="1" applyFont="1" applyFill="1" applyBorder="1" applyAlignment="1">
      <alignment horizontal="left" wrapText="1"/>
    </xf>
    <xf numFmtId="0" fontId="14" fillId="0" borderId="3" xfId="1" applyFont="1" applyFill="1" applyBorder="1" applyAlignment="1">
      <alignment horizontal="left" wrapText="1"/>
    </xf>
    <xf numFmtId="0" fontId="14" fillId="0" borderId="4" xfId="1" applyFont="1" applyFill="1" applyBorder="1" applyAlignment="1">
      <alignment horizontal="left" wrapText="1"/>
    </xf>
    <xf numFmtId="0" fontId="14" fillId="0" borderId="1" xfId="1" applyFont="1" applyFill="1" applyBorder="1" applyAlignment="1">
      <alignment horizontal="center"/>
    </xf>
    <xf numFmtId="0" fontId="14" fillId="0" borderId="2" xfId="1" applyFont="1" applyFill="1" applyBorder="1" applyAlignment="1">
      <alignment horizontal="left"/>
    </xf>
    <xf numFmtId="0" fontId="14" fillId="0" borderId="3" xfId="1" applyFont="1" applyFill="1" applyBorder="1" applyAlignment="1">
      <alignment horizontal="left"/>
    </xf>
    <xf numFmtId="0" fontId="14" fillId="0" borderId="4" xfId="1" applyFont="1" applyFill="1" applyBorder="1" applyAlignment="1">
      <alignment horizontal="left"/>
    </xf>
    <xf numFmtId="0" fontId="14" fillId="0" borderId="1" xfId="1" applyFont="1" applyFill="1" applyBorder="1" applyAlignment="1">
      <alignment horizontal="center" vertical="center" textRotation="255" wrapText="1"/>
    </xf>
    <xf numFmtId="0" fontId="14" fillId="0" borderId="19" xfId="1" applyFont="1" applyFill="1" applyBorder="1" applyAlignment="1">
      <alignment horizontal="left" wrapText="1"/>
    </xf>
    <xf numFmtId="0" fontId="14" fillId="0" borderId="15" xfId="1" applyFont="1" applyFill="1" applyBorder="1" applyAlignment="1">
      <alignment horizontal="center" vertical="center" textRotation="255" shrinkToFit="1"/>
    </xf>
    <xf numFmtId="0" fontId="14" fillId="0" borderId="14" xfId="1" applyFont="1" applyFill="1" applyBorder="1" applyAlignment="1">
      <alignment horizontal="center" vertical="center" textRotation="255" shrinkToFit="1"/>
    </xf>
    <xf numFmtId="0" fontId="14" fillId="0" borderId="13" xfId="1" applyFont="1" applyFill="1" applyBorder="1" applyAlignment="1">
      <alignment horizontal="center" vertical="center" textRotation="255" shrinkToFit="1"/>
    </xf>
    <xf numFmtId="0" fontId="14" fillId="0" borderId="15" xfId="1" applyFont="1" applyFill="1" applyBorder="1" applyAlignment="1">
      <alignment horizontal="center" vertical="center" textRotation="255" wrapText="1"/>
    </xf>
    <xf numFmtId="0" fontId="14" fillId="0" borderId="14" xfId="1" applyFont="1" applyFill="1" applyBorder="1" applyAlignment="1">
      <alignment horizontal="center" vertical="center" textRotation="255" wrapText="1"/>
    </xf>
    <xf numFmtId="0" fontId="14" fillId="0" borderId="13" xfId="1" applyFont="1" applyFill="1" applyBorder="1" applyAlignment="1">
      <alignment horizontal="center" vertical="center" textRotation="255" wrapText="1"/>
    </xf>
    <xf numFmtId="0" fontId="14" fillId="0" borderId="2" xfId="1" applyFont="1" applyFill="1" applyBorder="1" applyAlignment="1">
      <alignment horizontal="center" wrapText="1"/>
    </xf>
    <xf numFmtId="0" fontId="14" fillId="0" borderId="5" xfId="1" applyFont="1" applyFill="1" applyBorder="1" applyAlignment="1">
      <alignment horizontal="left" vertical="top" wrapText="1"/>
    </xf>
    <xf numFmtId="0" fontId="14" fillId="0" borderId="6" xfId="1" applyFont="1" applyFill="1" applyBorder="1" applyAlignment="1">
      <alignment horizontal="left" vertical="top" wrapText="1"/>
    </xf>
    <xf numFmtId="0" fontId="14" fillId="0" borderId="7" xfId="1" applyFont="1" applyFill="1" applyBorder="1" applyAlignment="1">
      <alignment horizontal="left" vertical="top" wrapText="1"/>
    </xf>
    <xf numFmtId="0" fontId="14" fillId="0" borderId="8" xfId="1" applyFont="1" applyFill="1" applyBorder="1" applyAlignment="1">
      <alignment horizontal="left" vertical="top" wrapText="1"/>
    </xf>
    <xf numFmtId="0" fontId="14" fillId="0" borderId="0" xfId="1" applyFont="1" applyFill="1" applyBorder="1" applyAlignment="1">
      <alignment horizontal="left" vertical="top" wrapText="1"/>
    </xf>
    <xf numFmtId="0" fontId="14" fillId="0" borderId="9" xfId="1" applyFont="1" applyFill="1" applyBorder="1" applyAlignment="1">
      <alignment horizontal="left" vertical="top" wrapText="1"/>
    </xf>
    <xf numFmtId="0" fontId="14" fillId="0" borderId="10" xfId="1" applyFont="1" applyFill="1" applyBorder="1" applyAlignment="1">
      <alignment horizontal="left" vertical="top" wrapText="1"/>
    </xf>
    <xf numFmtId="0" fontId="14" fillId="0" borderId="11" xfId="1" applyFont="1" applyFill="1" applyBorder="1" applyAlignment="1">
      <alignment horizontal="left" vertical="top" wrapText="1"/>
    </xf>
    <xf numFmtId="0" fontId="14" fillId="0" borderId="12" xfId="1" applyFont="1" applyFill="1" applyBorder="1" applyAlignment="1">
      <alignment horizontal="left" vertical="top" wrapText="1"/>
    </xf>
    <xf numFmtId="0" fontId="14" fillId="0" borderId="3" xfId="1" applyFont="1" applyFill="1" applyBorder="1" applyAlignment="1">
      <alignment horizontal="left" shrinkToFit="1"/>
    </xf>
    <xf numFmtId="0" fontId="13" fillId="0" borderId="3" xfId="1" applyFont="1" applyFill="1" applyBorder="1" applyAlignment="1">
      <alignment horizontal="left" shrinkToFit="1"/>
    </xf>
    <xf numFmtId="0" fontId="13" fillId="0" borderId="19" xfId="1" applyFont="1" applyFill="1" applyBorder="1" applyAlignment="1">
      <alignment horizontal="left" shrinkToFit="1"/>
    </xf>
    <xf numFmtId="0" fontId="14" fillId="0" borderId="64" xfId="1" applyFont="1" applyFill="1" applyBorder="1" applyAlignment="1">
      <alignment horizontal="center" vertical="center"/>
    </xf>
    <xf numFmtId="0" fontId="14" fillId="0" borderId="65" xfId="1" applyFont="1" applyFill="1" applyBorder="1" applyAlignment="1">
      <alignment horizontal="center" vertical="center"/>
    </xf>
    <xf numFmtId="0" fontId="14" fillId="0" borderId="68" xfId="1" applyFont="1" applyFill="1" applyBorder="1" applyAlignment="1">
      <alignment horizontal="center" vertical="center"/>
    </xf>
    <xf numFmtId="0" fontId="48" fillId="0" borderId="64" xfId="1" applyFont="1" applyFill="1" applyBorder="1" applyAlignment="1">
      <alignment vertical="center" wrapText="1"/>
    </xf>
    <xf numFmtId="0" fontId="48" fillId="0" borderId="65" xfId="1" applyFont="1" applyFill="1" applyBorder="1" applyAlignment="1">
      <alignment vertical="center" wrapText="1"/>
    </xf>
    <xf numFmtId="0" fontId="48" fillId="0" borderId="68" xfId="1" applyFont="1" applyFill="1" applyBorder="1" applyAlignment="1">
      <alignment vertical="center" wrapText="1"/>
    </xf>
    <xf numFmtId="0" fontId="14" fillId="0" borderId="11" xfId="1" applyFont="1" applyFill="1" applyBorder="1" applyAlignment="1">
      <alignment horizontal="left" shrinkToFit="1"/>
    </xf>
    <xf numFmtId="0" fontId="13" fillId="0" borderId="11" xfId="1" applyFont="1" applyFill="1" applyBorder="1" applyAlignment="1">
      <alignment horizontal="left" shrinkToFit="1"/>
    </xf>
    <xf numFmtId="0" fontId="13" fillId="0" borderId="41" xfId="1" applyFont="1" applyFill="1" applyBorder="1" applyAlignment="1">
      <alignment horizontal="left" shrinkToFit="1"/>
    </xf>
    <xf numFmtId="0" fontId="14" fillId="0" borderId="69" xfId="1" applyFont="1" applyFill="1" applyBorder="1" applyAlignment="1">
      <alignment horizontal="center" wrapText="1"/>
    </xf>
    <xf numFmtId="0" fontId="14" fillId="0" borderId="44" xfId="1" applyFont="1" applyFill="1" applyBorder="1" applyAlignment="1">
      <alignment horizontal="center" wrapText="1"/>
    </xf>
    <xf numFmtId="0" fontId="14" fillId="0" borderId="43" xfId="1" applyFont="1" applyFill="1" applyBorder="1" applyAlignment="1">
      <alignment horizontal="center" wrapText="1"/>
    </xf>
    <xf numFmtId="0" fontId="14" fillId="0" borderId="70" xfId="1" applyFont="1" applyFill="1" applyBorder="1" applyAlignment="1">
      <alignment horizontal="center" wrapText="1"/>
    </xf>
    <xf numFmtId="0" fontId="19" fillId="0" borderId="43" xfId="1" applyFont="1" applyFill="1" applyBorder="1" applyAlignment="1">
      <alignment horizontal="left" vertical="center" wrapText="1"/>
    </xf>
    <xf numFmtId="0" fontId="19" fillId="0" borderId="70" xfId="1" applyFont="1" applyFill="1" applyBorder="1" applyAlignment="1">
      <alignment horizontal="left" vertical="center" wrapText="1"/>
    </xf>
    <xf numFmtId="0" fontId="14" fillId="0" borderId="42" xfId="1" applyFont="1" applyFill="1" applyBorder="1" applyAlignment="1">
      <alignment horizontal="center" vertical="center"/>
    </xf>
    <xf numFmtId="0" fontId="14" fillId="0" borderId="43" xfId="1" applyFont="1" applyFill="1" applyBorder="1" applyAlignment="1">
      <alignment horizontal="center" vertical="center"/>
    </xf>
    <xf numFmtId="0" fontId="14" fillId="0" borderId="70" xfId="1" applyFont="1" applyFill="1" applyBorder="1" applyAlignment="1">
      <alignment horizontal="center" vertical="center"/>
    </xf>
    <xf numFmtId="0" fontId="48" fillId="0" borderId="10" xfId="1" applyFont="1" applyFill="1" applyBorder="1" applyAlignment="1">
      <alignment vertical="center" wrapText="1"/>
    </xf>
    <xf numFmtId="0" fontId="48" fillId="0" borderId="11" xfId="1" applyFont="1" applyFill="1" applyBorder="1" applyAlignment="1">
      <alignment vertical="center" wrapText="1"/>
    </xf>
    <xf numFmtId="0" fontId="48" fillId="0" borderId="12" xfId="1" applyFont="1" applyFill="1" applyBorder="1" applyAlignment="1">
      <alignment vertical="center" wrapText="1"/>
    </xf>
    <xf numFmtId="0" fontId="14" fillId="0" borderId="65" xfId="1" applyFont="1" applyFill="1" applyBorder="1" applyAlignment="1">
      <alignment horizontal="left" wrapText="1"/>
    </xf>
    <xf numFmtId="0" fontId="13" fillId="0" borderId="65" xfId="1" applyFont="1" applyFill="1" applyBorder="1" applyAlignment="1">
      <alignment horizontal="left" wrapText="1"/>
    </xf>
    <xf numFmtId="0" fontId="13" fillId="0" borderId="66" xfId="1" applyFont="1" applyFill="1" applyBorder="1" applyAlignment="1">
      <alignment horizontal="left" wrapText="1"/>
    </xf>
    <xf numFmtId="0" fontId="14" fillId="0" borderId="67" xfId="1" applyFont="1" applyFill="1" applyBorder="1" applyAlignment="1">
      <alignment horizontal="center" wrapText="1"/>
    </xf>
    <xf numFmtId="0" fontId="14" fillId="0" borderId="66" xfId="1" applyFont="1" applyFill="1" applyBorder="1" applyAlignment="1">
      <alignment horizontal="center" wrapText="1"/>
    </xf>
    <xf numFmtId="0" fontId="14" fillId="0" borderId="65" xfId="1" applyFont="1" applyFill="1" applyBorder="1" applyAlignment="1">
      <alignment horizontal="center" wrapText="1"/>
    </xf>
    <xf numFmtId="0" fontId="14" fillId="0" borderId="68" xfId="1" applyFont="1" applyFill="1" applyBorder="1" applyAlignment="1">
      <alignment horizontal="center" wrapText="1"/>
    </xf>
    <xf numFmtId="0" fontId="19" fillId="0" borderId="65" xfId="1" applyFont="1" applyFill="1" applyBorder="1" applyAlignment="1">
      <alignment horizontal="left" vertical="center" wrapText="1"/>
    </xf>
    <xf numFmtId="0" fontId="19" fillId="0" borderId="68" xfId="1" applyFont="1" applyFill="1" applyBorder="1" applyAlignment="1">
      <alignment horizontal="left" vertical="center" wrapText="1"/>
    </xf>
    <xf numFmtId="0" fontId="13" fillId="0" borderId="3" xfId="1" applyFont="1" applyFill="1" applyBorder="1" applyAlignment="1">
      <alignment horizontal="left" wrapText="1"/>
    </xf>
    <xf numFmtId="0" fontId="13" fillId="0" borderId="19" xfId="1" applyFont="1" applyFill="1" applyBorder="1" applyAlignment="1">
      <alignment horizontal="left" wrapText="1"/>
    </xf>
    <xf numFmtId="0" fontId="14" fillId="0" borderId="5" xfId="1" applyFont="1" applyFill="1" applyBorder="1" applyAlignment="1">
      <alignment horizontal="left" wrapText="1"/>
    </xf>
    <xf numFmtId="0" fontId="14" fillId="0" borderId="6" xfId="1" applyFont="1" applyFill="1" applyBorder="1" applyAlignment="1">
      <alignment horizontal="left" wrapText="1"/>
    </xf>
    <xf numFmtId="0" fontId="14" fillId="0" borderId="7" xfId="1" applyFont="1" applyFill="1" applyBorder="1" applyAlignment="1">
      <alignment horizontal="left" wrapText="1"/>
    </xf>
    <xf numFmtId="0" fontId="14" fillId="0" borderId="63" xfId="1" applyFont="1" applyFill="1" applyBorder="1" applyAlignment="1">
      <alignment horizontal="left" wrapText="1"/>
    </xf>
    <xf numFmtId="0" fontId="14" fillId="0" borderId="11" xfId="1" applyFont="1" applyFill="1" applyBorder="1" applyAlignment="1">
      <alignment horizontal="left" wrapText="1"/>
    </xf>
    <xf numFmtId="0" fontId="14" fillId="0" borderId="12" xfId="1" applyFont="1" applyFill="1" applyBorder="1" applyAlignment="1">
      <alignment horizontal="left" wrapText="1"/>
    </xf>
    <xf numFmtId="0" fontId="14" fillId="0" borderId="8" xfId="1" applyFont="1" applyFill="1" applyBorder="1" applyAlignment="1">
      <alignment horizontal="left" wrapText="1"/>
    </xf>
    <xf numFmtId="0" fontId="14" fillId="0" borderId="0" xfId="1" applyFont="1" applyFill="1" applyBorder="1" applyAlignment="1">
      <alignment horizontal="left" wrapText="1"/>
    </xf>
    <xf numFmtId="0" fontId="14" fillId="0" borderId="10" xfId="1" applyFont="1" applyFill="1" applyBorder="1" applyAlignment="1">
      <alignment horizontal="left" wrapText="1"/>
    </xf>
    <xf numFmtId="0" fontId="14" fillId="0" borderId="61" xfId="1" applyFont="1" applyFill="1" applyBorder="1" applyAlignment="1">
      <alignment horizontal="left" wrapText="1"/>
    </xf>
    <xf numFmtId="0" fontId="14" fillId="0" borderId="62" xfId="1" applyFont="1" applyFill="1" applyBorder="1" applyAlignment="1">
      <alignment horizontal="left" wrapText="1"/>
    </xf>
    <xf numFmtId="0" fontId="14" fillId="0" borderId="6" xfId="1" applyFont="1" applyFill="1" applyBorder="1" applyAlignment="1">
      <alignment horizontal="center" wrapText="1"/>
    </xf>
    <xf numFmtId="0" fontId="14" fillId="0" borderId="61" xfId="1" applyFont="1" applyFill="1" applyBorder="1" applyAlignment="1">
      <alignment horizontal="center" wrapText="1"/>
    </xf>
    <xf numFmtId="0" fontId="14" fillId="0" borderId="11" xfId="1" applyFont="1" applyFill="1" applyBorder="1" applyAlignment="1">
      <alignment horizontal="center" wrapText="1"/>
    </xf>
    <xf numFmtId="0" fontId="14" fillId="0" borderId="41" xfId="1" applyFont="1" applyFill="1" applyBorder="1" applyAlignment="1">
      <alignment horizontal="center" wrapText="1"/>
    </xf>
    <xf numFmtId="0" fontId="14" fillId="0" borderId="39" xfId="1" applyFont="1" applyFill="1" applyBorder="1" applyAlignment="1">
      <alignment horizontal="left" wrapText="1"/>
    </xf>
    <xf numFmtId="0" fontId="14" fillId="0" borderId="5" xfId="1" applyFont="1" applyFill="1" applyBorder="1" applyAlignment="1">
      <alignment horizontal="center" vertical="center" wrapText="1"/>
    </xf>
    <xf numFmtId="0" fontId="14" fillId="0" borderId="6" xfId="1" applyFont="1" applyFill="1" applyBorder="1" applyAlignment="1">
      <alignment horizontal="center" vertical="center" wrapText="1"/>
    </xf>
    <xf numFmtId="0" fontId="14" fillId="0" borderId="7" xfId="1" applyFont="1" applyFill="1" applyBorder="1" applyAlignment="1">
      <alignment horizontal="center" vertical="center" wrapText="1"/>
    </xf>
    <xf numFmtId="0" fontId="14" fillId="0" borderId="1" xfId="1" applyFont="1" applyFill="1" applyBorder="1" applyAlignment="1">
      <alignment horizontal="left" vertical="center" wrapText="1"/>
    </xf>
    <xf numFmtId="49" fontId="14" fillId="0" borderId="6" xfId="1" applyNumberFormat="1" applyFont="1" applyFill="1" applyBorder="1" applyAlignment="1">
      <alignment horizontal="center" vertical="center" wrapText="1"/>
    </xf>
    <xf numFmtId="0" fontId="14" fillId="0" borderId="6" xfId="1" applyFont="1" applyFill="1" applyBorder="1" applyAlignment="1">
      <alignment horizontal="left" vertical="center" wrapText="1"/>
    </xf>
    <xf numFmtId="0" fontId="14" fillId="0" borderId="7" xfId="1" applyFont="1" applyFill="1" applyBorder="1" applyAlignment="1">
      <alignment horizontal="left" vertical="center" wrapText="1"/>
    </xf>
    <xf numFmtId="0" fontId="14" fillId="0" borderId="37" xfId="1" applyFont="1" applyFill="1" applyBorder="1" applyAlignment="1">
      <alignment horizontal="left" vertical="center" wrapText="1"/>
    </xf>
    <xf numFmtId="0" fontId="14" fillId="0" borderId="24" xfId="1" applyFont="1" applyFill="1" applyBorder="1" applyAlignment="1">
      <alignment horizontal="left" vertical="center" wrapText="1"/>
    </xf>
    <xf numFmtId="0" fontId="14" fillId="0" borderId="25" xfId="1" applyFont="1" applyFill="1" applyBorder="1" applyAlignment="1">
      <alignment horizontal="left" vertical="center" wrapText="1"/>
    </xf>
    <xf numFmtId="0" fontId="14" fillId="0" borderId="31" xfId="1" applyFont="1" applyFill="1" applyBorder="1" applyAlignment="1">
      <alignment horizontal="left" vertical="center" wrapText="1"/>
    </xf>
    <xf numFmtId="0" fontId="14" fillId="0" borderId="32" xfId="1" applyFont="1" applyFill="1" applyBorder="1" applyAlignment="1">
      <alignment horizontal="left" vertical="center" wrapText="1"/>
    </xf>
    <xf numFmtId="0" fontId="14" fillId="0" borderId="26" xfId="1" applyFont="1" applyFill="1" applyBorder="1" applyAlignment="1">
      <alignment horizontal="left" vertical="center" wrapText="1"/>
    </xf>
    <xf numFmtId="0" fontId="14" fillId="0" borderId="27" xfId="1" applyFont="1" applyFill="1" applyBorder="1" applyAlignment="1">
      <alignment horizontal="left" vertical="center" wrapText="1"/>
    </xf>
    <xf numFmtId="0" fontId="14" fillId="5" borderId="1" xfId="1" applyFont="1" applyFill="1" applyBorder="1" applyAlignment="1">
      <alignment horizontal="left" vertical="center" wrapText="1"/>
    </xf>
    <xf numFmtId="0" fontId="14" fillId="5" borderId="2" xfId="1" applyFont="1" applyFill="1" applyBorder="1" applyAlignment="1">
      <alignment horizontal="center" vertical="center" wrapText="1"/>
    </xf>
    <xf numFmtId="0" fontId="14" fillId="5" borderId="3" xfId="1" applyFont="1" applyFill="1" applyBorder="1" applyAlignment="1">
      <alignment horizontal="center" vertical="center" wrapText="1"/>
    </xf>
    <xf numFmtId="0" fontId="14" fillId="5" borderId="4" xfId="1" applyFont="1" applyFill="1" applyBorder="1" applyAlignment="1">
      <alignment horizontal="center" vertical="center" wrapText="1"/>
    </xf>
    <xf numFmtId="0" fontId="14" fillId="5" borderId="2" xfId="1" applyFont="1" applyFill="1" applyBorder="1" applyAlignment="1">
      <alignment horizontal="center" vertical="center"/>
    </xf>
    <xf numFmtId="0" fontId="14" fillId="5" borderId="3" xfId="1" applyFont="1" applyFill="1" applyBorder="1" applyAlignment="1">
      <alignment horizontal="center" vertical="center"/>
    </xf>
    <xf numFmtId="0" fontId="14" fillId="5" borderId="4" xfId="1" applyFont="1" applyFill="1" applyBorder="1" applyAlignment="1">
      <alignment horizontal="center" vertical="center"/>
    </xf>
    <xf numFmtId="0" fontId="14" fillId="5" borderId="5" xfId="1" applyFont="1" applyFill="1" applyBorder="1" applyAlignment="1">
      <alignment horizontal="center" vertical="center" wrapText="1"/>
    </xf>
    <xf numFmtId="0" fontId="14" fillId="5" borderId="6"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0" borderId="5" xfId="1" applyFont="1" applyFill="1" applyBorder="1" applyAlignment="1">
      <alignment horizontal="left" vertical="center" wrapText="1"/>
    </xf>
    <xf numFmtId="0" fontId="14" fillId="0" borderId="38" xfId="1" applyFont="1" applyFill="1" applyBorder="1" applyAlignment="1">
      <alignment horizontal="left" vertical="center" wrapText="1"/>
    </xf>
    <xf numFmtId="0" fontId="14" fillId="0" borderId="34" xfId="1" applyFont="1" applyFill="1" applyBorder="1" applyAlignment="1">
      <alignment horizontal="left" vertical="center" wrapText="1"/>
    </xf>
    <xf numFmtId="0" fontId="14" fillId="0" borderId="35" xfId="1" applyFont="1" applyFill="1" applyBorder="1" applyAlignment="1">
      <alignment horizontal="left" vertical="center" wrapText="1"/>
    </xf>
    <xf numFmtId="0" fontId="14" fillId="0" borderId="10" xfId="1" applyFont="1" applyFill="1" applyBorder="1" applyAlignment="1">
      <alignment horizontal="left" vertical="center" wrapText="1"/>
    </xf>
    <xf numFmtId="0" fontId="14" fillId="0" borderId="11" xfId="1" applyFont="1" applyFill="1" applyBorder="1" applyAlignment="1">
      <alignment horizontal="left" vertical="center" wrapText="1"/>
    </xf>
    <xf numFmtId="0" fontId="14" fillId="0" borderId="12" xfId="1" applyFont="1" applyFill="1" applyBorder="1" applyAlignment="1">
      <alignment horizontal="left" vertical="center" wrapText="1"/>
    </xf>
    <xf numFmtId="0" fontId="13" fillId="0" borderId="6" xfId="1" applyFont="1" applyFill="1" applyBorder="1" applyAlignment="1">
      <alignment horizontal="left" vertical="center" wrapText="1"/>
    </xf>
    <xf numFmtId="0" fontId="14" fillId="0" borderId="8" xfId="1" applyFont="1" applyFill="1" applyBorder="1" applyAlignment="1">
      <alignment horizontal="left" vertical="center" wrapText="1"/>
    </xf>
    <xf numFmtId="0" fontId="14" fillId="0" borderId="0" xfId="1" applyFont="1" applyFill="1" applyBorder="1" applyAlignment="1">
      <alignment horizontal="left" vertical="center" wrapText="1"/>
    </xf>
    <xf numFmtId="0" fontId="14" fillId="0" borderId="9" xfId="1" applyFont="1" applyFill="1" applyBorder="1" applyAlignment="1">
      <alignment horizontal="left" vertical="center" wrapText="1"/>
    </xf>
    <xf numFmtId="0" fontId="19" fillId="5" borderId="1" xfId="1" applyFont="1" applyFill="1" applyBorder="1" applyAlignment="1">
      <alignment horizontal="left" vertical="center" wrapText="1"/>
    </xf>
    <xf numFmtId="49" fontId="14" fillId="5" borderId="6" xfId="1" applyNumberFormat="1" applyFont="1" applyFill="1" applyBorder="1" applyAlignment="1">
      <alignment horizontal="center" vertical="center" wrapText="1"/>
    </xf>
    <xf numFmtId="0" fontId="14" fillId="5" borderId="6" xfId="1" applyFont="1" applyFill="1" applyBorder="1" applyAlignment="1">
      <alignment horizontal="left" vertical="center" wrapText="1"/>
    </xf>
    <xf numFmtId="0" fontId="14" fillId="5" borderId="7" xfId="1" applyFont="1" applyFill="1" applyBorder="1" applyAlignment="1">
      <alignment horizontal="left" vertical="center" wrapText="1"/>
    </xf>
    <xf numFmtId="0" fontId="14" fillId="5" borderId="37" xfId="1" applyFont="1" applyFill="1" applyBorder="1" applyAlignment="1">
      <alignment horizontal="left" vertical="center" wrapText="1"/>
    </xf>
    <xf numFmtId="0" fontId="14" fillId="5" borderId="24" xfId="1" applyFont="1" applyFill="1" applyBorder="1" applyAlignment="1">
      <alignment horizontal="left" vertical="center" wrapText="1"/>
    </xf>
    <xf numFmtId="0" fontId="14" fillId="5" borderId="25" xfId="1" applyFont="1" applyFill="1" applyBorder="1" applyAlignment="1">
      <alignment horizontal="left" vertical="center" wrapText="1"/>
    </xf>
    <xf numFmtId="0" fontId="14" fillId="5" borderId="31" xfId="1" applyFont="1" applyFill="1" applyBorder="1" applyAlignment="1">
      <alignment horizontal="left" vertical="center" wrapText="1"/>
    </xf>
    <xf numFmtId="0" fontId="14" fillId="5" borderId="32" xfId="1" applyFont="1" applyFill="1" applyBorder="1" applyAlignment="1">
      <alignment horizontal="left" vertical="center" wrapText="1"/>
    </xf>
    <xf numFmtId="0" fontId="14" fillId="5" borderId="33" xfId="1" applyFont="1" applyFill="1" applyBorder="1" applyAlignment="1">
      <alignment horizontal="left" vertical="center" wrapText="1"/>
    </xf>
    <xf numFmtId="0" fontId="14" fillId="0" borderId="33" xfId="1" applyFont="1" applyFill="1" applyBorder="1" applyAlignment="1">
      <alignment horizontal="left" vertical="center" wrapText="1"/>
    </xf>
    <xf numFmtId="0" fontId="13" fillId="0" borderId="1" xfId="1" applyFont="1" applyFill="1" applyBorder="1" applyAlignment="1">
      <alignment horizontal="left" wrapText="1"/>
    </xf>
    <xf numFmtId="0" fontId="13" fillId="0" borderId="2" xfId="1" applyFont="1" applyFill="1" applyBorder="1" applyAlignment="1">
      <alignment horizontal="left" wrapText="1"/>
    </xf>
    <xf numFmtId="0" fontId="14" fillId="0" borderId="2" xfId="1" applyFont="1" applyFill="1" applyBorder="1" applyAlignment="1">
      <alignment horizontal="center"/>
    </xf>
    <xf numFmtId="0" fontId="14" fillId="0" borderId="3" xfId="1" applyFont="1" applyFill="1" applyBorder="1" applyAlignment="1">
      <alignment horizontal="center"/>
    </xf>
    <xf numFmtId="0" fontId="14" fillId="0" borderId="4" xfId="1" applyFont="1" applyFill="1" applyBorder="1" applyAlignment="1">
      <alignment horizontal="center"/>
    </xf>
    <xf numFmtId="0" fontId="13" fillId="0" borderId="1" xfId="1" applyFont="1" applyFill="1" applyBorder="1" applyAlignment="1">
      <alignment horizontal="left" vertical="center" wrapText="1"/>
    </xf>
    <xf numFmtId="0" fontId="14" fillId="0" borderId="15" xfId="1" applyFont="1" applyFill="1" applyBorder="1" applyAlignment="1">
      <alignment horizontal="left" vertical="center" wrapText="1"/>
    </xf>
    <xf numFmtId="0" fontId="13" fillId="0" borderId="15" xfId="1" applyFont="1" applyFill="1" applyBorder="1" applyAlignment="1">
      <alignment horizontal="left" vertical="center" wrapText="1"/>
    </xf>
    <xf numFmtId="0" fontId="14" fillId="0" borderId="2" xfId="1" applyFont="1" applyFill="1" applyBorder="1" applyAlignment="1">
      <alignment horizontal="left" vertical="center" wrapText="1"/>
    </xf>
    <xf numFmtId="0" fontId="14" fillId="0" borderId="3" xfId="1" applyFont="1" applyFill="1" applyBorder="1" applyAlignment="1">
      <alignment horizontal="left" vertical="center" wrapText="1"/>
    </xf>
    <xf numFmtId="0" fontId="14" fillId="0" borderId="4" xfId="1" applyFont="1" applyFill="1" applyBorder="1" applyAlignment="1">
      <alignment horizontal="left" vertical="center" wrapText="1"/>
    </xf>
    <xf numFmtId="0" fontId="14" fillId="0" borderId="36" xfId="1" applyFont="1" applyFill="1" applyBorder="1" applyAlignment="1">
      <alignment horizontal="justify" vertical="center" wrapText="1"/>
    </xf>
    <xf numFmtId="0" fontId="14" fillId="0" borderId="26" xfId="1" applyFont="1" applyFill="1" applyBorder="1" applyAlignment="1">
      <alignment horizontal="justify" vertical="center" wrapText="1"/>
    </xf>
    <xf numFmtId="0" fontId="14" fillId="0" borderId="27" xfId="1" applyFont="1" applyFill="1" applyBorder="1" applyAlignment="1">
      <alignment horizontal="justify" vertical="center" wrapText="1"/>
    </xf>
    <xf numFmtId="0" fontId="14" fillId="0" borderId="0" xfId="1" applyFont="1" applyFill="1" applyAlignment="1">
      <alignment horizontal="left" vertical="center"/>
    </xf>
    <xf numFmtId="0" fontId="14" fillId="0" borderId="0" xfId="1" applyFont="1" applyFill="1" applyBorder="1" applyAlignment="1">
      <alignment horizontal="justify" vertical="center" wrapText="1"/>
    </xf>
    <xf numFmtId="0" fontId="14" fillId="0" borderId="38" xfId="1" applyFont="1" applyFill="1" applyBorder="1" applyAlignment="1">
      <alignment horizontal="left" vertical="center"/>
    </xf>
    <xf numFmtId="0" fontId="14" fillId="0" borderId="34" xfId="1" applyFont="1" applyFill="1" applyBorder="1" applyAlignment="1">
      <alignment horizontal="left" vertical="center"/>
    </xf>
    <xf numFmtId="0" fontId="14" fillId="0" borderId="35" xfId="1" applyFont="1" applyFill="1" applyBorder="1" applyAlignment="1">
      <alignment horizontal="left" vertical="center"/>
    </xf>
    <xf numFmtId="0" fontId="14" fillId="0" borderId="31" xfId="1" applyFont="1" applyFill="1" applyBorder="1" applyAlignment="1">
      <alignment horizontal="left" vertical="center"/>
    </xf>
    <xf numFmtId="0" fontId="14" fillId="0" borderId="32" xfId="1" applyFont="1" applyFill="1" applyBorder="1" applyAlignment="1">
      <alignment horizontal="left" vertical="center"/>
    </xf>
    <xf numFmtId="0" fontId="14" fillId="0" borderId="33" xfId="1" applyFont="1" applyFill="1" applyBorder="1" applyAlignment="1">
      <alignment horizontal="left" vertical="center"/>
    </xf>
    <xf numFmtId="0" fontId="14" fillId="0" borderId="0" xfId="1" applyFont="1" applyFill="1" applyAlignment="1">
      <alignment horizontal="center" vertical="center"/>
    </xf>
    <xf numFmtId="0" fontId="14" fillId="0" borderId="0" xfId="1" applyFont="1" applyFill="1" applyAlignment="1">
      <alignment horizontal="center" vertical="top"/>
    </xf>
    <xf numFmtId="0" fontId="14" fillId="0" borderId="0" xfId="1" applyFont="1" applyFill="1" applyAlignment="1">
      <alignment horizontal="left" vertical="top"/>
    </xf>
    <xf numFmtId="0" fontId="14" fillId="6" borderId="15" xfId="1" applyFont="1" applyFill="1" applyBorder="1" applyAlignment="1">
      <alignment horizontal="center" vertical="center" textRotation="255" wrapText="1"/>
    </xf>
    <xf numFmtId="0" fontId="14" fillId="6" borderId="14" xfId="1" applyFont="1" applyFill="1" applyBorder="1" applyAlignment="1">
      <alignment horizontal="center" vertical="center" textRotation="255" wrapText="1"/>
    </xf>
    <xf numFmtId="0" fontId="14" fillId="6" borderId="13" xfId="1" applyFont="1" applyFill="1" applyBorder="1" applyAlignment="1">
      <alignment horizontal="center" vertical="center" textRotation="255" wrapText="1"/>
    </xf>
    <xf numFmtId="0" fontId="14" fillId="6" borderId="2" xfId="1" applyFont="1" applyFill="1" applyBorder="1" applyAlignment="1">
      <alignment horizontal="center" wrapText="1"/>
    </xf>
    <xf numFmtId="0" fontId="14" fillId="6" borderId="3" xfId="1" applyFont="1" applyFill="1" applyBorder="1" applyAlignment="1">
      <alignment horizontal="center" wrapText="1"/>
    </xf>
    <xf numFmtId="0" fontId="14" fillId="6" borderId="4" xfId="1" applyFont="1" applyFill="1" applyBorder="1" applyAlignment="1">
      <alignment horizontal="center" wrapText="1"/>
    </xf>
    <xf numFmtId="0" fontId="49" fillId="6" borderId="5" xfId="1" applyFont="1" applyFill="1" applyBorder="1" applyAlignment="1">
      <alignment horizontal="left" vertical="top" wrapText="1"/>
    </xf>
    <xf numFmtId="0" fontId="49" fillId="6" borderId="6" xfId="1" applyFont="1" applyFill="1" applyBorder="1" applyAlignment="1">
      <alignment horizontal="left" vertical="top" wrapText="1"/>
    </xf>
    <xf numFmtId="0" fontId="49" fillId="6" borderId="7" xfId="1" applyFont="1" applyFill="1" applyBorder="1" applyAlignment="1">
      <alignment horizontal="left" vertical="top" wrapText="1"/>
    </xf>
    <xf numFmtId="0" fontId="49" fillId="6" borderId="8" xfId="1" applyFont="1" applyFill="1" applyBorder="1" applyAlignment="1">
      <alignment horizontal="left" vertical="top" wrapText="1"/>
    </xf>
    <xf numFmtId="0" fontId="49" fillId="6" borderId="0" xfId="1" applyFont="1" applyFill="1" applyBorder="1" applyAlignment="1">
      <alignment horizontal="left" vertical="top" wrapText="1"/>
    </xf>
    <xf numFmtId="0" fontId="49" fillId="6" borderId="9" xfId="1" applyFont="1" applyFill="1" applyBorder="1" applyAlignment="1">
      <alignment horizontal="left" vertical="top" wrapText="1"/>
    </xf>
    <xf numFmtId="0" fontId="49" fillId="6" borderId="10" xfId="1" applyFont="1" applyFill="1" applyBorder="1" applyAlignment="1">
      <alignment horizontal="left" vertical="top" wrapText="1"/>
    </xf>
    <xf numFmtId="0" fontId="49" fillId="6" borderId="11" xfId="1" applyFont="1" applyFill="1" applyBorder="1" applyAlignment="1">
      <alignment horizontal="left" vertical="top" wrapText="1"/>
    </xf>
    <xf numFmtId="0" fontId="49" fillId="6" borderId="12" xfId="1" applyFont="1" applyFill="1" applyBorder="1" applyAlignment="1">
      <alignment horizontal="left" vertical="top" wrapText="1"/>
    </xf>
    <xf numFmtId="0" fontId="14" fillId="0" borderId="64" xfId="1" applyFont="1" applyFill="1" applyBorder="1" applyAlignment="1">
      <alignment horizontal="center"/>
    </xf>
    <xf numFmtId="0" fontId="14" fillId="0" borderId="65" xfId="1" applyFont="1" applyFill="1" applyBorder="1" applyAlignment="1">
      <alignment horizontal="center"/>
    </xf>
    <xf numFmtId="0" fontId="14" fillId="0" borderId="68" xfId="1" applyFont="1" applyFill="1" applyBorder="1" applyAlignment="1">
      <alignment horizontal="center"/>
    </xf>
    <xf numFmtId="0" fontId="14" fillId="0" borderId="42" xfId="1" applyFont="1" applyFill="1" applyBorder="1" applyAlignment="1">
      <alignment horizontal="center"/>
    </xf>
    <xf numFmtId="0" fontId="14" fillId="0" borderId="43" xfId="1" applyFont="1" applyFill="1" applyBorder="1" applyAlignment="1">
      <alignment horizontal="center"/>
    </xf>
    <xf numFmtId="0" fontId="14" fillId="0" borderId="70" xfId="1" applyFont="1" applyFill="1" applyBorder="1" applyAlignment="1">
      <alignment horizontal="center"/>
    </xf>
    <xf numFmtId="0" fontId="14" fillId="0" borderId="9" xfId="1" applyFont="1" applyFill="1" applyBorder="1" applyAlignment="1">
      <alignment horizontal="left" wrapText="1"/>
    </xf>
    <xf numFmtId="0" fontId="49" fillId="0" borderId="40" xfId="1" applyFont="1" applyFill="1" applyBorder="1" applyAlignment="1">
      <alignment horizontal="center" wrapText="1"/>
    </xf>
    <xf numFmtId="0" fontId="49" fillId="0" borderId="19" xfId="1" applyFont="1" applyFill="1" applyBorder="1" applyAlignment="1">
      <alignment horizontal="center" wrapText="1"/>
    </xf>
    <xf numFmtId="14" fontId="49" fillId="0" borderId="40" xfId="1" applyNumberFormat="1" applyFont="1" applyFill="1" applyBorder="1" applyAlignment="1">
      <alignment horizontal="center" wrapText="1"/>
    </xf>
    <xf numFmtId="0" fontId="49" fillId="0" borderId="3" xfId="1" applyFont="1" applyFill="1" applyBorder="1" applyAlignment="1">
      <alignment horizontal="center" wrapText="1"/>
    </xf>
    <xf numFmtId="0" fontId="49" fillId="0" borderId="4" xfId="1" applyFont="1" applyFill="1" applyBorder="1" applyAlignment="1">
      <alignment horizontal="center" wrapText="1"/>
    </xf>
    <xf numFmtId="0" fontId="14" fillId="0" borderId="0" xfId="1" applyFont="1" applyFill="1" applyBorder="1" applyAlignment="1">
      <alignment horizontal="center" wrapText="1"/>
    </xf>
    <xf numFmtId="0" fontId="14" fillId="0" borderId="62" xfId="1" applyFont="1" applyFill="1" applyBorder="1" applyAlignment="1">
      <alignment horizontal="center" wrapText="1"/>
    </xf>
    <xf numFmtId="0" fontId="14" fillId="0" borderId="84" xfId="1" applyFont="1" applyFill="1" applyBorder="1" applyAlignment="1">
      <alignment horizontal="left" wrapText="1"/>
    </xf>
    <xf numFmtId="14" fontId="49" fillId="0" borderId="2" xfId="1" applyNumberFormat="1" applyFont="1" applyFill="1" applyBorder="1" applyAlignment="1">
      <alignment horizontal="center" vertical="center"/>
    </xf>
    <xf numFmtId="0" fontId="49" fillId="0" borderId="3" xfId="1" applyFont="1" applyFill="1" applyBorder="1" applyAlignment="1">
      <alignment horizontal="center" vertical="center"/>
    </xf>
    <xf numFmtId="0" fontId="49" fillId="0" borderId="4" xfId="1" applyFont="1" applyFill="1" applyBorder="1" applyAlignment="1">
      <alignment horizontal="center" vertical="center"/>
    </xf>
    <xf numFmtId="0" fontId="54" fillId="0" borderId="2" xfId="1" applyFont="1" applyFill="1" applyBorder="1" applyAlignment="1">
      <alignment horizontal="center" vertical="center"/>
    </xf>
    <xf numFmtId="0" fontId="54" fillId="0" borderId="3" xfId="1" applyFont="1" applyFill="1" applyBorder="1" applyAlignment="1">
      <alignment horizontal="center" vertical="center"/>
    </xf>
    <xf numFmtId="0" fontId="54" fillId="0" borderId="4" xfId="1" applyFont="1" applyFill="1" applyBorder="1" applyAlignment="1">
      <alignment horizontal="center" vertical="center"/>
    </xf>
    <xf numFmtId="0" fontId="14" fillId="5" borderId="56" xfId="1" applyFont="1" applyFill="1" applyBorder="1" applyAlignment="1">
      <alignment horizontal="left" vertical="center" wrapText="1"/>
    </xf>
    <xf numFmtId="0" fontId="14" fillId="5" borderId="37" xfId="1" applyFont="1" applyFill="1" applyBorder="1" applyAlignment="1">
      <alignment horizontal="center" vertical="center" wrapText="1"/>
    </xf>
    <xf numFmtId="0" fontId="14" fillId="5" borderId="24" xfId="1" applyFont="1" applyFill="1" applyBorder="1" applyAlignment="1">
      <alignment horizontal="center" vertical="center" wrapText="1"/>
    </xf>
    <xf numFmtId="0" fontId="14" fillId="5" borderId="78" xfId="1" applyFont="1" applyFill="1" applyBorder="1" applyAlignment="1">
      <alignment horizontal="left" vertical="center" wrapText="1"/>
    </xf>
    <xf numFmtId="0" fontId="14" fillId="5" borderId="77" xfId="1" applyFont="1" applyFill="1" applyBorder="1" applyAlignment="1">
      <alignment horizontal="left" vertical="center" wrapText="1"/>
    </xf>
    <xf numFmtId="0" fontId="14" fillId="0" borderId="53" xfId="1" applyFont="1" applyFill="1" applyBorder="1" applyAlignment="1">
      <alignment horizontal="left" vertical="center" wrapText="1"/>
    </xf>
    <xf numFmtId="0" fontId="49" fillId="0" borderId="6" xfId="1" applyFont="1" applyFill="1" applyBorder="1" applyAlignment="1">
      <alignment horizontal="center" vertical="center" wrapText="1"/>
    </xf>
    <xf numFmtId="49" fontId="49" fillId="0" borderId="6" xfId="1" applyNumberFormat="1" applyFont="1" applyFill="1" applyBorder="1" applyAlignment="1">
      <alignment horizontal="center" vertical="center" wrapText="1"/>
    </xf>
    <xf numFmtId="0" fontId="14" fillId="0" borderId="56" xfId="1" applyFont="1" applyFill="1" applyBorder="1" applyAlignment="1">
      <alignment horizontal="left" vertical="center" wrapText="1"/>
    </xf>
    <xf numFmtId="0" fontId="49" fillId="0" borderId="37" xfId="1" applyFont="1" applyFill="1" applyBorder="1" applyAlignment="1">
      <alignment horizontal="left" vertical="center" wrapText="1"/>
    </xf>
    <xf numFmtId="0" fontId="49" fillId="0" borderId="24" xfId="1" applyFont="1" applyFill="1" applyBorder="1" applyAlignment="1">
      <alignment horizontal="left" vertical="center" wrapText="1"/>
    </xf>
    <xf numFmtId="0" fontId="49" fillId="0" borderId="78" xfId="1" applyFont="1" applyFill="1" applyBorder="1" applyAlignment="1">
      <alignment horizontal="left" vertical="center" wrapText="1"/>
    </xf>
    <xf numFmtId="0" fontId="14" fillId="0" borderId="81" xfId="1" applyFont="1" applyFill="1" applyBorder="1" applyAlignment="1">
      <alignment horizontal="left" vertical="center" wrapText="1"/>
    </xf>
    <xf numFmtId="0" fontId="14" fillId="0" borderId="82" xfId="1" applyFont="1" applyFill="1" applyBorder="1" applyAlignment="1">
      <alignment horizontal="left" vertical="center" wrapText="1"/>
    </xf>
    <xf numFmtId="0" fontId="14" fillId="0" borderId="83" xfId="1" applyFont="1" applyFill="1" applyBorder="1" applyAlignment="1">
      <alignment horizontal="left" vertical="center" wrapText="1"/>
    </xf>
    <xf numFmtId="0" fontId="14" fillId="5" borderId="50" xfId="1" applyFont="1" applyFill="1" applyBorder="1" applyAlignment="1">
      <alignment horizontal="center" vertical="center"/>
    </xf>
    <xf numFmtId="0" fontId="49" fillId="0" borderId="1" xfId="1" applyFont="1" applyFill="1" applyBorder="1" applyAlignment="1">
      <alignment horizontal="left" wrapText="1"/>
    </xf>
    <xf numFmtId="0" fontId="49" fillId="0" borderId="51" xfId="1" applyFont="1" applyFill="1" applyBorder="1" applyAlignment="1">
      <alignment horizontal="left" wrapText="1"/>
    </xf>
    <xf numFmtId="0" fontId="14" fillId="0" borderId="54" xfId="1" applyFont="1" applyFill="1" applyBorder="1" applyAlignment="1">
      <alignment horizontal="center" vertical="center" textRotation="255" shrinkToFit="1"/>
    </xf>
    <xf numFmtId="0" fontId="14" fillId="0" borderId="76" xfId="1" applyFont="1" applyFill="1" applyBorder="1" applyAlignment="1">
      <alignment horizontal="center" vertical="center" textRotation="255" shrinkToFit="1"/>
    </xf>
    <xf numFmtId="0" fontId="14" fillId="0" borderId="80" xfId="1" applyFont="1" applyFill="1" applyBorder="1" applyAlignment="1">
      <alignment horizontal="center" vertical="center" textRotation="255" shrinkToFit="1"/>
    </xf>
    <xf numFmtId="0" fontId="14" fillId="0" borderId="48" xfId="1" applyFont="1" applyFill="1" applyBorder="1" applyAlignment="1">
      <alignment horizontal="left" vertical="center" wrapText="1"/>
    </xf>
    <xf numFmtId="0" fontId="14" fillId="0" borderId="46" xfId="1" applyFont="1" applyFill="1" applyBorder="1" applyAlignment="1">
      <alignment horizontal="left" vertical="center" wrapText="1"/>
    </xf>
    <xf numFmtId="0" fontId="14" fillId="0" borderId="47" xfId="1" applyFont="1" applyFill="1" applyBorder="1" applyAlignment="1">
      <alignment horizontal="left" vertical="center" wrapText="1"/>
    </xf>
    <xf numFmtId="0" fontId="49" fillId="0" borderId="73" xfId="1" applyFont="1" applyFill="1" applyBorder="1" applyAlignment="1">
      <alignment horizontal="left" vertical="center" wrapText="1"/>
    </xf>
    <xf numFmtId="0" fontId="49" fillId="0" borderId="74" xfId="1" applyFont="1" applyFill="1" applyBorder="1" applyAlignment="1">
      <alignment horizontal="left" vertical="center" wrapText="1"/>
    </xf>
    <xf numFmtId="0" fontId="49" fillId="0" borderId="75" xfId="1" applyFont="1" applyFill="1" applyBorder="1" applyAlignment="1">
      <alignment horizontal="left" vertical="center" wrapText="1"/>
    </xf>
    <xf numFmtId="0" fontId="49" fillId="0" borderId="10" xfId="1" applyFont="1" applyFill="1" applyBorder="1" applyAlignment="1">
      <alignment horizontal="left" vertical="center" wrapText="1"/>
    </xf>
    <xf numFmtId="0" fontId="49" fillId="0" borderId="11" xfId="1" applyFont="1" applyFill="1" applyBorder="1" applyAlignment="1">
      <alignment horizontal="left" vertical="center" wrapText="1"/>
    </xf>
    <xf numFmtId="0" fontId="49" fillId="0" borderId="55" xfId="1" applyFont="1" applyFill="1" applyBorder="1" applyAlignment="1">
      <alignment horizontal="left" vertical="center" wrapText="1"/>
    </xf>
    <xf numFmtId="0" fontId="14" fillId="0" borderId="54" xfId="1" applyFont="1" applyFill="1" applyBorder="1" applyAlignment="1">
      <alignment horizontal="center" vertical="center" textRotation="255" wrapText="1"/>
    </xf>
    <xf numFmtId="0" fontId="14" fillId="0" borderId="76" xfId="1" applyFont="1" applyFill="1" applyBorder="1" applyAlignment="1">
      <alignment horizontal="center" vertical="center" textRotation="255" wrapText="1"/>
    </xf>
    <xf numFmtId="0" fontId="14" fillId="0" borderId="80" xfId="1" applyFont="1" applyFill="1" applyBorder="1" applyAlignment="1">
      <alignment horizontal="center" vertical="center" textRotation="255" wrapText="1"/>
    </xf>
    <xf numFmtId="0" fontId="13" fillId="0" borderId="46" xfId="1" applyFont="1" applyFill="1" applyBorder="1" applyAlignment="1">
      <alignment horizontal="left" vertical="center" wrapText="1"/>
    </xf>
    <xf numFmtId="181" fontId="49" fillId="0" borderId="6" xfId="1" applyNumberFormat="1" applyFont="1" applyFill="1" applyBorder="1" applyAlignment="1">
      <alignment horizontal="center" vertical="center" wrapText="1"/>
    </xf>
    <xf numFmtId="0" fontId="14" fillId="0" borderId="77" xfId="1" applyFont="1" applyFill="1" applyBorder="1" applyAlignment="1">
      <alignment horizontal="left" vertical="center" wrapText="1"/>
    </xf>
    <xf numFmtId="0" fontId="49" fillId="0" borderId="2" xfId="1" applyFont="1" applyFill="1" applyBorder="1" applyAlignment="1">
      <alignment horizontal="center" vertical="center"/>
    </xf>
    <xf numFmtId="0" fontId="49" fillId="0" borderId="50" xfId="1" applyFont="1" applyFill="1" applyBorder="1" applyAlignment="1">
      <alignment horizontal="center" vertical="center"/>
    </xf>
    <xf numFmtId="0" fontId="49" fillId="0" borderId="2" xfId="1" applyFont="1" applyFill="1" applyBorder="1" applyAlignment="1">
      <alignment horizontal="center"/>
    </xf>
    <xf numFmtId="0" fontId="49" fillId="0" borderId="3" xfId="1" applyFont="1" applyFill="1" applyBorder="1" applyAlignment="1">
      <alignment horizontal="center"/>
    </xf>
    <xf numFmtId="0" fontId="49" fillId="0" borderId="4" xfId="1" applyFont="1" applyFill="1" applyBorder="1" applyAlignment="1">
      <alignment horizontal="center"/>
    </xf>
    <xf numFmtId="0" fontId="49" fillId="0" borderId="50" xfId="1" applyFont="1" applyFill="1" applyBorder="1" applyAlignment="1">
      <alignment horizontal="center"/>
    </xf>
    <xf numFmtId="0" fontId="13" fillId="0" borderId="53" xfId="1" applyFont="1" applyFill="1" applyBorder="1" applyAlignment="1">
      <alignment horizontal="left" vertical="center" wrapText="1"/>
    </xf>
    <xf numFmtId="0" fontId="14" fillId="0" borderId="50" xfId="1" applyFont="1" applyFill="1" applyBorder="1" applyAlignment="1">
      <alignment horizontal="center" vertical="center"/>
    </xf>
    <xf numFmtId="0" fontId="49" fillId="6" borderId="2" xfId="1" applyFont="1" applyFill="1" applyBorder="1" applyAlignment="1">
      <alignment horizontal="center" wrapText="1"/>
    </xf>
    <xf numFmtId="0" fontId="49" fillId="6" borderId="3" xfId="1" applyFont="1" applyFill="1" applyBorder="1" applyAlignment="1">
      <alignment horizontal="center" wrapText="1"/>
    </xf>
    <xf numFmtId="0" fontId="49" fillId="6" borderId="4" xfId="1" applyFont="1" applyFill="1" applyBorder="1" applyAlignment="1">
      <alignment horizontal="center" wrapText="1"/>
    </xf>
    <xf numFmtId="0" fontId="14" fillId="6" borderId="50" xfId="1" applyFont="1" applyFill="1" applyBorder="1" applyAlignment="1">
      <alignment horizontal="center" wrapText="1"/>
    </xf>
    <xf numFmtId="0" fontId="14" fillId="0" borderId="79" xfId="1" applyFont="1" applyFill="1" applyBorder="1" applyAlignment="1">
      <alignment horizontal="justify" vertical="center" wrapText="1"/>
    </xf>
    <xf numFmtId="0" fontId="49" fillId="0" borderId="73" xfId="1" applyFont="1" applyFill="1" applyBorder="1" applyAlignment="1">
      <alignment horizontal="left" vertical="center"/>
    </xf>
    <xf numFmtId="0" fontId="49" fillId="0" borderId="74" xfId="1" applyFont="1" applyFill="1" applyBorder="1" applyAlignment="1">
      <alignment horizontal="left" vertical="center"/>
    </xf>
    <xf numFmtId="0" fontId="49" fillId="0" borderId="75" xfId="1" applyFont="1" applyFill="1" applyBorder="1" applyAlignment="1">
      <alignment horizontal="left" vertical="center"/>
    </xf>
    <xf numFmtId="0" fontId="49" fillId="0" borderId="31" xfId="1" applyFont="1" applyFill="1" applyBorder="1" applyAlignment="1">
      <alignment horizontal="left" vertical="center"/>
    </xf>
    <xf numFmtId="0" fontId="49" fillId="0" borderId="32" xfId="1" applyFont="1" applyFill="1" applyBorder="1" applyAlignment="1">
      <alignment horizontal="left" vertical="center"/>
    </xf>
    <xf numFmtId="0" fontId="49" fillId="0" borderId="77" xfId="1" applyFont="1" applyFill="1" applyBorder="1" applyAlignment="1">
      <alignment horizontal="left" vertical="center"/>
    </xf>
    <xf numFmtId="0" fontId="49" fillId="0" borderId="0" xfId="1" applyFont="1" applyFill="1" applyAlignment="1">
      <alignment horizontal="left" vertical="top"/>
    </xf>
    <xf numFmtId="0" fontId="49" fillId="0" borderId="0" xfId="1" applyFont="1" applyFill="1" applyAlignment="1">
      <alignment horizontal="left" vertical="center"/>
    </xf>
    <xf numFmtId="0" fontId="14" fillId="6" borderId="2" xfId="1" applyFont="1" applyFill="1" applyBorder="1" applyAlignment="1">
      <alignment horizontal="center" vertical="center"/>
    </xf>
    <xf numFmtId="0" fontId="14" fillId="6" borderId="3" xfId="1" applyFont="1" applyFill="1" applyBorder="1" applyAlignment="1">
      <alignment horizontal="center" vertical="center"/>
    </xf>
    <xf numFmtId="0" fontId="14" fillId="6" borderId="4" xfId="1" applyFont="1" applyFill="1" applyBorder="1" applyAlignment="1">
      <alignment horizontal="center" vertical="center"/>
    </xf>
    <xf numFmtId="0" fontId="49" fillId="0" borderId="0" xfId="1" applyFont="1" applyFill="1" applyAlignment="1">
      <alignment horizontal="center" vertical="center"/>
    </xf>
    <xf numFmtId="0" fontId="31" fillId="0" borderId="60" xfId="1" applyFont="1" applyFill="1" applyBorder="1" applyAlignment="1">
      <alignment horizontal="center" vertical="top"/>
    </xf>
    <xf numFmtId="0" fontId="31" fillId="0" borderId="5" xfId="1" applyFont="1" applyFill="1" applyBorder="1" applyAlignment="1">
      <alignment horizontal="left" vertical="top"/>
    </xf>
    <xf numFmtId="0" fontId="31" fillId="0" borderId="6" xfId="1" applyFont="1" applyFill="1" applyBorder="1" applyAlignment="1">
      <alignment horizontal="left" vertical="top"/>
    </xf>
    <xf numFmtId="0" fontId="31" fillId="0" borderId="7" xfId="1" applyFont="1" applyFill="1" applyBorder="1" applyAlignment="1">
      <alignment horizontal="left" vertical="top"/>
    </xf>
    <xf numFmtId="0" fontId="13" fillId="0" borderId="8" xfId="1" applyFont="1" applyFill="1" applyBorder="1" applyAlignment="1">
      <alignment horizontal="left" vertical="top"/>
    </xf>
    <xf numFmtId="0" fontId="13" fillId="0" borderId="0" xfId="1" applyFont="1" applyFill="1" applyAlignment="1">
      <alignment horizontal="left" vertical="top"/>
    </xf>
    <xf numFmtId="0" fontId="13" fillId="0" borderId="9" xfId="1" applyFont="1" applyFill="1" applyBorder="1" applyAlignment="1">
      <alignment horizontal="left" vertical="top"/>
    </xf>
    <xf numFmtId="0" fontId="13" fillId="0" borderId="10" xfId="1" applyFont="1" applyFill="1" applyBorder="1" applyAlignment="1">
      <alignment horizontal="left" vertical="top"/>
    </xf>
    <xf numFmtId="0" fontId="13" fillId="0" borderId="11" xfId="1" applyFont="1" applyFill="1" applyBorder="1" applyAlignment="1">
      <alignment horizontal="left" vertical="top"/>
    </xf>
    <xf numFmtId="0" fontId="13" fillId="0" borderId="12" xfId="1" applyFont="1" applyFill="1" applyBorder="1" applyAlignment="1">
      <alignment horizontal="left" vertical="top"/>
    </xf>
    <xf numFmtId="0" fontId="31" fillId="0" borderId="2" xfId="1" applyFont="1" applyFill="1" applyBorder="1" applyAlignment="1">
      <alignment horizontal="left" vertical="center"/>
    </xf>
    <xf numFmtId="0" fontId="31" fillId="0" borderId="3" xfId="1" applyFont="1" applyFill="1" applyBorder="1" applyAlignment="1">
      <alignment horizontal="left" vertical="center"/>
    </xf>
    <xf numFmtId="0" fontId="31" fillId="0" borderId="4" xfId="1" applyFont="1" applyFill="1" applyBorder="1" applyAlignment="1">
      <alignment horizontal="left" vertical="center"/>
    </xf>
    <xf numFmtId="0" fontId="31" fillId="0" borderId="5" xfId="1" applyFont="1" applyFill="1" applyBorder="1" applyAlignment="1">
      <alignment horizontal="left" vertical="top" wrapText="1"/>
    </xf>
    <xf numFmtId="0" fontId="31" fillId="0" borderId="8" xfId="1" applyFont="1" applyFill="1" applyBorder="1" applyAlignment="1">
      <alignment horizontal="left" vertical="top"/>
    </xf>
    <xf numFmtId="0" fontId="31" fillId="0" borderId="0" xfId="1" applyFont="1" applyFill="1" applyBorder="1" applyAlignment="1">
      <alignment horizontal="left" vertical="top"/>
    </xf>
    <xf numFmtId="0" fontId="31" fillId="0" borderId="9" xfId="1" applyFont="1" applyFill="1" applyBorder="1" applyAlignment="1">
      <alignment horizontal="left" vertical="top"/>
    </xf>
    <xf numFmtId="0" fontId="31" fillId="0" borderId="10" xfId="1" applyFont="1" applyFill="1" applyBorder="1" applyAlignment="1">
      <alignment horizontal="left" vertical="top"/>
    </xf>
    <xf numFmtId="0" fontId="31" fillId="0" borderId="11" xfId="1" applyFont="1" applyFill="1" applyBorder="1" applyAlignment="1">
      <alignment horizontal="left" vertical="top"/>
    </xf>
    <xf numFmtId="0" fontId="31" fillId="0" borderId="12" xfId="1" applyFont="1" applyFill="1" applyBorder="1" applyAlignment="1">
      <alignment horizontal="left" vertical="top"/>
    </xf>
    <xf numFmtId="0" fontId="13" fillId="0" borderId="87" xfId="1" applyFont="1" applyFill="1" applyBorder="1" applyAlignment="1">
      <alignment horizontal="left" vertical="top"/>
    </xf>
    <xf numFmtId="0" fontId="13" fillId="0" borderId="88" xfId="1" applyFont="1" applyFill="1" applyBorder="1" applyAlignment="1">
      <alignment horizontal="left" vertical="top"/>
    </xf>
    <xf numFmtId="0" fontId="13" fillId="0" borderId="89" xfId="1" applyFont="1" applyFill="1" applyBorder="1" applyAlignment="1">
      <alignment horizontal="left" vertical="top"/>
    </xf>
    <xf numFmtId="0" fontId="31" fillId="0" borderId="64" xfId="1" applyFont="1" applyFill="1" applyBorder="1" applyAlignment="1">
      <alignment horizontal="left" vertical="center"/>
    </xf>
    <xf numFmtId="0" fontId="31" fillId="0" borderId="65" xfId="1" applyFont="1" applyFill="1" applyBorder="1" applyAlignment="1">
      <alignment horizontal="left" vertical="center"/>
    </xf>
    <xf numFmtId="0" fontId="31" fillId="0" borderId="68" xfId="1" applyFont="1" applyFill="1" applyBorder="1" applyAlignment="1">
      <alignment horizontal="left" vertical="center"/>
    </xf>
    <xf numFmtId="0" fontId="31" fillId="0" borderId="42" xfId="1" applyFont="1" applyFill="1" applyBorder="1" applyAlignment="1">
      <alignment horizontal="left" vertical="center"/>
    </xf>
    <xf numFmtId="0" fontId="31" fillId="0" borderId="43" xfId="1" applyFont="1" applyFill="1" applyBorder="1" applyAlignment="1">
      <alignment horizontal="left" vertical="center"/>
    </xf>
    <xf numFmtId="0" fontId="31" fillId="0" borderId="70" xfId="1" applyFont="1" applyFill="1" applyBorder="1" applyAlignment="1">
      <alignment horizontal="left" vertical="center"/>
    </xf>
    <xf numFmtId="0" fontId="31" fillId="0" borderId="5" xfId="1" applyFont="1" applyFill="1" applyBorder="1" applyAlignment="1">
      <alignment horizontal="left" vertical="center"/>
    </xf>
    <xf numFmtId="0" fontId="31" fillId="0" borderId="6" xfId="1" applyFont="1" applyFill="1" applyBorder="1" applyAlignment="1">
      <alignment horizontal="left" vertical="center"/>
    </xf>
    <xf numFmtId="0" fontId="31" fillId="0" borderId="7" xfId="1" applyFont="1" applyFill="1" applyBorder="1" applyAlignment="1">
      <alignment horizontal="left" vertical="center"/>
    </xf>
    <xf numFmtId="0" fontId="31" fillId="0" borderId="0" xfId="1" applyFont="1" applyFill="1" applyAlignment="1">
      <alignment horizontal="center" vertical="center"/>
    </xf>
    <xf numFmtId="0" fontId="31" fillId="0" borderId="0" xfId="1" applyFont="1" applyFill="1" applyAlignment="1">
      <alignment horizontal="right" vertical="center"/>
    </xf>
    <xf numFmtId="0" fontId="31" fillId="0" borderId="0" xfId="1" applyFont="1" applyFill="1" applyAlignment="1">
      <alignment horizontal="left" vertical="top"/>
    </xf>
    <xf numFmtId="0" fontId="31" fillId="0" borderId="2" xfId="1" applyFont="1" applyFill="1" applyBorder="1" applyAlignment="1">
      <alignment horizontal="center" vertical="center"/>
    </xf>
    <xf numFmtId="0" fontId="31" fillId="0" borderId="3" xfId="1" applyFont="1" applyFill="1" applyBorder="1" applyAlignment="1">
      <alignment horizontal="center" vertical="center"/>
    </xf>
    <xf numFmtId="0" fontId="31" fillId="0" borderId="4" xfId="1" applyFont="1" applyFill="1" applyBorder="1" applyAlignment="1">
      <alignment horizontal="center" vertical="center"/>
    </xf>
    <xf numFmtId="0" fontId="20" fillId="0" borderId="0" xfId="1" applyFont="1" applyAlignment="1">
      <alignment horizontal="center" vertical="top" wrapText="1"/>
    </xf>
    <xf numFmtId="0" fontId="20" fillId="0" borderId="0" xfId="1" applyFont="1" applyAlignment="1">
      <alignment horizontal="center" vertical="top"/>
    </xf>
    <xf numFmtId="0" fontId="20" fillId="0" borderId="0" xfId="1" applyFont="1" applyAlignment="1">
      <alignment vertical="top" wrapText="1"/>
    </xf>
    <xf numFmtId="0" fontId="14" fillId="0" borderId="5" xfId="1" applyFont="1" applyBorder="1" applyAlignment="1">
      <alignment horizontal="center" vertical="center" wrapText="1"/>
    </xf>
    <xf numFmtId="0" fontId="14" fillId="0" borderId="6"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8" xfId="1" applyFont="1" applyBorder="1" applyAlignment="1">
      <alignment horizontal="center" vertical="center" wrapText="1"/>
    </xf>
    <xf numFmtId="0" fontId="14" fillId="0" borderId="0" xfId="1" applyFont="1" applyAlignment="1">
      <alignment horizontal="center" vertical="center" wrapText="1"/>
    </xf>
    <xf numFmtId="0" fontId="14" fillId="0" borderId="9" xfId="1" applyFont="1" applyBorder="1" applyAlignment="1">
      <alignment horizontal="center" vertical="center" wrapText="1"/>
    </xf>
    <xf numFmtId="0" fontId="14" fillId="0" borderId="10" xfId="1" applyFont="1" applyBorder="1" applyAlignment="1">
      <alignment horizontal="center" vertical="center" wrapText="1"/>
    </xf>
    <xf numFmtId="0" fontId="14" fillId="0" borderId="11" xfId="1" applyFont="1" applyBorder="1" applyAlignment="1">
      <alignment horizontal="center" vertical="center" wrapText="1"/>
    </xf>
    <xf numFmtId="0" fontId="14" fillId="0" borderId="12" xfId="1" applyFont="1" applyBorder="1" applyAlignment="1">
      <alignment horizontal="center" vertical="center" wrapText="1"/>
    </xf>
    <xf numFmtId="0" fontId="17" fillId="0" borderId="2" xfId="1" applyFont="1" applyBorder="1" applyAlignment="1">
      <alignment vertical="center" wrapText="1"/>
    </xf>
    <xf numFmtId="0" fontId="17" fillId="0" borderId="3" xfId="1" applyFont="1" applyBorder="1" applyAlignment="1">
      <alignment vertical="center" wrapText="1"/>
    </xf>
    <xf numFmtId="0" fontId="17" fillId="0" borderId="4" xfId="1" applyFont="1" applyBorder="1" applyAlignment="1">
      <alignment vertical="center" wrapText="1"/>
    </xf>
    <xf numFmtId="0" fontId="14" fillId="0" borderId="1" xfId="1" applyFont="1" applyBorder="1" applyAlignment="1">
      <alignment vertical="center"/>
    </xf>
    <xf numFmtId="0" fontId="14" fillId="0" borderId="2" xfId="1" applyFont="1" applyBorder="1" applyAlignment="1">
      <alignment vertical="center"/>
    </xf>
    <xf numFmtId="0" fontId="17" fillId="0" borderId="2" xfId="1" applyFont="1" applyBorder="1" applyAlignment="1">
      <alignment horizontal="left" vertical="center" wrapText="1"/>
    </xf>
    <xf numFmtId="0" fontId="17" fillId="0" borderId="3" xfId="1" applyFont="1" applyBorder="1" applyAlignment="1">
      <alignment horizontal="left" vertical="center" wrapText="1"/>
    </xf>
    <xf numFmtId="0" fontId="14" fillId="0" borderId="3" xfId="1" applyFont="1" applyBorder="1" applyAlignment="1">
      <alignment vertical="center"/>
    </xf>
    <xf numFmtId="0" fontId="14" fillId="0" borderId="10" xfId="1" applyFont="1" applyBorder="1" applyAlignment="1">
      <alignment vertical="center"/>
    </xf>
    <xf numFmtId="0" fontId="14" fillId="0" borderId="11" xfId="1" applyFont="1" applyBorder="1" applyAlignment="1">
      <alignment vertical="center"/>
    </xf>
    <xf numFmtId="0" fontId="17" fillId="0" borderId="10" xfId="1" applyFont="1" applyBorder="1" applyAlignment="1">
      <alignment horizontal="left" vertical="center" wrapText="1"/>
    </xf>
    <xf numFmtId="0" fontId="17" fillId="0" borderId="11" xfId="1" applyFont="1" applyBorder="1" applyAlignment="1">
      <alignment horizontal="left" vertical="center" wrapText="1"/>
    </xf>
    <xf numFmtId="0" fontId="14" fillId="0" borderId="13" xfId="1" applyFont="1" applyBorder="1" applyAlignment="1">
      <alignment vertical="center"/>
    </xf>
    <xf numFmtId="0" fontId="14" fillId="0" borderId="2" xfId="1" applyFont="1" applyBorder="1" applyAlignment="1">
      <alignment horizontal="left" vertical="center"/>
    </xf>
    <xf numFmtId="0" fontId="14" fillId="0" borderId="3" xfId="1" applyFont="1" applyBorder="1" applyAlignment="1">
      <alignment horizontal="left" vertical="center"/>
    </xf>
    <xf numFmtId="0" fontId="14" fillId="0" borderId="5" xfId="1" applyFont="1" applyBorder="1" applyAlignment="1">
      <alignment horizontal="left" vertical="center"/>
    </xf>
    <xf numFmtId="0" fontId="14" fillId="0" borderId="6" xfId="1" applyFont="1" applyBorder="1" applyAlignment="1">
      <alignment horizontal="left" vertical="center"/>
    </xf>
    <xf numFmtId="0" fontId="14" fillId="0" borderId="7" xfId="1" applyFont="1" applyBorder="1" applyAlignment="1">
      <alignment horizontal="left" vertical="center"/>
    </xf>
    <xf numFmtId="0" fontId="14" fillId="0" borderId="10" xfId="1" applyFont="1" applyBorder="1" applyAlignment="1">
      <alignment horizontal="left" vertical="center"/>
    </xf>
    <xf numFmtId="0" fontId="14" fillId="0" borderId="11" xfId="1" applyFont="1" applyBorder="1" applyAlignment="1">
      <alignment horizontal="left" vertical="center"/>
    </xf>
    <xf numFmtId="0" fontId="14" fillId="0" borderId="12" xfId="1" applyFont="1" applyBorder="1" applyAlignment="1">
      <alignment horizontal="left" vertical="center"/>
    </xf>
    <xf numFmtId="0" fontId="18" fillId="0" borderId="6" xfId="1" applyFont="1" applyBorder="1" applyAlignment="1">
      <alignment horizontal="center" vertical="center" shrinkToFit="1"/>
    </xf>
    <xf numFmtId="0" fontId="18" fillId="0" borderId="7" xfId="1" applyFont="1" applyBorder="1" applyAlignment="1">
      <alignment horizontal="center" vertical="center" shrinkToFit="1"/>
    </xf>
    <xf numFmtId="0" fontId="17" fillId="0" borderId="4" xfId="1" applyFont="1" applyBorder="1" applyAlignment="1">
      <alignment horizontal="left" vertical="center" wrapText="1"/>
    </xf>
    <xf numFmtId="0" fontId="14" fillId="0" borderId="1" xfId="1" applyFont="1" applyBorder="1" applyAlignment="1">
      <alignment horizontal="left" vertical="center"/>
    </xf>
    <xf numFmtId="0" fontId="17" fillId="0" borderId="2" xfId="1" applyFont="1" applyBorder="1" applyAlignment="1">
      <alignment horizontal="left" vertical="center"/>
    </xf>
    <xf numFmtId="0" fontId="17" fillId="0" borderId="3" xfId="1" applyFont="1" applyBorder="1" applyAlignment="1">
      <alignment horizontal="left" vertical="center"/>
    </xf>
    <xf numFmtId="0" fontId="17" fillId="0" borderId="4" xfId="1" applyFont="1" applyBorder="1" applyAlignment="1">
      <alignment horizontal="left" vertical="center"/>
    </xf>
    <xf numFmtId="0" fontId="20" fillId="0" borderId="1" xfId="1" applyFont="1" applyBorder="1" applyAlignment="1">
      <alignment horizontal="center" vertical="center" wrapText="1"/>
    </xf>
    <xf numFmtId="0" fontId="20" fillId="0" borderId="1" xfId="1" applyFont="1" applyBorder="1" applyAlignment="1">
      <alignment horizontal="center" vertical="center"/>
    </xf>
    <xf numFmtId="0" fontId="14" fillId="0" borderId="1" xfId="1" applyFont="1" applyBorder="1" applyAlignment="1">
      <alignment horizontal="left" vertical="center" wrapText="1"/>
    </xf>
    <xf numFmtId="0" fontId="19" fillId="0" borderId="1" xfId="1" applyFont="1" applyBorder="1" applyAlignment="1">
      <alignment horizontal="center" vertical="center" wrapText="1"/>
    </xf>
    <xf numFmtId="0" fontId="19" fillId="0" borderId="1" xfId="1" applyFont="1" applyBorder="1" applyAlignment="1">
      <alignment horizontal="center" vertical="center"/>
    </xf>
    <xf numFmtId="0" fontId="31" fillId="0" borderId="0" xfId="1" applyFont="1" applyAlignment="1">
      <alignment horizontal="center" vertical="center" wrapText="1"/>
    </xf>
    <xf numFmtId="0" fontId="14" fillId="0" borderId="1" xfId="1" applyFont="1" applyBorder="1" applyAlignment="1">
      <alignment horizontal="center" vertical="center"/>
    </xf>
    <xf numFmtId="0" fontId="14" fillId="0" borderId="4" xfId="1" applyFont="1" applyBorder="1" applyAlignment="1">
      <alignment horizontal="left" vertical="center"/>
    </xf>
    <xf numFmtId="0" fontId="14" fillId="0" borderId="10" xfId="1" applyFont="1" applyBorder="1" applyAlignment="1">
      <alignment horizontal="center" vertical="center"/>
    </xf>
    <xf numFmtId="0" fontId="14" fillId="0" borderId="11" xfId="1" applyFont="1" applyBorder="1" applyAlignment="1">
      <alignment horizontal="center" vertical="center"/>
    </xf>
    <xf numFmtId="0" fontId="14" fillId="0" borderId="12" xfId="1" applyFont="1" applyBorder="1" applyAlignment="1">
      <alignment horizontal="center" vertical="center"/>
    </xf>
    <xf numFmtId="0" fontId="20" fillId="0" borderId="5" xfId="1" applyFont="1" applyBorder="1" applyAlignment="1">
      <alignment horizontal="center" vertical="center" wrapText="1"/>
    </xf>
    <xf numFmtId="0" fontId="20" fillId="0" borderId="6" xfId="1" applyFont="1" applyBorder="1" applyAlignment="1">
      <alignment horizontal="center" vertical="center"/>
    </xf>
    <xf numFmtId="0" fontId="20" fillId="0" borderId="7" xfId="1" applyFont="1" applyBorder="1" applyAlignment="1">
      <alignment horizontal="center" vertical="center"/>
    </xf>
    <xf numFmtId="0" fontId="20" fillId="0" borderId="8" xfId="1" applyFont="1" applyBorder="1" applyAlignment="1">
      <alignment horizontal="center" vertical="center"/>
    </xf>
    <xf numFmtId="0" fontId="20" fillId="0" borderId="0" xfId="1" applyFont="1" applyAlignment="1">
      <alignment horizontal="center" vertical="center"/>
    </xf>
    <xf numFmtId="0" fontId="20" fillId="0" borderId="9" xfId="1" applyFont="1" applyBorder="1" applyAlignment="1">
      <alignment horizontal="center" vertical="center"/>
    </xf>
    <xf numFmtId="0" fontId="20" fillId="0" borderId="10" xfId="1" applyFont="1" applyBorder="1" applyAlignment="1">
      <alignment horizontal="center" vertical="center"/>
    </xf>
    <xf numFmtId="0" fontId="20" fillId="0" borderId="11" xfId="1" applyFont="1" applyBorder="1" applyAlignment="1">
      <alignment horizontal="center" vertical="center"/>
    </xf>
    <xf numFmtId="0" fontId="20" fillId="0" borderId="12" xfId="1" applyFont="1" applyBorder="1" applyAlignment="1">
      <alignment horizontal="center" vertical="center"/>
    </xf>
    <xf numFmtId="0" fontId="12" fillId="0" borderId="0" xfId="21" applyAlignment="1">
      <alignment horizontal="left" vertical="center"/>
    </xf>
    <xf numFmtId="0" fontId="12" fillId="3" borderId="2" xfId="21" applyFill="1" applyBorder="1" applyAlignment="1">
      <alignment horizontal="center" vertical="center"/>
    </xf>
    <xf numFmtId="0" fontId="12" fillId="3" borderId="3" xfId="21" applyFill="1" applyBorder="1" applyAlignment="1">
      <alignment horizontal="center" vertical="center"/>
    </xf>
    <xf numFmtId="0" fontId="12" fillId="0" borderId="1" xfId="21" applyBorder="1" applyAlignment="1">
      <alignment horizontal="center" vertical="center"/>
    </xf>
    <xf numFmtId="0" fontId="12" fillId="0" borderId="2" xfId="21" applyBorder="1" applyAlignment="1">
      <alignment horizontal="center" vertical="center"/>
    </xf>
    <xf numFmtId="0" fontId="12" fillId="0" borderId="3" xfId="21" applyBorder="1" applyAlignment="1">
      <alignment horizontal="center" vertical="center"/>
    </xf>
    <xf numFmtId="0" fontId="12" fillId="0" borderId="1" xfId="21" applyBorder="1" applyAlignment="1">
      <alignment horizontal="center" vertical="center" wrapText="1"/>
    </xf>
    <xf numFmtId="179" fontId="12" fillId="0" borderId="2" xfId="21" applyNumberFormat="1" applyBorder="1" applyAlignment="1">
      <alignment horizontal="center" vertical="center"/>
    </xf>
    <xf numFmtId="179" fontId="12" fillId="0" borderId="3" xfId="21" applyNumberFormat="1" applyBorder="1" applyAlignment="1">
      <alignment horizontal="center" vertical="center"/>
    </xf>
    <xf numFmtId="176" fontId="13" fillId="4" borderId="2" xfId="22" applyNumberFormat="1" applyFont="1" applyFill="1" applyBorder="1" applyAlignment="1">
      <alignment horizontal="center" vertical="center"/>
    </xf>
    <xf numFmtId="176" fontId="13" fillId="4" borderId="3" xfId="22" applyNumberFormat="1" applyFont="1" applyFill="1" applyBorder="1" applyAlignment="1">
      <alignment horizontal="center" vertical="center"/>
    </xf>
    <xf numFmtId="176" fontId="13" fillId="4" borderId="4" xfId="22" applyNumberFormat="1" applyFont="1" applyFill="1" applyBorder="1" applyAlignment="1">
      <alignment horizontal="center" vertical="center"/>
    </xf>
    <xf numFmtId="0" fontId="12" fillId="0" borderId="2" xfId="21" applyBorder="1" applyAlignment="1">
      <alignment horizontal="center" vertical="center" wrapText="1"/>
    </xf>
    <xf numFmtId="0" fontId="12" fillId="0" borderId="3" xfId="21" applyBorder="1" applyAlignment="1">
      <alignment horizontal="center" vertical="center" wrapText="1"/>
    </xf>
    <xf numFmtId="0" fontId="12" fillId="0" borderId="4" xfId="21" applyBorder="1" applyAlignment="1">
      <alignment horizontal="center" vertical="center" wrapText="1"/>
    </xf>
    <xf numFmtId="0" fontId="12" fillId="0" borderId="4" xfId="21" applyBorder="1" applyAlignment="1">
      <alignment horizontal="center" vertical="center"/>
    </xf>
    <xf numFmtId="0" fontId="12" fillId="3" borderId="1" xfId="21" applyFill="1" applyBorder="1" applyAlignment="1">
      <alignment horizontal="center" vertical="center"/>
    </xf>
    <xf numFmtId="0" fontId="47" fillId="0" borderId="0" xfId="21" applyFont="1" applyAlignment="1">
      <alignment horizontal="center" vertical="center"/>
    </xf>
    <xf numFmtId="0" fontId="12" fillId="3" borderId="60" xfId="21" applyFill="1" applyBorder="1" applyAlignment="1">
      <alignment horizontal="center" vertical="center" shrinkToFit="1"/>
    </xf>
    <xf numFmtId="0" fontId="12" fillId="3" borderId="72" xfId="21" applyFill="1" applyBorder="1" applyAlignment="1">
      <alignment horizontal="center" vertical="center" shrinkToFit="1"/>
    </xf>
    <xf numFmtId="0" fontId="14" fillId="0" borderId="2" xfId="1" applyFont="1" applyBorder="1" applyAlignment="1">
      <alignment horizontal="left" vertical="center" wrapText="1"/>
    </xf>
    <xf numFmtId="0" fontId="14" fillId="0" borderId="3" xfId="1" applyFont="1" applyBorder="1" applyAlignment="1">
      <alignment horizontal="left" vertical="center" wrapText="1"/>
    </xf>
    <xf numFmtId="0" fontId="14" fillId="0" borderId="4" xfId="1" applyFont="1" applyBorder="1" applyAlignment="1">
      <alignment horizontal="left" vertical="center" wrapText="1"/>
    </xf>
    <xf numFmtId="0" fontId="14" fillId="0" borderId="6" xfId="1" applyFont="1" applyBorder="1" applyAlignment="1">
      <alignment horizontal="left" vertical="center" wrapText="1"/>
    </xf>
    <xf numFmtId="0" fontId="14" fillId="0" borderId="7" xfId="1" applyFont="1" applyBorder="1" applyAlignment="1">
      <alignment horizontal="left" vertical="center" wrapText="1"/>
    </xf>
    <xf numFmtId="1" fontId="14" fillId="0" borderId="2" xfId="1" applyNumberFormat="1" applyFont="1" applyBorder="1" applyAlignment="1">
      <alignment horizontal="center" vertical="center"/>
    </xf>
    <xf numFmtId="1" fontId="14" fillId="0" borderId="3" xfId="1" applyNumberFormat="1" applyFont="1" applyBorder="1" applyAlignment="1">
      <alignment horizontal="center" vertical="center"/>
    </xf>
    <xf numFmtId="0" fontId="21" fillId="0" borderId="0" xfId="21" applyFont="1" applyAlignment="1">
      <alignment horizontal="left" vertical="center"/>
    </xf>
    <xf numFmtId="0" fontId="61" fillId="0" borderId="0" xfId="0" applyFont="1" applyFill="1" applyBorder="1" applyAlignment="1">
      <alignment horizontal="left" vertical="center" wrapText="1" indent="1"/>
    </xf>
    <xf numFmtId="0" fontId="61" fillId="0" borderId="0" xfId="0" applyFont="1" applyFill="1" applyBorder="1" applyAlignment="1">
      <alignment horizontal="left" vertical="center" indent="1"/>
    </xf>
    <xf numFmtId="0" fontId="59" fillId="0" borderId="2" xfId="0" applyFont="1" applyBorder="1" applyAlignment="1">
      <alignment horizontal="left" vertical="center" indent="1"/>
    </xf>
    <xf numFmtId="0" fontId="59" fillId="0" borderId="3" xfId="0" applyFont="1" applyBorder="1" applyAlignment="1">
      <alignment horizontal="left" vertical="center" indent="1"/>
    </xf>
    <xf numFmtId="0" fontId="59" fillId="0" borderId="4" xfId="0" applyFont="1" applyBorder="1" applyAlignment="1">
      <alignment horizontal="left" vertical="center" indent="1"/>
    </xf>
    <xf numFmtId="182" fontId="59" fillId="9" borderId="1" xfId="0" applyNumberFormat="1" applyFont="1" applyFill="1" applyBorder="1" applyAlignment="1">
      <alignment horizontal="center" vertical="center"/>
    </xf>
    <xf numFmtId="0" fontId="59" fillId="7" borderId="1" xfId="0" applyFont="1" applyFill="1" applyBorder="1" applyAlignment="1">
      <alignment horizontal="center" vertical="center"/>
    </xf>
    <xf numFmtId="0" fontId="59" fillId="9" borderId="1" xfId="0" applyFont="1" applyFill="1" applyBorder="1" applyAlignment="1">
      <alignment horizontal="center" vertical="center"/>
    </xf>
    <xf numFmtId="0" fontId="59" fillId="7" borderId="5" xfId="0" applyFont="1" applyFill="1" applyBorder="1" applyAlignment="1">
      <alignment horizontal="center" vertical="center"/>
    </xf>
    <xf numFmtId="0" fontId="59" fillId="7" borderId="6" xfId="0" applyFont="1" applyFill="1" applyBorder="1" applyAlignment="1">
      <alignment horizontal="center" vertical="center"/>
    </xf>
    <xf numFmtId="0" fontId="59" fillId="0" borderId="8" xfId="0" applyFont="1" applyBorder="1" applyAlignment="1">
      <alignment horizontal="center" vertical="center"/>
    </xf>
    <xf numFmtId="0" fontId="59" fillId="0" borderId="9" xfId="0" applyFont="1" applyBorder="1" applyAlignment="1">
      <alignment horizontal="center" vertical="center"/>
    </xf>
    <xf numFmtId="0" fontId="62" fillId="0" borderId="8" xfId="0" applyFont="1" applyBorder="1" applyAlignment="1">
      <alignment horizontal="center" vertical="center" wrapText="1"/>
    </xf>
    <xf numFmtId="0" fontId="62" fillId="0" borderId="9" xfId="0" applyFont="1" applyBorder="1" applyAlignment="1">
      <alignment horizontal="center" vertical="center" wrapText="1"/>
    </xf>
    <xf numFmtId="0" fontId="59" fillId="0" borderId="21"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23" xfId="0" applyFont="1" applyFill="1" applyBorder="1" applyAlignment="1">
      <alignment horizontal="center" vertical="center"/>
    </xf>
    <xf numFmtId="0" fontId="59" fillId="0" borderId="1" xfId="0" applyFont="1" applyBorder="1" applyAlignment="1">
      <alignment horizontal="center" vertical="center"/>
    </xf>
    <xf numFmtId="0" fontId="64" fillId="0" borderId="1" xfId="0" applyFont="1" applyBorder="1" applyAlignment="1">
      <alignment horizontal="center" vertical="center" wrapText="1"/>
    </xf>
    <xf numFmtId="0" fontId="59" fillId="0" borderId="1" xfId="0" applyFont="1" applyBorder="1" applyAlignment="1">
      <alignment horizontal="center" vertical="center" wrapText="1"/>
    </xf>
    <xf numFmtId="0" fontId="59" fillId="9" borderId="5" xfId="0" applyFont="1" applyFill="1" applyBorder="1" applyAlignment="1">
      <alignment horizontal="center" vertical="center"/>
    </xf>
    <xf numFmtId="0" fontId="59" fillId="9" borderId="6" xfId="0" applyFont="1" applyFill="1" applyBorder="1" applyAlignment="1">
      <alignment horizontal="center" vertical="center"/>
    </xf>
    <xf numFmtId="0" fontId="60" fillId="0" borderId="2" xfId="0" applyFont="1" applyBorder="1" applyAlignment="1">
      <alignment horizontal="center" vertical="center"/>
    </xf>
    <xf numFmtId="0" fontId="60" fillId="0" borderId="3" xfId="0" applyFont="1" applyBorder="1" applyAlignment="1">
      <alignment horizontal="center" vertical="center"/>
    </xf>
    <xf numFmtId="0" fontId="60" fillId="0" borderId="4" xfId="0" applyFont="1" applyBorder="1" applyAlignment="1">
      <alignment horizontal="center" vertical="center"/>
    </xf>
    <xf numFmtId="0" fontId="59" fillId="0" borderId="15" xfId="0" applyFont="1" applyBorder="1" applyAlignment="1">
      <alignment horizontal="center" vertical="center"/>
    </xf>
    <xf numFmtId="0" fontId="59" fillId="0" borderId="13" xfId="0" applyFont="1" applyBorder="1" applyAlignment="1">
      <alignment horizontal="center" vertical="center"/>
    </xf>
    <xf numFmtId="0" fontId="63" fillId="7" borderId="5" xfId="0" applyFont="1" applyFill="1" applyBorder="1" applyAlignment="1">
      <alignment horizontal="left" vertical="top"/>
    </xf>
    <xf numFmtId="0" fontId="63" fillId="7" borderId="6" xfId="0" applyFont="1" applyFill="1" applyBorder="1" applyAlignment="1">
      <alignment horizontal="left" vertical="top"/>
    </xf>
    <xf numFmtId="0" fontId="63" fillId="7" borderId="7" xfId="0" applyFont="1" applyFill="1" applyBorder="1" applyAlignment="1">
      <alignment horizontal="left" vertical="top"/>
    </xf>
    <xf numFmtId="0" fontId="61" fillId="7" borderId="10" xfId="0" applyFont="1" applyFill="1" applyBorder="1" applyAlignment="1">
      <alignment horizontal="left" vertical="top"/>
    </xf>
    <xf numFmtId="0" fontId="61" fillId="7" borderId="11" xfId="0" applyFont="1" applyFill="1" applyBorder="1" applyAlignment="1">
      <alignment horizontal="left" vertical="top"/>
    </xf>
    <xf numFmtId="0" fontId="61" fillId="7" borderId="12" xfId="0" applyFont="1" applyFill="1" applyBorder="1" applyAlignment="1">
      <alignment horizontal="left" vertical="top"/>
    </xf>
    <xf numFmtId="0" fontId="61" fillId="0" borderId="6" xfId="0" applyFont="1" applyBorder="1" applyAlignment="1">
      <alignment horizontal="left" vertical="center" wrapText="1" indent="1"/>
    </xf>
    <xf numFmtId="0" fontId="59" fillId="0" borderId="90" xfId="0" applyFont="1" applyFill="1" applyBorder="1" applyAlignment="1">
      <alignment horizontal="center" vertical="center"/>
    </xf>
    <xf numFmtId="0" fontId="65" fillId="0" borderId="0" xfId="0" applyFont="1" applyFill="1" applyBorder="1" applyAlignment="1">
      <alignment horizontal="left" vertical="center" wrapText="1" indent="1"/>
    </xf>
    <xf numFmtId="0" fontId="65" fillId="0" borderId="0" xfId="0" applyFont="1" applyFill="1" applyBorder="1" applyAlignment="1">
      <alignment horizontal="left" vertical="center" indent="1"/>
    </xf>
    <xf numFmtId="0" fontId="59" fillId="10" borderId="1" xfId="0" applyFont="1" applyFill="1" applyBorder="1" applyAlignment="1">
      <alignment horizontal="center" vertical="center"/>
    </xf>
    <xf numFmtId="10" fontId="59" fillId="9" borderId="5" xfId="13" applyNumberFormat="1" applyFont="1" applyFill="1" applyBorder="1" applyAlignment="1">
      <alignment horizontal="center" vertical="center"/>
    </xf>
    <xf numFmtId="10" fontId="59" fillId="9" borderId="6" xfId="13" applyNumberFormat="1" applyFont="1" applyFill="1" applyBorder="1" applyAlignment="1">
      <alignment horizontal="center" vertical="center"/>
    </xf>
    <xf numFmtId="0" fontId="59" fillId="9" borderId="2" xfId="0" applyFont="1" applyFill="1" applyBorder="1" applyAlignment="1">
      <alignment horizontal="center" vertical="center"/>
    </xf>
    <xf numFmtId="0" fontId="59" fillId="9" borderId="3" xfId="0" applyFont="1" applyFill="1" applyBorder="1" applyAlignment="1">
      <alignment horizontal="center" vertical="center"/>
    </xf>
    <xf numFmtId="0" fontId="59" fillId="9" borderId="4" xfId="0" applyFont="1" applyFill="1" applyBorder="1" applyAlignment="1">
      <alignment horizontal="center" vertical="center"/>
    </xf>
    <xf numFmtId="38" fontId="59" fillId="7" borderId="5" xfId="12" applyFont="1" applyFill="1" applyBorder="1" applyAlignment="1">
      <alignment horizontal="center" vertical="center"/>
    </xf>
    <xf numFmtId="38" fontId="59" fillId="7" borderId="6" xfId="12" applyFont="1" applyFill="1" applyBorder="1" applyAlignment="1">
      <alignment horizontal="center" vertical="center"/>
    </xf>
    <xf numFmtId="0" fontId="59" fillId="8" borderId="1" xfId="0" applyFont="1" applyFill="1" applyBorder="1" applyAlignment="1">
      <alignment horizontal="left" vertical="center" indent="1" shrinkToFit="1"/>
    </xf>
    <xf numFmtId="38" fontId="59" fillId="7" borderId="2" xfId="12" applyFont="1" applyFill="1" applyBorder="1" applyAlignment="1">
      <alignment horizontal="center" vertical="center"/>
    </xf>
    <xf numFmtId="38" fontId="59" fillId="7" borderId="3" xfId="12" applyFont="1" applyFill="1" applyBorder="1" applyAlignment="1">
      <alignment horizontal="center" vertical="center"/>
    </xf>
    <xf numFmtId="0" fontId="59" fillId="0" borderId="10" xfId="0" applyFont="1" applyBorder="1" applyAlignment="1">
      <alignment horizontal="left" vertical="center" indent="1"/>
    </xf>
    <xf numFmtId="0" fontId="59" fillId="0" borderId="11" xfId="0" applyFont="1" applyBorder="1" applyAlignment="1">
      <alignment horizontal="left" vertical="center" indent="1"/>
    </xf>
    <xf numFmtId="0" fontId="59" fillId="9" borderId="10" xfId="0" applyFont="1" applyFill="1" applyBorder="1" applyAlignment="1">
      <alignment horizontal="center" vertical="center"/>
    </xf>
    <xf numFmtId="0" fontId="59" fillId="9" borderId="11" xfId="0" applyFont="1" applyFill="1" applyBorder="1" applyAlignment="1">
      <alignment horizontal="center" vertical="center"/>
    </xf>
    <xf numFmtId="0" fontId="59" fillId="9" borderId="12" xfId="0" applyFont="1" applyFill="1" applyBorder="1" applyAlignment="1">
      <alignment horizontal="center" vertical="center"/>
    </xf>
    <xf numFmtId="0" fontId="59" fillId="8" borderId="2" xfId="0" applyFont="1" applyFill="1" applyBorder="1" applyAlignment="1">
      <alignment horizontal="center" vertical="center"/>
    </xf>
    <xf numFmtId="0" fontId="59" fillId="8" borderId="3" xfId="0" applyFont="1" applyFill="1" applyBorder="1" applyAlignment="1">
      <alignment horizontal="center" vertical="center"/>
    </xf>
    <xf numFmtId="0" fontId="59" fillId="8" borderId="4" xfId="0" applyFont="1" applyFill="1" applyBorder="1" applyAlignment="1">
      <alignment horizontal="center" vertical="center"/>
    </xf>
    <xf numFmtId="0" fontId="59" fillId="0" borderId="2" xfId="0" applyFont="1" applyFill="1" applyBorder="1" applyAlignment="1">
      <alignment horizontal="center" vertical="center"/>
    </xf>
    <xf numFmtId="0" fontId="59" fillId="0" borderId="3" xfId="0" applyFont="1" applyFill="1" applyBorder="1" applyAlignment="1">
      <alignment horizontal="center" vertical="center"/>
    </xf>
    <xf numFmtId="0" fontId="59" fillId="0" borderId="4" xfId="0" applyFont="1" applyFill="1" applyBorder="1" applyAlignment="1">
      <alignment horizontal="center" vertical="center"/>
    </xf>
    <xf numFmtId="0" fontId="61" fillId="0" borderId="0" xfId="0" applyFont="1" applyFill="1" applyBorder="1" applyAlignment="1">
      <alignment horizontal="left" vertical="center" wrapText="1"/>
    </xf>
    <xf numFmtId="0" fontId="59" fillId="0" borderId="2" xfId="0" applyFont="1" applyBorder="1" applyAlignment="1">
      <alignment horizontal="center" vertical="center"/>
    </xf>
    <xf numFmtId="0" fontId="59" fillId="0" borderId="3" xfId="0" applyFont="1" applyBorder="1" applyAlignment="1">
      <alignment horizontal="center" vertical="center"/>
    </xf>
    <xf numFmtId="0" fontId="59" fillId="7" borderId="3" xfId="0" applyFont="1" applyFill="1" applyBorder="1" applyAlignment="1">
      <alignment horizontal="center" vertical="center"/>
    </xf>
    <xf numFmtId="0" fontId="59" fillId="0" borderId="4" xfId="0" applyFont="1" applyBorder="1" applyAlignment="1">
      <alignment horizontal="center" vertical="center"/>
    </xf>
    <xf numFmtId="0" fontId="59" fillId="7" borderId="2" xfId="0" applyFont="1" applyFill="1" applyBorder="1" applyAlignment="1">
      <alignment horizontal="center" vertical="center"/>
    </xf>
    <xf numFmtId="0" fontId="59" fillId="7" borderId="4" xfId="0" applyFont="1" applyFill="1" applyBorder="1" applyAlignment="1">
      <alignment horizontal="center" vertical="center"/>
    </xf>
    <xf numFmtId="0" fontId="58" fillId="0" borderId="0" xfId="0" applyFont="1" applyAlignment="1">
      <alignment horizontal="center" vertical="center"/>
    </xf>
    <xf numFmtId="0" fontId="59" fillId="0" borderId="5" xfId="0" applyFont="1" applyBorder="1" applyAlignment="1">
      <alignment horizontal="left" vertical="center" wrapText="1"/>
    </xf>
    <xf numFmtId="0" fontId="59" fillId="0" borderId="6" xfId="0" applyFont="1" applyBorder="1" applyAlignment="1">
      <alignment horizontal="left" vertical="center"/>
    </xf>
    <xf numFmtId="0" fontId="59" fillId="0" borderId="7" xfId="0" applyFont="1" applyBorder="1" applyAlignment="1">
      <alignment horizontal="left" vertical="center"/>
    </xf>
    <xf numFmtId="0" fontId="59" fillId="0" borderId="8" xfId="0" applyFont="1" applyBorder="1" applyAlignment="1">
      <alignment horizontal="left" vertical="center" wrapText="1"/>
    </xf>
    <xf numFmtId="0" fontId="59" fillId="0" borderId="0" xfId="0" applyFont="1" applyBorder="1" applyAlignment="1">
      <alignment horizontal="left" vertical="center"/>
    </xf>
    <xf numFmtId="0" fontId="59" fillId="0" borderId="9" xfId="0" applyFont="1" applyBorder="1" applyAlignment="1">
      <alignment horizontal="left" vertical="center"/>
    </xf>
    <xf numFmtId="0" fontId="59" fillId="0" borderId="8" xfId="0" applyFont="1" applyBorder="1" applyAlignment="1">
      <alignment horizontal="left" vertical="center"/>
    </xf>
    <xf numFmtId="0" fontId="59" fillId="0" borderId="10" xfId="0" applyFont="1" applyBorder="1" applyAlignment="1">
      <alignment horizontal="left" vertical="center"/>
    </xf>
    <xf numFmtId="0" fontId="59" fillId="0" borderId="11" xfId="0" applyFont="1" applyBorder="1" applyAlignment="1">
      <alignment horizontal="left" vertical="center"/>
    </xf>
    <xf numFmtId="0" fontId="59" fillId="0" borderId="12" xfId="0" applyFont="1" applyBorder="1" applyAlignment="1">
      <alignment horizontal="left" vertical="center"/>
    </xf>
    <xf numFmtId="0" fontId="59" fillId="7" borderId="1" xfId="0" applyFont="1" applyFill="1" applyBorder="1" applyAlignment="1">
      <alignment horizontal="left" vertical="center" indent="1"/>
    </xf>
    <xf numFmtId="0" fontId="59" fillId="7" borderId="15" xfId="0" applyFont="1" applyFill="1" applyBorder="1" applyAlignment="1">
      <alignment horizontal="left" vertical="center" indent="1"/>
    </xf>
    <xf numFmtId="0" fontId="13" fillId="0" borderId="0" xfId="15" applyFont="1" applyFill="1" applyBorder="1" applyAlignment="1" applyProtection="1">
      <alignment horizontal="left" vertical="top" wrapText="1"/>
    </xf>
    <xf numFmtId="0" fontId="13" fillId="0" borderId="2" xfId="15" applyFont="1" applyFill="1" applyBorder="1" applyAlignment="1" applyProtection="1">
      <alignment horizontal="center" vertical="top" wrapText="1"/>
    </xf>
    <xf numFmtId="0" fontId="13" fillId="0" borderId="4" xfId="15" applyFont="1" applyFill="1" applyBorder="1" applyAlignment="1" applyProtection="1">
      <alignment horizontal="center" vertical="top" wrapText="1"/>
    </xf>
    <xf numFmtId="0" fontId="13" fillId="0" borderId="2" xfId="15" applyFont="1" applyFill="1" applyBorder="1" applyAlignment="1" applyProtection="1">
      <alignment horizontal="center" vertical="top" shrinkToFit="1"/>
    </xf>
    <xf numFmtId="0" fontId="13" fillId="0" borderId="4" xfId="15" applyFont="1" applyFill="1" applyBorder="1" applyAlignment="1" applyProtection="1">
      <alignment horizontal="center" vertical="top" shrinkToFit="1"/>
    </xf>
    <xf numFmtId="0" fontId="72" fillId="0" borderId="49" xfId="15" applyFont="1" applyFill="1" applyBorder="1" applyAlignment="1" applyProtection="1">
      <alignment horizontal="center" vertical="top" wrapText="1"/>
    </xf>
    <xf numFmtId="0" fontId="72" fillId="0" borderId="110" xfId="15" applyFont="1" applyFill="1" applyBorder="1" applyAlignment="1" applyProtection="1">
      <alignment horizontal="center" vertical="top" wrapText="1"/>
    </xf>
    <xf numFmtId="38" fontId="13" fillId="7" borderId="2" xfId="12" applyFont="1" applyFill="1" applyBorder="1" applyAlignment="1" applyProtection="1">
      <alignment horizontal="center" vertical="center" wrapText="1"/>
    </xf>
    <xf numFmtId="38" fontId="13" fillId="7" borderId="4" xfId="12" applyFont="1" applyFill="1" applyBorder="1" applyAlignment="1" applyProtection="1">
      <alignment horizontal="center" vertical="center" wrapText="1"/>
    </xf>
    <xf numFmtId="38" fontId="13" fillId="9" borderId="111" xfId="12" applyFont="1" applyFill="1" applyBorder="1" applyAlignment="1" applyProtection="1">
      <alignment horizontal="center" vertical="center" wrapText="1"/>
    </xf>
    <xf numFmtId="38" fontId="13" fillId="9" borderId="112" xfId="12" applyFont="1" applyFill="1" applyBorder="1" applyAlignment="1" applyProtection="1">
      <alignment horizontal="center" vertical="center" wrapText="1"/>
    </xf>
    <xf numFmtId="0" fontId="72" fillId="2" borderId="3" xfId="15" applyFont="1" applyFill="1" applyBorder="1" applyAlignment="1" applyProtection="1">
      <alignment horizontal="center"/>
    </xf>
    <xf numFmtId="0" fontId="72" fillId="2" borderId="2" xfId="15" applyFont="1" applyFill="1" applyBorder="1" applyAlignment="1" applyProtection="1">
      <alignment horizontal="center" wrapText="1"/>
    </xf>
    <xf numFmtId="0" fontId="72" fillId="2" borderId="3" xfId="15" applyFont="1" applyFill="1" applyBorder="1" applyAlignment="1" applyProtection="1">
      <alignment horizontal="center" wrapText="1"/>
    </xf>
    <xf numFmtId="0" fontId="72" fillId="2" borderId="4" xfId="15" applyFont="1" applyFill="1" applyBorder="1" applyAlignment="1" applyProtection="1">
      <alignment horizontal="center" wrapText="1"/>
    </xf>
    <xf numFmtId="0" fontId="66" fillId="0" borderId="5" xfId="15" applyFont="1" applyFill="1" applyBorder="1" applyAlignment="1" applyProtection="1">
      <alignment horizontal="left" vertical="top" wrapText="1"/>
    </xf>
    <xf numFmtId="0" fontId="66" fillId="0" borderId="6" xfId="15" applyFont="1" applyFill="1" applyBorder="1" applyAlignment="1" applyProtection="1">
      <alignment horizontal="left" vertical="top" wrapText="1"/>
    </xf>
    <xf numFmtId="0" fontId="66" fillId="0" borderId="7" xfId="15" applyFont="1" applyFill="1" applyBorder="1" applyAlignment="1" applyProtection="1">
      <alignment horizontal="left" vertical="top" wrapText="1"/>
    </xf>
    <xf numFmtId="0" fontId="66" fillId="0" borderId="8" xfId="15" applyFont="1" applyFill="1" applyBorder="1" applyAlignment="1" applyProtection="1">
      <alignment horizontal="left" vertical="top" wrapText="1"/>
    </xf>
    <xf numFmtId="0" fontId="66" fillId="0" borderId="0" xfId="15" applyFont="1" applyFill="1" applyBorder="1" applyAlignment="1" applyProtection="1">
      <alignment horizontal="left" vertical="top" wrapText="1"/>
    </xf>
    <xf numFmtId="0" fontId="66" fillId="0" borderId="9" xfId="15" applyFont="1" applyFill="1" applyBorder="1" applyAlignment="1" applyProtection="1">
      <alignment horizontal="left" vertical="top" wrapText="1"/>
    </xf>
    <xf numFmtId="0" fontId="66" fillId="0" borderId="2" xfId="15" applyFont="1" applyFill="1" applyBorder="1" applyAlignment="1" applyProtection="1">
      <alignment horizontal="left" vertical="top" wrapText="1"/>
    </xf>
    <xf numFmtId="0" fontId="66" fillId="0" borderId="3" xfId="15" applyFont="1" applyFill="1" applyBorder="1" applyAlignment="1" applyProtection="1">
      <alignment horizontal="left" vertical="top" wrapText="1"/>
    </xf>
    <xf numFmtId="0" fontId="66" fillId="0" borderId="4" xfId="15" applyFont="1" applyFill="1" applyBorder="1" applyAlignment="1" applyProtection="1">
      <alignment horizontal="left" vertical="top" wrapText="1"/>
    </xf>
    <xf numFmtId="42" fontId="67" fillId="0" borderId="108" xfId="15" applyNumberFormat="1" applyFont="1" applyBorder="1" applyAlignment="1" applyProtection="1">
      <alignment horizontal="center" vertical="center" wrapText="1"/>
    </xf>
    <xf numFmtId="42" fontId="67" fillId="0" borderId="52" xfId="15" applyNumberFormat="1" applyFont="1" applyBorder="1" applyAlignment="1" applyProtection="1">
      <alignment horizontal="center" vertical="center" wrapText="1"/>
    </xf>
    <xf numFmtId="42" fontId="67" fillId="0" borderId="109" xfId="15" applyNumberFormat="1" applyFont="1" applyBorder="1" applyAlignment="1" applyProtection="1">
      <alignment horizontal="center" vertical="center" wrapText="1"/>
    </xf>
    <xf numFmtId="42" fontId="67" fillId="0" borderId="57" xfId="15" applyNumberFormat="1" applyFont="1" applyBorder="1" applyAlignment="1" applyProtection="1">
      <alignment horizontal="center" vertical="center" wrapText="1"/>
    </xf>
    <xf numFmtId="0" fontId="78" fillId="0" borderId="12" xfId="16" applyFont="1" applyFill="1" applyBorder="1" applyAlignment="1" applyProtection="1">
      <alignment horizontal="left" vertical="top" wrapText="1"/>
    </xf>
    <xf numFmtId="0" fontId="78" fillId="0" borderId="13" xfId="16" applyFont="1" applyFill="1" applyBorder="1" applyAlignment="1" applyProtection="1">
      <alignment horizontal="left" vertical="top" wrapText="1"/>
    </xf>
    <xf numFmtId="0" fontId="72" fillId="0" borderId="15" xfId="15" applyFont="1" applyBorder="1" applyAlignment="1" applyProtection="1">
      <alignment horizontal="center" vertical="center" wrapText="1" readingOrder="1"/>
    </xf>
    <xf numFmtId="0" fontId="72" fillId="0" borderId="14" xfId="15" applyFont="1" applyBorder="1" applyAlignment="1" applyProtection="1">
      <alignment horizontal="center" vertical="center" readingOrder="1"/>
    </xf>
    <xf numFmtId="0" fontId="72" fillId="0" borderId="13" xfId="15" applyFont="1" applyBorder="1" applyAlignment="1" applyProtection="1">
      <alignment horizontal="center" vertical="center" readingOrder="1"/>
    </xf>
    <xf numFmtId="0" fontId="67" fillId="0" borderId="100" xfId="15" applyFont="1" applyBorder="1" applyAlignment="1" applyProtection="1">
      <alignment horizontal="center" vertical="center" shrinkToFit="1"/>
    </xf>
    <xf numFmtId="0" fontId="67" fillId="0" borderId="102" xfId="15" applyFont="1" applyBorder="1" applyAlignment="1" applyProtection="1">
      <alignment horizontal="center" vertical="center" shrinkToFit="1"/>
    </xf>
    <xf numFmtId="0" fontId="67" fillId="0" borderId="104" xfId="15" applyFont="1" applyBorder="1" applyAlignment="1" applyProtection="1">
      <alignment horizontal="center" vertical="center" shrinkToFit="1"/>
    </xf>
    <xf numFmtId="0" fontId="72" fillId="0" borderId="101" xfId="15" applyFont="1" applyBorder="1" applyAlignment="1" applyProtection="1">
      <alignment horizontal="left" vertical="center"/>
    </xf>
    <xf numFmtId="0" fontId="72" fillId="0" borderId="93" xfId="15" applyFont="1" applyBorder="1" applyAlignment="1" applyProtection="1">
      <alignment horizontal="left" vertical="center"/>
    </xf>
    <xf numFmtId="0" fontId="75" fillId="0" borderId="103" xfId="15" applyFont="1" applyBorder="1" applyAlignment="1" applyProtection="1">
      <alignment horizontal="left" vertical="center" wrapText="1" shrinkToFit="1"/>
    </xf>
    <xf numFmtId="0" fontId="75" fillId="0" borderId="95" xfId="15" applyFont="1" applyBorder="1" applyAlignment="1" applyProtection="1">
      <alignment horizontal="left" vertical="center" wrapText="1" shrinkToFit="1"/>
    </xf>
    <xf numFmtId="0" fontId="75" fillId="0" borderId="105" xfId="15" applyFont="1" applyBorder="1" applyAlignment="1" applyProtection="1">
      <alignment horizontal="left" vertical="center" wrapText="1" shrinkToFit="1"/>
    </xf>
    <xf numFmtId="0" fontId="75" fillId="0" borderId="99" xfId="15" applyFont="1" applyBorder="1" applyAlignment="1" applyProtection="1">
      <alignment horizontal="left" vertical="center" wrapText="1" shrinkToFit="1"/>
    </xf>
    <xf numFmtId="0" fontId="75" fillId="0" borderId="107" xfId="15" applyFont="1" applyBorder="1" applyAlignment="1" applyProtection="1">
      <alignment horizontal="left" vertical="center" wrapText="1"/>
    </xf>
    <xf numFmtId="0" fontId="75" fillId="0" borderId="12" xfId="15" applyFont="1" applyBorder="1" applyAlignment="1" applyProtection="1">
      <alignment horizontal="left" vertical="center" wrapText="1"/>
    </xf>
    <xf numFmtId="0" fontId="75" fillId="0" borderId="91" xfId="15" applyFont="1" applyBorder="1" applyAlignment="1" applyProtection="1">
      <alignment horizontal="left" vertical="center" wrapText="1"/>
    </xf>
    <xf numFmtId="0" fontId="75" fillId="0" borderId="92" xfId="15" applyFont="1" applyBorder="1" applyAlignment="1" applyProtection="1">
      <alignment horizontal="left" vertical="center" wrapText="1"/>
    </xf>
    <xf numFmtId="0" fontId="75" fillId="0" borderId="93" xfId="15" applyFont="1" applyBorder="1" applyAlignment="1" applyProtection="1">
      <alignment horizontal="left" vertical="center" wrapText="1"/>
    </xf>
    <xf numFmtId="0" fontId="75" fillId="0" borderId="94" xfId="15" applyFont="1" applyBorder="1" applyAlignment="1" applyProtection="1">
      <alignment horizontal="left" vertical="center" wrapText="1"/>
    </xf>
    <xf numFmtId="0" fontId="75" fillId="0" borderId="72" xfId="15" applyFont="1" applyBorder="1" applyAlignment="1" applyProtection="1">
      <alignment horizontal="left" vertical="center" wrapText="1"/>
    </xf>
    <xf numFmtId="0" fontId="75" fillId="0" borderId="95" xfId="15" applyFont="1" applyBorder="1" applyAlignment="1" applyProtection="1">
      <alignment horizontal="left" vertical="center" wrapText="1"/>
    </xf>
    <xf numFmtId="0" fontId="75" fillId="0" borderId="97" xfId="15" applyFont="1" applyBorder="1" applyAlignment="1" applyProtection="1">
      <alignment horizontal="left" vertical="center" wrapText="1"/>
    </xf>
    <xf numFmtId="0" fontId="75" fillId="0" borderId="98" xfId="15" applyFont="1" applyBorder="1" applyAlignment="1" applyProtection="1">
      <alignment horizontal="left" vertical="center" wrapText="1"/>
    </xf>
    <xf numFmtId="0" fontId="75" fillId="0" borderId="99" xfId="15" applyFont="1" applyBorder="1" applyAlignment="1" applyProtection="1">
      <alignment horizontal="left" vertical="center" wrapText="1"/>
    </xf>
    <xf numFmtId="0" fontId="43" fillId="0" borderId="0" xfId="15" applyFont="1" applyFill="1" applyAlignment="1" applyProtection="1">
      <alignment horizontal="center" vertical="center"/>
    </xf>
    <xf numFmtId="0" fontId="66" fillId="0" borderId="0" xfId="14" applyFont="1" applyFill="1" applyAlignment="1">
      <alignment horizontal="left" vertical="center" wrapText="1"/>
    </xf>
    <xf numFmtId="0" fontId="72" fillId="2" borderId="15" xfId="15" applyFont="1" applyFill="1" applyBorder="1" applyAlignment="1" applyProtection="1">
      <alignment horizontal="center" vertical="center" shrinkToFit="1"/>
    </xf>
    <xf numFmtId="0" fontId="73" fillId="2" borderId="13" xfId="16" applyFont="1" applyFill="1" applyBorder="1" applyAlignment="1" applyProtection="1">
      <alignment vertical="center" shrinkToFit="1"/>
    </xf>
    <xf numFmtId="184" fontId="72" fillId="9" borderId="2" xfId="15" applyNumberFormat="1" applyFont="1" applyFill="1" applyBorder="1" applyAlignment="1" applyProtection="1">
      <alignment horizontal="center"/>
    </xf>
    <xf numFmtId="184" fontId="72" fillId="9" borderId="3" xfId="15" applyNumberFormat="1" applyFont="1" applyFill="1" applyBorder="1" applyAlignment="1" applyProtection="1">
      <alignment horizontal="center"/>
    </xf>
    <xf numFmtId="184" fontId="72" fillId="9" borderId="4" xfId="15" applyNumberFormat="1" applyFont="1" applyFill="1" applyBorder="1" applyAlignment="1" applyProtection="1">
      <alignment horizontal="center"/>
    </xf>
    <xf numFmtId="0" fontId="72" fillId="2" borderId="15" xfId="15" applyFont="1" applyFill="1" applyBorder="1" applyAlignment="1" applyProtection="1">
      <alignment horizontal="center" vertical="center" wrapText="1"/>
    </xf>
    <xf numFmtId="0" fontId="72" fillId="2" borderId="13" xfId="15" applyFont="1" applyFill="1" applyBorder="1" applyAlignment="1" applyProtection="1">
      <alignment horizontal="center" vertical="center" wrapText="1"/>
    </xf>
    <xf numFmtId="0" fontId="9" fillId="3" borderId="0" xfId="2" applyFill="1" applyAlignment="1">
      <alignment horizontal="center" vertical="center"/>
    </xf>
    <xf numFmtId="0" fontId="23" fillId="2" borderId="0" xfId="2" applyFont="1" applyFill="1" applyAlignment="1">
      <alignment horizontal="center" vertical="center"/>
    </xf>
    <xf numFmtId="0" fontId="9" fillId="3" borderId="11" xfId="2" applyFill="1" applyBorder="1" applyAlignment="1">
      <alignment horizontal="center" vertical="center" shrinkToFit="1"/>
    </xf>
    <xf numFmtId="0" fontId="9" fillId="3" borderId="3" xfId="2" applyFill="1" applyBorder="1" applyAlignment="1">
      <alignment horizontal="center" vertical="center" shrinkToFit="1"/>
    </xf>
    <xf numFmtId="0" fontId="24" fillId="2" borderId="0" xfId="2" applyFont="1" applyFill="1" applyAlignment="1">
      <alignment horizontal="left" vertical="center"/>
    </xf>
    <xf numFmtId="0" fontId="9" fillId="3" borderId="1" xfId="2" applyFill="1" applyBorder="1" applyAlignment="1">
      <alignment horizontal="center" vertical="center"/>
    </xf>
    <xf numFmtId="0" fontId="9" fillId="2" borderId="1" xfId="2" applyFill="1" applyBorder="1" applyAlignment="1">
      <alignment horizontal="center" vertical="center"/>
    </xf>
    <xf numFmtId="0" fontId="9" fillId="3" borderId="1" xfId="2" applyFill="1" applyBorder="1" applyAlignment="1">
      <alignment horizontal="center" vertical="center" shrinkToFit="1"/>
    </xf>
    <xf numFmtId="0" fontId="9" fillId="2" borderId="11" xfId="2" applyFill="1" applyBorder="1" applyAlignment="1">
      <alignment horizontal="left" vertical="center"/>
    </xf>
    <xf numFmtId="0" fontId="9" fillId="2" borderId="2" xfId="2" applyFill="1" applyBorder="1" applyAlignment="1">
      <alignment horizontal="center" vertical="center"/>
    </xf>
    <xf numFmtId="0" fontId="9" fillId="2" borderId="3" xfId="2" applyFill="1" applyBorder="1" applyAlignment="1">
      <alignment horizontal="center" vertical="center"/>
    </xf>
    <xf numFmtId="0" fontId="9" fillId="2" borderId="4" xfId="2" applyFill="1" applyBorder="1" applyAlignment="1">
      <alignment horizontal="center" vertical="center"/>
    </xf>
    <xf numFmtId="0" fontId="9" fillId="2" borderId="1" xfId="2" applyFill="1" applyBorder="1" applyAlignment="1">
      <alignment horizontal="center" vertical="center" wrapText="1"/>
    </xf>
    <xf numFmtId="0" fontId="9" fillId="2" borderId="1" xfId="2" applyFill="1" applyBorder="1" applyAlignment="1">
      <alignment horizontal="center" vertical="top" wrapText="1"/>
    </xf>
    <xf numFmtId="0" fontId="9" fillId="2" borderId="2" xfId="2" applyFill="1" applyBorder="1" applyAlignment="1">
      <alignment horizontal="center" vertical="center" wrapText="1"/>
    </xf>
    <xf numFmtId="0" fontId="9" fillId="2" borderId="3" xfId="2" applyFill="1" applyBorder="1" applyAlignment="1">
      <alignment horizontal="center" vertical="center" wrapText="1"/>
    </xf>
    <xf numFmtId="0" fontId="9" fillId="2" borderId="4" xfId="2" applyFill="1" applyBorder="1" applyAlignment="1">
      <alignment horizontal="center" vertical="center" wrapText="1"/>
    </xf>
    <xf numFmtId="178" fontId="26" fillId="3" borderId="1" xfId="3" applyNumberFormat="1" applyFont="1" applyFill="1" applyBorder="1" applyAlignment="1">
      <alignment horizontal="center" vertical="center"/>
    </xf>
    <xf numFmtId="0" fontId="9" fillId="2" borderId="15" xfId="2" applyFill="1" applyBorder="1" applyAlignment="1">
      <alignment horizontal="center" vertical="center"/>
    </xf>
    <xf numFmtId="0" fontId="9" fillId="2" borderId="13" xfId="2" applyFill="1" applyBorder="1" applyAlignment="1">
      <alignment horizontal="center" vertical="center"/>
    </xf>
    <xf numFmtId="179" fontId="26" fillId="2" borderId="5" xfId="2" applyNumberFormat="1" applyFont="1" applyFill="1" applyBorder="1" applyAlignment="1">
      <alignment horizontal="center" vertical="center"/>
    </xf>
    <xf numFmtId="179" fontId="26" fillId="2" borderId="6" xfId="2" applyNumberFormat="1" applyFont="1" applyFill="1" applyBorder="1" applyAlignment="1">
      <alignment horizontal="center" vertical="center"/>
    </xf>
    <xf numFmtId="179" fontId="26" fillId="2" borderId="7" xfId="2" applyNumberFormat="1" applyFont="1" applyFill="1" applyBorder="1" applyAlignment="1">
      <alignment horizontal="center" vertical="center"/>
    </xf>
    <xf numFmtId="179" fontId="26" fillId="2" borderId="10" xfId="2" applyNumberFormat="1" applyFont="1" applyFill="1" applyBorder="1" applyAlignment="1">
      <alignment horizontal="center" vertical="center"/>
    </xf>
    <xf numFmtId="179" fontId="26" fillId="2" borderId="11" xfId="2" applyNumberFormat="1" applyFont="1" applyFill="1" applyBorder="1" applyAlignment="1">
      <alignment horizontal="center" vertical="center"/>
    </xf>
    <xf numFmtId="179" fontId="26" fillId="2" borderId="12" xfId="2" applyNumberFormat="1" applyFont="1" applyFill="1" applyBorder="1" applyAlignment="1">
      <alignment horizontal="center" vertical="center"/>
    </xf>
    <xf numFmtId="0" fontId="9" fillId="0" borderId="15" xfId="2" applyFill="1" applyBorder="1" applyAlignment="1">
      <alignment horizontal="center" vertical="center"/>
    </xf>
    <xf numFmtId="0" fontId="9" fillId="0" borderId="14" xfId="2" applyFill="1" applyBorder="1" applyAlignment="1">
      <alignment horizontal="center" vertical="center"/>
    </xf>
    <xf numFmtId="0" fontId="9" fillId="0" borderId="13" xfId="2" applyFill="1" applyBorder="1" applyAlignment="1">
      <alignment horizontal="center" vertical="center"/>
    </xf>
    <xf numFmtId="179" fontId="26" fillId="2" borderId="2" xfId="2" applyNumberFormat="1" applyFont="1" applyFill="1" applyBorder="1" applyAlignment="1">
      <alignment horizontal="center" vertical="center"/>
    </xf>
    <xf numFmtId="179" fontId="26" fillId="2" borderId="3" xfId="2" applyNumberFormat="1" applyFont="1" applyFill="1" applyBorder="1" applyAlignment="1">
      <alignment horizontal="center" vertical="center"/>
    </xf>
    <xf numFmtId="179" fontId="26" fillId="2" borderId="4" xfId="2" applyNumberFormat="1" applyFont="1" applyFill="1" applyBorder="1" applyAlignment="1">
      <alignment horizontal="center" vertical="center"/>
    </xf>
    <xf numFmtId="0" fontId="9" fillId="2" borderId="5" xfId="2" applyFill="1" applyBorder="1" applyAlignment="1">
      <alignment horizontal="center" vertical="center" wrapText="1"/>
    </xf>
    <xf numFmtId="0" fontId="9" fillId="2" borderId="6" xfId="2" applyFill="1" applyBorder="1" applyAlignment="1">
      <alignment horizontal="center" vertical="center" wrapText="1"/>
    </xf>
    <xf numFmtId="0" fontId="9" fillId="2" borderId="7" xfId="2" applyFill="1" applyBorder="1" applyAlignment="1">
      <alignment horizontal="center" vertical="center" wrapText="1"/>
    </xf>
    <xf numFmtId="176" fontId="26" fillId="4" borderId="5" xfId="4" applyNumberFormat="1" applyFont="1" applyFill="1" applyBorder="1" applyAlignment="1">
      <alignment horizontal="center" vertical="center"/>
    </xf>
    <xf numFmtId="176" fontId="26" fillId="4" borderId="6" xfId="4" applyNumberFormat="1" applyFont="1" applyFill="1" applyBorder="1" applyAlignment="1">
      <alignment horizontal="center" vertical="center"/>
    </xf>
    <xf numFmtId="176" fontId="26" fillId="4" borderId="7" xfId="4" applyNumberFormat="1" applyFont="1" applyFill="1" applyBorder="1" applyAlignment="1">
      <alignment horizontal="center" vertical="center"/>
    </xf>
    <xf numFmtId="176" fontId="26" fillId="4" borderId="10" xfId="4" applyNumberFormat="1" applyFont="1" applyFill="1" applyBorder="1" applyAlignment="1">
      <alignment horizontal="center" vertical="center"/>
    </xf>
    <xf numFmtId="176" fontId="26" fillId="4" borderId="11" xfId="4" applyNumberFormat="1" applyFont="1" applyFill="1" applyBorder="1" applyAlignment="1">
      <alignment horizontal="center" vertical="center"/>
    </xf>
    <xf numFmtId="176" fontId="26" fillId="4" borderId="12" xfId="4" applyNumberFormat="1" applyFont="1" applyFill="1" applyBorder="1" applyAlignment="1">
      <alignment horizontal="center" vertical="center"/>
    </xf>
    <xf numFmtId="0" fontId="9" fillId="2" borderId="10" xfId="2" applyFill="1" applyBorder="1" applyAlignment="1">
      <alignment horizontal="center" vertical="center"/>
    </xf>
    <xf numFmtId="0" fontId="9" fillId="2" borderId="11" xfId="2" applyFill="1" applyBorder="1" applyAlignment="1">
      <alignment horizontal="center" vertical="center"/>
    </xf>
    <xf numFmtId="0" fontId="9" fillId="2" borderId="12" xfId="2" applyFill="1" applyBorder="1" applyAlignment="1">
      <alignment horizontal="center" vertical="center"/>
    </xf>
    <xf numFmtId="0" fontId="9" fillId="2" borderId="0" xfId="2" applyFill="1" applyAlignment="1">
      <alignment horizontal="left" vertical="center"/>
    </xf>
    <xf numFmtId="0" fontId="9" fillId="2" borderId="0" xfId="2" applyFill="1" applyAlignment="1">
      <alignment horizontal="left" vertical="center" wrapText="1"/>
    </xf>
    <xf numFmtId="0" fontId="79" fillId="0" borderId="0" xfId="1" applyFont="1" applyAlignment="1">
      <alignment horizontal="center" vertical="center"/>
    </xf>
    <xf numFmtId="0" fontId="82" fillId="0" borderId="0" xfId="1" applyFont="1" applyAlignment="1">
      <alignment horizontal="center" vertical="center"/>
    </xf>
    <xf numFmtId="0" fontId="79" fillId="0" borderId="1" xfId="1" applyFont="1" applyBorder="1" applyAlignment="1">
      <alignment horizontal="center" vertical="center"/>
    </xf>
  </cellXfs>
  <cellStyles count="23">
    <cellStyle name="パーセント" xfId="13" builtinId="5"/>
    <cellStyle name="パーセント 2" xfId="4"/>
    <cellStyle name="パーセント 2 2" xfId="11"/>
    <cellStyle name="パーセント 2 2 2" xfId="22"/>
    <cellStyle name="ハイパーリンク" xfId="9" builtinId="8"/>
    <cellStyle name="桁区切り" xfId="12" builtinId="6"/>
    <cellStyle name="桁区切り 2" xfId="3"/>
    <cellStyle name="桁区切り 2 2" xfId="18"/>
    <cellStyle name="桁区切り 3" xfId="7"/>
    <cellStyle name="桁区切り 3 2" xfId="17"/>
    <cellStyle name="桁区切り 4" xfId="20"/>
    <cellStyle name="標準" xfId="0" builtinId="0"/>
    <cellStyle name="標準 2" xfId="1"/>
    <cellStyle name="標準 2 2" xfId="14"/>
    <cellStyle name="標準 2 2 2" xfId="15"/>
    <cellStyle name="標準 3" xfId="2"/>
    <cellStyle name="標準 3 2" xfId="10"/>
    <cellStyle name="標準 3 2 2" xfId="21"/>
    <cellStyle name="標準 3 3" xfId="16"/>
    <cellStyle name="標準 4" xfId="8"/>
    <cellStyle name="標準 4 2" xfId="6"/>
    <cellStyle name="標準 5" xfId="5"/>
    <cellStyle name="標準 6" xfId="19"/>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304800</xdr:colOff>
      <xdr:row>11</xdr:row>
      <xdr:rowOff>19050</xdr:rowOff>
    </xdr:from>
    <xdr:to>
      <xdr:col>9</xdr:col>
      <xdr:colOff>304800</xdr:colOff>
      <xdr:row>12</xdr:row>
      <xdr:rowOff>0</xdr:rowOff>
    </xdr:to>
    <xdr:sp macro="" textlink="">
      <xdr:nvSpPr>
        <xdr:cNvPr id="2" name="Line 41"/>
        <xdr:cNvSpPr>
          <a:spLocks noChangeShapeType="1"/>
        </xdr:cNvSpPr>
      </xdr:nvSpPr>
      <xdr:spPr bwMode="auto">
        <a:xfrm>
          <a:off x="6981825" y="3276600"/>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9525</xdr:colOff>
      <xdr:row>29</xdr:row>
      <xdr:rowOff>381000</xdr:rowOff>
    </xdr:from>
    <xdr:to>
      <xdr:col>9</xdr:col>
      <xdr:colOff>495300</xdr:colOff>
      <xdr:row>37</xdr:row>
      <xdr:rowOff>66675</xdr:rowOff>
    </xdr:to>
    <xdr:sp macro="" textlink="">
      <xdr:nvSpPr>
        <xdr:cNvPr id="3" name="Text Box 50"/>
        <xdr:cNvSpPr txBox="1">
          <a:spLocks noChangeArrowheads="1"/>
        </xdr:cNvSpPr>
      </xdr:nvSpPr>
      <xdr:spPr bwMode="auto">
        <a:xfrm>
          <a:off x="4886325" y="9363075"/>
          <a:ext cx="228600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19</xdr:row>
      <xdr:rowOff>9525</xdr:rowOff>
    </xdr:from>
    <xdr:to>
      <xdr:col>11</xdr:col>
      <xdr:colOff>9525</xdr:colOff>
      <xdr:row>19</xdr:row>
      <xdr:rowOff>9525</xdr:rowOff>
    </xdr:to>
    <xdr:sp macro="" textlink="">
      <xdr:nvSpPr>
        <xdr:cNvPr id="4" name="Line 51"/>
        <xdr:cNvSpPr>
          <a:spLocks noChangeShapeType="1"/>
        </xdr:cNvSpPr>
      </xdr:nvSpPr>
      <xdr:spPr bwMode="auto">
        <a:xfrm>
          <a:off x="19050" y="5400675"/>
          <a:ext cx="786765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409575</xdr:colOff>
      <xdr:row>4</xdr:row>
      <xdr:rowOff>104775</xdr:rowOff>
    </xdr:from>
    <xdr:to>
      <xdr:col>10</xdr:col>
      <xdr:colOff>257175</xdr:colOff>
      <xdr:row>16</xdr:row>
      <xdr:rowOff>0</xdr:rowOff>
    </xdr:to>
    <xdr:sp macro="" textlink="">
      <xdr:nvSpPr>
        <xdr:cNvPr id="5" name="Rectangle 53"/>
        <xdr:cNvSpPr>
          <a:spLocks noChangeArrowheads="1"/>
        </xdr:cNvSpPr>
      </xdr:nvSpPr>
      <xdr:spPr bwMode="auto">
        <a:xfrm>
          <a:off x="409575" y="1057275"/>
          <a:ext cx="7038975" cy="347662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211667</xdr:colOff>
      <xdr:row>19</xdr:row>
      <xdr:rowOff>23518</xdr:rowOff>
    </xdr:from>
    <xdr:to>
      <xdr:col>18</xdr:col>
      <xdr:colOff>623240</xdr:colOff>
      <xdr:row>27</xdr:row>
      <xdr:rowOff>141111</xdr:rowOff>
    </xdr:to>
    <xdr:sp macro="" textlink="">
      <xdr:nvSpPr>
        <xdr:cNvPr id="6" name="正方形/長方形 5"/>
        <xdr:cNvSpPr/>
      </xdr:nvSpPr>
      <xdr:spPr>
        <a:xfrm>
          <a:off x="8088842" y="5414668"/>
          <a:ext cx="5250273" cy="3156068"/>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rPr>
            <a:t>★加算届管理票は電子申請届出システム（厚労省）で提出の際は不要です。</a:t>
          </a:r>
          <a:endParaRPr kumimoji="1" lang="en-US" altLang="ja-JP" sz="1800" b="1">
            <a:solidFill>
              <a:sysClr val="windowText" lastClr="000000"/>
            </a:solidFill>
          </a:endParaRPr>
        </a:p>
        <a:p>
          <a:pPr algn="l"/>
          <a:endParaRPr kumimoji="1" lang="en-US" altLang="ja-JP" sz="2000" b="1">
            <a:solidFill>
              <a:sysClr val="windowText" lastClr="000000"/>
            </a:solidFill>
          </a:endParaRPr>
        </a:p>
        <a:p>
          <a:pPr algn="l"/>
          <a:r>
            <a:rPr kumimoji="1" lang="ja-JP" altLang="en-US" sz="1400" b="0">
              <a:solidFill>
                <a:sysClr val="windowText" lastClr="000000"/>
              </a:solidFill>
            </a:rPr>
            <a:t>　下半分の受理書部分「異動年月日」及び「サービス名」も忘れずに記載してください。（「異動年月日」については西暦・和暦どちらの記載でも可）</a:t>
          </a:r>
          <a:endParaRPr kumimoji="1" lang="en-US" altLang="ja-JP" sz="1400" b="0">
            <a:solidFill>
              <a:sysClr val="windowText" lastClr="000000"/>
            </a:solidFill>
          </a:endParaRPr>
        </a:p>
        <a:p>
          <a:pPr algn="l"/>
          <a:r>
            <a:rPr kumimoji="1" lang="ja-JP" altLang="en-US" sz="1400" b="0">
              <a:solidFill>
                <a:sysClr val="windowText" lastClr="000000"/>
              </a:solidFill>
            </a:rPr>
            <a:t>　なお、サービス名については、加算算定するサービスすべてを記載してください。</a:t>
          </a:r>
          <a:endParaRPr kumimoji="1" lang="en-US" altLang="ja-JP" sz="1400" b="0">
            <a:solidFill>
              <a:sysClr val="windowText" lastClr="000000"/>
            </a:solidFill>
          </a:endParaRPr>
        </a:p>
        <a:p>
          <a:pPr algn="l"/>
          <a:r>
            <a:rPr kumimoji="1" lang="ja-JP" altLang="en-US" sz="1400" b="0">
              <a:solidFill>
                <a:sysClr val="windowText" lastClr="000000"/>
              </a:solidFill>
            </a:rPr>
            <a:t>例）通所介護・横浜市通所介護相当サービス　など</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6</xdr:row>
      <xdr:rowOff>85726</xdr:rowOff>
    </xdr:from>
    <xdr:to>
      <xdr:col>20</xdr:col>
      <xdr:colOff>152400</xdr:colOff>
      <xdr:row>8</xdr:row>
      <xdr:rowOff>104775</xdr:rowOff>
    </xdr:to>
    <xdr:sp macro="" textlink="">
      <xdr:nvSpPr>
        <xdr:cNvPr id="2" name="四角形吹き出し 1"/>
        <xdr:cNvSpPr/>
      </xdr:nvSpPr>
      <xdr:spPr>
        <a:xfrm>
          <a:off x="3162300" y="1099186"/>
          <a:ext cx="1569720" cy="35432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33</xdr:col>
      <xdr:colOff>95250</xdr:colOff>
      <xdr:row>14</xdr:row>
      <xdr:rowOff>47625</xdr:rowOff>
    </xdr:from>
    <xdr:to>
      <xdr:col>41</xdr:col>
      <xdr:colOff>190500</xdr:colOff>
      <xdr:row>16</xdr:row>
      <xdr:rowOff>57149</xdr:rowOff>
    </xdr:to>
    <xdr:sp macro="" textlink="">
      <xdr:nvSpPr>
        <xdr:cNvPr id="3" name="四角形吹き出し 2"/>
        <xdr:cNvSpPr/>
      </xdr:nvSpPr>
      <xdr:spPr>
        <a:xfrm>
          <a:off x="7745730" y="2417445"/>
          <a:ext cx="1863090" cy="352424"/>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190500</xdr:colOff>
      <xdr:row>25</xdr:row>
      <xdr:rowOff>104775</xdr:rowOff>
    </xdr:from>
    <xdr:to>
      <xdr:col>41</xdr:col>
      <xdr:colOff>200025</xdr:colOff>
      <xdr:row>27</xdr:row>
      <xdr:rowOff>114299</xdr:rowOff>
    </xdr:to>
    <xdr:sp macro="" textlink="">
      <xdr:nvSpPr>
        <xdr:cNvPr id="4" name="四角形吹き出し 3"/>
        <xdr:cNvSpPr/>
      </xdr:nvSpPr>
      <xdr:spPr>
        <a:xfrm>
          <a:off x="7132320" y="4371975"/>
          <a:ext cx="2486025" cy="352424"/>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31</xdr:col>
      <xdr:colOff>171450</xdr:colOff>
      <xdr:row>41</xdr:row>
      <xdr:rowOff>66675</xdr:rowOff>
    </xdr:from>
    <xdr:to>
      <xdr:col>42</xdr:col>
      <xdr:colOff>552450</xdr:colOff>
      <xdr:row>52</xdr:row>
      <xdr:rowOff>57150</xdr:rowOff>
    </xdr:to>
    <xdr:sp macro="" textlink="">
      <xdr:nvSpPr>
        <xdr:cNvPr id="5" name="上矢印吹き出し 4"/>
        <xdr:cNvSpPr/>
      </xdr:nvSpPr>
      <xdr:spPr>
        <a:xfrm>
          <a:off x="7349490" y="7092315"/>
          <a:ext cx="3307080" cy="1918335"/>
        </a:xfrm>
        <a:prstGeom prst="upArrowCallout">
          <a:avLst>
            <a:gd name="adj1" fmla="val 14641"/>
            <a:gd name="adj2" fmla="val 25000"/>
            <a:gd name="adj3" fmla="val 25000"/>
            <a:gd name="adj4" fmla="val 6497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指定事業所が届出を提出する際に記載が必要です。今回の届出により</a:t>
          </a:r>
          <a:r>
            <a:rPr kumimoji="1" lang="ja-JP" altLang="ja-JP" sz="1100" b="1">
              <a:solidFill>
                <a:schemeClr val="lt1"/>
              </a:solidFill>
              <a:effectLst/>
              <a:latin typeface="+mn-lt"/>
              <a:ea typeface="+mn-ea"/>
              <a:cs typeface="+mn-cs"/>
            </a:rPr>
            <a:t>別紙１「提供サービス」の</a:t>
          </a:r>
          <a:r>
            <a:rPr kumimoji="1" lang="ja-JP" altLang="en-US" sz="1100" b="1">
              <a:solidFill>
                <a:schemeClr val="lt1"/>
              </a:solidFill>
              <a:effectLst/>
              <a:latin typeface="+mn-lt"/>
              <a:ea typeface="+mn-ea"/>
              <a:cs typeface="+mn-cs"/>
            </a:rPr>
            <a:t>いずれの</a:t>
          </a:r>
          <a:r>
            <a:rPr kumimoji="1" lang="ja-JP" altLang="ja-JP" sz="1100" b="1">
              <a:solidFill>
                <a:schemeClr val="lt1"/>
              </a:solidFill>
              <a:effectLst/>
              <a:latin typeface="+mn-lt"/>
              <a:ea typeface="+mn-ea"/>
              <a:cs typeface="+mn-cs"/>
            </a:rPr>
            <a:t>項目が</a:t>
          </a:r>
          <a:r>
            <a:rPr kumimoji="1" lang="ja-JP" altLang="en-US" sz="1100" b="1">
              <a:solidFill>
                <a:schemeClr val="lt1"/>
              </a:solidFill>
              <a:effectLst/>
              <a:latin typeface="+mn-lt"/>
              <a:ea typeface="+mn-ea"/>
              <a:cs typeface="+mn-cs"/>
            </a:rPr>
            <a:t>、これまでと</a:t>
          </a: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ja-JP" altLang="en-US" sz="1100" b="1" u="dbl">
              <a:solidFill>
                <a:schemeClr val="lt1"/>
              </a:solidFill>
              <a:effectLst/>
              <a:latin typeface="+mn-lt"/>
              <a:ea typeface="+mn-ea"/>
              <a:cs typeface="+mn-cs"/>
            </a:rPr>
            <a:t>）</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新規申請の際には、記載不要です。</a:t>
          </a:r>
          <a:endParaRPr lang="ja-JP" altLang="ja-JP">
            <a:effectLst/>
          </a:endParaRPr>
        </a:p>
        <a:p>
          <a:pPr algn="l"/>
          <a:endParaRPr kumimoji="1" lang="ja-JP" altLang="en-US" sz="1100"/>
        </a:p>
      </xdr:txBody>
    </xdr:sp>
    <xdr:clientData/>
  </xdr:twoCellAnchor>
  <xdr:twoCellAnchor>
    <xdr:from>
      <xdr:col>18</xdr:col>
      <xdr:colOff>66675</xdr:colOff>
      <xdr:row>41</xdr:row>
      <xdr:rowOff>38100</xdr:rowOff>
    </xdr:from>
    <xdr:to>
      <xdr:col>31</xdr:col>
      <xdr:colOff>9525</xdr:colOff>
      <xdr:row>46</xdr:row>
      <xdr:rowOff>38101</xdr:rowOff>
    </xdr:to>
    <xdr:sp macro="" textlink="">
      <xdr:nvSpPr>
        <xdr:cNvPr id="6" name="上矢印吹き出し 5"/>
        <xdr:cNvSpPr/>
      </xdr:nvSpPr>
      <xdr:spPr>
        <a:xfrm>
          <a:off x="4173855" y="7063740"/>
          <a:ext cx="3013710" cy="876301"/>
        </a:xfrm>
        <a:prstGeom prst="upArrow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・新規指定申請の際には、「１新規」</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・その他は、「２変更」</a:t>
          </a:r>
          <a:endParaRPr lang="ja-JP" altLang="ja-JP">
            <a:effectLst/>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xdr:cNvSpPr/>
      </xdr:nvSpPr>
      <xdr:spPr>
        <a:xfrm>
          <a:off x="6963833" y="9152467"/>
          <a:ext cx="381000" cy="93556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xdr:cNvSpPr/>
      </xdr:nvSpPr>
      <xdr:spPr>
        <a:xfrm>
          <a:off x="5846235" y="16043275"/>
          <a:ext cx="381000" cy="934508"/>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ity.yokohama.lg.jp/business/bunyabetsu/fukushi-kaigo/kaigo/shinsei/kyotaku/3kasan/shogu/"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tabSelected="1" workbookViewId="0"/>
  </sheetViews>
  <sheetFormatPr defaultRowHeight="18.75" x14ac:dyDescent="0.4"/>
  <cols>
    <col min="9" max="9" width="9.875" customWidth="1"/>
  </cols>
  <sheetData>
    <row r="1" spans="1:17" x14ac:dyDescent="0.4">
      <c r="A1" t="s">
        <v>423</v>
      </c>
    </row>
    <row r="2" spans="1:17" ht="8.25" customHeight="1" x14ac:dyDescent="0.4"/>
    <row r="3" spans="1:17" x14ac:dyDescent="0.4">
      <c r="A3" t="s">
        <v>230</v>
      </c>
      <c r="C3" t="s">
        <v>242</v>
      </c>
      <c r="J3" s="356"/>
    </row>
    <row r="4" spans="1:17" x14ac:dyDescent="0.4">
      <c r="C4" t="s">
        <v>245</v>
      </c>
    </row>
    <row r="5" spans="1:17" x14ac:dyDescent="0.4">
      <c r="C5" t="s">
        <v>243</v>
      </c>
    </row>
    <row r="6" spans="1:17" x14ac:dyDescent="0.4">
      <c r="C6" t="s">
        <v>669</v>
      </c>
    </row>
    <row r="8" spans="1:17" x14ac:dyDescent="0.4">
      <c r="A8" t="s">
        <v>231</v>
      </c>
      <c r="C8" t="s">
        <v>667</v>
      </c>
    </row>
    <row r="9" spans="1:17" x14ac:dyDescent="0.4">
      <c r="C9" t="s">
        <v>232</v>
      </c>
    </row>
    <row r="10" spans="1:17" x14ac:dyDescent="0.4">
      <c r="C10" t="s">
        <v>233</v>
      </c>
    </row>
    <row r="11" spans="1:17" x14ac:dyDescent="0.4">
      <c r="C11" t="s">
        <v>234</v>
      </c>
    </row>
    <row r="12" spans="1:17" x14ac:dyDescent="0.4">
      <c r="C12" t="s">
        <v>594</v>
      </c>
    </row>
    <row r="13" spans="1:17" x14ac:dyDescent="0.4">
      <c r="C13" t="s">
        <v>668</v>
      </c>
    </row>
    <row r="14" spans="1:17" ht="8.25" customHeight="1" x14ac:dyDescent="0.4"/>
    <row r="15" spans="1:17" ht="18.75" customHeight="1" x14ac:dyDescent="0.4">
      <c r="A15" t="s">
        <v>235</v>
      </c>
      <c r="C15" s="385" t="s">
        <v>662</v>
      </c>
      <c r="D15" s="386"/>
      <c r="E15" s="386"/>
      <c r="F15" s="386"/>
      <c r="G15" s="386"/>
      <c r="H15" s="386"/>
      <c r="I15" s="386"/>
      <c r="J15" s="386"/>
      <c r="K15" s="386"/>
      <c r="L15" s="386"/>
      <c r="M15" s="386"/>
      <c r="N15" s="386"/>
      <c r="O15" s="386"/>
      <c r="P15" s="386"/>
      <c r="Q15" s="386"/>
    </row>
    <row r="16" spans="1:17" x14ac:dyDescent="0.4">
      <c r="C16" s="387" t="s">
        <v>663</v>
      </c>
      <c r="D16" s="388"/>
      <c r="E16" s="388"/>
      <c r="F16" s="388"/>
      <c r="G16" s="388"/>
      <c r="H16" s="388"/>
      <c r="I16" s="388"/>
      <c r="J16" s="388"/>
      <c r="K16" s="388"/>
      <c r="L16" s="388"/>
      <c r="M16" s="388"/>
      <c r="N16" s="388"/>
      <c r="O16" s="388"/>
      <c r="P16" s="388"/>
      <c r="Q16" s="388"/>
    </row>
    <row r="17" spans="1:3" x14ac:dyDescent="0.4">
      <c r="C17" t="s">
        <v>236</v>
      </c>
    </row>
    <row r="18" spans="1:3" x14ac:dyDescent="0.4">
      <c r="C18" t="s">
        <v>237</v>
      </c>
    </row>
    <row r="19" spans="1:3" x14ac:dyDescent="0.4">
      <c r="C19" t="s">
        <v>664</v>
      </c>
    </row>
    <row r="20" spans="1:3" x14ac:dyDescent="0.4">
      <c r="C20" t="s">
        <v>595</v>
      </c>
    </row>
    <row r="22" spans="1:3" x14ac:dyDescent="0.4">
      <c r="C22" s="241" t="s">
        <v>665</v>
      </c>
    </row>
    <row r="23" spans="1:3" x14ac:dyDescent="0.4">
      <c r="C23" s="241" t="s">
        <v>666</v>
      </c>
    </row>
    <row r="24" spans="1:3" ht="8.25" customHeight="1" x14ac:dyDescent="0.4"/>
    <row r="25" spans="1:3" x14ac:dyDescent="0.4">
      <c r="A25" t="s">
        <v>238</v>
      </c>
      <c r="C25" s="241" t="s">
        <v>676</v>
      </c>
    </row>
    <row r="26" spans="1:3" x14ac:dyDescent="0.4">
      <c r="C26" t="s">
        <v>239</v>
      </c>
    </row>
    <row r="27" spans="1:3" ht="8.25" customHeight="1" x14ac:dyDescent="0.4"/>
    <row r="28" spans="1:3" x14ac:dyDescent="0.4">
      <c r="C28" s="241"/>
    </row>
  </sheetData>
  <phoneticPr fontId="10"/>
  <pageMargins left="0.7" right="0.7" top="0.75" bottom="0.75" header="0.3" footer="0.3"/>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22"/>
  <sheetViews>
    <sheetView view="pageBreakPreview" zoomScale="115" zoomScaleNormal="100" zoomScaleSheetLayoutView="115" workbookViewId="0">
      <selection activeCell="AA1" sqref="AA1"/>
    </sheetView>
  </sheetViews>
  <sheetFormatPr defaultColWidth="3.625" defaultRowHeight="13.5" x14ac:dyDescent="0.4"/>
  <cols>
    <col min="1" max="1" width="1.25" style="244" customWidth="1"/>
    <col min="2" max="2" width="2.75" style="244" customWidth="1"/>
    <col min="3" max="3" width="1" style="244" customWidth="1"/>
    <col min="4" max="19" width="3.625" style="244"/>
    <col min="20" max="20" width="2.75" style="244" customWidth="1"/>
    <col min="21" max="21" width="2.125" style="244" customWidth="1"/>
    <col min="22" max="22" width="3.625" style="244"/>
    <col min="23" max="23" width="2" style="244" customWidth="1"/>
    <col min="24" max="24" width="3.625" style="244"/>
    <col min="25" max="25" width="2.125" style="244" customWidth="1"/>
    <col min="26" max="26" width="1.25" style="244" customWidth="1"/>
    <col min="27" max="29" width="3.625" style="244"/>
    <col min="30" max="30" width="6" style="244" bestFit="1" customWidth="1"/>
    <col min="31" max="16384" width="3.625" style="244"/>
  </cols>
  <sheetData>
    <row r="1" spans="2:30" x14ac:dyDescent="0.15">
      <c r="B1" s="244" t="s">
        <v>633</v>
      </c>
      <c r="C1" s="245"/>
      <c r="D1" s="245"/>
      <c r="E1" s="245"/>
      <c r="F1" s="245"/>
      <c r="G1" s="245"/>
      <c r="H1" s="245"/>
      <c r="I1" s="245"/>
      <c r="J1" s="245"/>
      <c r="K1" s="245"/>
      <c r="L1" s="245"/>
      <c r="M1" s="245"/>
      <c r="N1" s="245"/>
      <c r="O1" s="245"/>
      <c r="P1" s="245"/>
      <c r="Q1" s="245"/>
      <c r="R1" s="245"/>
      <c r="S1" s="245"/>
      <c r="T1" s="245"/>
      <c r="U1" s="245"/>
      <c r="V1" s="245"/>
      <c r="W1" s="245"/>
      <c r="X1" s="245"/>
      <c r="Y1" s="245"/>
    </row>
    <row r="3" spans="2:30" ht="34.5" customHeight="1" x14ac:dyDescent="0.4">
      <c r="B3" s="863" t="s">
        <v>362</v>
      </c>
      <c r="C3" s="515"/>
      <c r="D3" s="515"/>
      <c r="E3" s="515"/>
      <c r="F3" s="515"/>
      <c r="G3" s="515"/>
      <c r="H3" s="515"/>
      <c r="I3" s="515"/>
      <c r="J3" s="515"/>
      <c r="K3" s="515"/>
      <c r="L3" s="515"/>
      <c r="M3" s="515"/>
      <c r="N3" s="515"/>
      <c r="O3" s="515"/>
      <c r="P3" s="515"/>
      <c r="Q3" s="515"/>
      <c r="R3" s="515"/>
      <c r="S3" s="515"/>
      <c r="T3" s="515"/>
      <c r="U3" s="515"/>
      <c r="V3" s="515"/>
      <c r="W3" s="515"/>
      <c r="X3" s="515"/>
      <c r="Y3" s="515"/>
    </row>
    <row r="4" spans="2:30" ht="13.5" customHeight="1" x14ac:dyDescent="0.4"/>
    <row r="5" spans="2:30" ht="24" customHeight="1" x14ac:dyDescent="0.4">
      <c r="B5" s="864" t="s">
        <v>8</v>
      </c>
      <c r="C5" s="864"/>
      <c r="D5" s="864"/>
      <c r="E5" s="864"/>
      <c r="F5" s="864"/>
      <c r="G5" s="843"/>
      <c r="H5" s="844"/>
      <c r="I5" s="844"/>
      <c r="J5" s="844"/>
      <c r="K5" s="844"/>
      <c r="L5" s="844"/>
      <c r="M5" s="844"/>
      <c r="N5" s="844"/>
      <c r="O5" s="844"/>
      <c r="P5" s="844"/>
      <c r="Q5" s="844"/>
      <c r="R5" s="844"/>
      <c r="S5" s="844"/>
      <c r="T5" s="844"/>
      <c r="U5" s="844"/>
      <c r="V5" s="844"/>
      <c r="W5" s="844"/>
      <c r="X5" s="844"/>
      <c r="Y5" s="865"/>
    </row>
    <row r="6" spans="2:30" ht="24" customHeight="1" x14ac:dyDescent="0.4">
      <c r="B6" s="864" t="s">
        <v>9</v>
      </c>
      <c r="C6" s="864"/>
      <c r="D6" s="864"/>
      <c r="E6" s="864"/>
      <c r="F6" s="864"/>
      <c r="G6" s="274" t="s">
        <v>10</v>
      </c>
      <c r="H6" s="256" t="s">
        <v>11</v>
      </c>
      <c r="I6" s="256"/>
      <c r="J6" s="256"/>
      <c r="K6" s="256"/>
      <c r="L6" s="274" t="s">
        <v>10</v>
      </c>
      <c r="M6" s="256" t="s">
        <v>12</v>
      </c>
      <c r="N6" s="256"/>
      <c r="O6" s="256"/>
      <c r="P6" s="256"/>
      <c r="Q6" s="274" t="s">
        <v>10</v>
      </c>
      <c r="R6" s="256" t="s">
        <v>13</v>
      </c>
      <c r="S6" s="256"/>
      <c r="T6" s="256"/>
      <c r="U6" s="256"/>
      <c r="V6" s="256"/>
      <c r="W6" s="279"/>
      <c r="X6" s="279"/>
      <c r="Y6" s="280"/>
    </row>
    <row r="7" spans="2:30" ht="21.95" customHeight="1" x14ac:dyDescent="0.4">
      <c r="B7" s="511" t="s">
        <v>283</v>
      </c>
      <c r="C7" s="512"/>
      <c r="D7" s="512"/>
      <c r="E7" s="512"/>
      <c r="F7" s="513"/>
      <c r="G7" s="275" t="s">
        <v>10</v>
      </c>
      <c r="H7" s="266" t="s">
        <v>284</v>
      </c>
      <c r="I7" s="271"/>
      <c r="J7" s="271"/>
      <c r="K7" s="271"/>
      <c r="L7" s="271"/>
      <c r="M7" s="271"/>
      <c r="N7" s="271"/>
      <c r="O7" s="271"/>
      <c r="P7" s="271"/>
      <c r="Q7" s="271"/>
      <c r="R7" s="271"/>
      <c r="S7" s="271"/>
      <c r="T7" s="271"/>
      <c r="U7" s="271"/>
      <c r="V7" s="271"/>
      <c r="W7" s="271"/>
      <c r="X7" s="271"/>
      <c r="Y7" s="272"/>
    </row>
    <row r="8" spans="2:30" ht="21.95" customHeight="1" x14ac:dyDescent="0.4">
      <c r="B8" s="514"/>
      <c r="C8" s="515"/>
      <c r="D8" s="515"/>
      <c r="E8" s="515"/>
      <c r="F8" s="516"/>
      <c r="G8" s="332" t="s">
        <v>10</v>
      </c>
      <c r="H8" s="244" t="s">
        <v>285</v>
      </c>
      <c r="I8" s="259"/>
      <c r="J8" s="259"/>
      <c r="K8" s="259"/>
      <c r="L8" s="259"/>
      <c r="M8" s="259"/>
      <c r="N8" s="259"/>
      <c r="O8" s="259"/>
      <c r="P8" s="259"/>
      <c r="Q8" s="259"/>
      <c r="R8" s="259"/>
      <c r="S8" s="259"/>
      <c r="T8" s="259"/>
      <c r="U8" s="259"/>
      <c r="V8" s="259"/>
      <c r="W8" s="259"/>
      <c r="X8" s="259"/>
      <c r="Y8" s="254"/>
    </row>
    <row r="9" spans="2:30" ht="21.95" customHeight="1" x14ac:dyDescent="0.4">
      <c r="B9" s="866"/>
      <c r="C9" s="867"/>
      <c r="D9" s="867"/>
      <c r="E9" s="867"/>
      <c r="F9" s="868"/>
      <c r="G9" s="276" t="s">
        <v>10</v>
      </c>
      <c r="H9" s="247" t="s">
        <v>363</v>
      </c>
      <c r="I9" s="252"/>
      <c r="J9" s="252"/>
      <c r="K9" s="252"/>
      <c r="L9" s="252"/>
      <c r="M9" s="252"/>
      <c r="N9" s="252"/>
      <c r="O9" s="252"/>
      <c r="P9" s="252"/>
      <c r="Q9" s="252"/>
      <c r="R9" s="252"/>
      <c r="S9" s="252"/>
      <c r="T9" s="252"/>
      <c r="U9" s="252"/>
      <c r="V9" s="252"/>
      <c r="W9" s="252"/>
      <c r="X9" s="252"/>
      <c r="Y9" s="251"/>
    </row>
    <row r="10" spans="2:30" ht="13.5" customHeight="1" x14ac:dyDescent="0.4">
      <c r="AD10" s="268"/>
    </row>
    <row r="11" spans="2:30" ht="12.95" customHeight="1" x14ac:dyDescent="0.15">
      <c r="B11" s="267"/>
      <c r="C11" s="266"/>
      <c r="D11" s="266"/>
      <c r="E11" s="266"/>
      <c r="F11" s="266"/>
      <c r="G11" s="266"/>
      <c r="H11" s="266"/>
      <c r="I11" s="266"/>
      <c r="J11" s="266"/>
      <c r="K11" s="266"/>
      <c r="L11" s="266"/>
      <c r="M11" s="266"/>
      <c r="N11" s="266"/>
      <c r="O11" s="266"/>
      <c r="P11" s="266"/>
      <c r="Q11" s="266"/>
      <c r="R11" s="266"/>
      <c r="S11" s="266"/>
      <c r="T11" s="265"/>
      <c r="U11" s="266"/>
      <c r="V11" s="266"/>
      <c r="W11" s="266"/>
      <c r="X11" s="266"/>
      <c r="Y11" s="265"/>
      <c r="Z11" s="245"/>
      <c r="AA11" s="245"/>
    </row>
    <row r="12" spans="2:30" ht="17.100000000000001" customHeight="1" x14ac:dyDescent="0.15">
      <c r="B12" s="264" t="s">
        <v>364</v>
      </c>
      <c r="C12" s="263"/>
      <c r="T12" s="249"/>
      <c r="V12" s="262" t="s">
        <v>14</v>
      </c>
      <c r="W12" s="262" t="s">
        <v>15</v>
      </c>
      <c r="X12" s="262" t="s">
        <v>16</v>
      </c>
      <c r="Y12" s="249"/>
      <c r="Z12" s="245"/>
      <c r="AA12" s="245"/>
    </row>
    <row r="13" spans="2:30" ht="17.100000000000001" customHeight="1" x14ac:dyDescent="0.15">
      <c r="B13" s="250"/>
      <c r="T13" s="249"/>
      <c r="Y13" s="249"/>
      <c r="Z13" s="245"/>
      <c r="AA13" s="245"/>
    </row>
    <row r="14" spans="2:30" ht="49.5" customHeight="1" x14ac:dyDescent="0.15">
      <c r="B14" s="250"/>
      <c r="C14" s="861" t="s">
        <v>288</v>
      </c>
      <c r="D14" s="862"/>
      <c r="E14" s="862"/>
      <c r="F14" s="278" t="s">
        <v>17</v>
      </c>
      <c r="G14" s="860" t="s">
        <v>365</v>
      </c>
      <c r="H14" s="860"/>
      <c r="I14" s="860"/>
      <c r="J14" s="860"/>
      <c r="K14" s="860"/>
      <c r="L14" s="860"/>
      <c r="M14" s="860"/>
      <c r="N14" s="860"/>
      <c r="O14" s="860"/>
      <c r="P14" s="860"/>
      <c r="Q14" s="860"/>
      <c r="R14" s="860"/>
      <c r="S14" s="860"/>
      <c r="T14" s="249"/>
      <c r="V14" s="277" t="s">
        <v>10</v>
      </c>
      <c r="W14" s="277" t="s">
        <v>15</v>
      </c>
      <c r="X14" s="277" t="s">
        <v>10</v>
      </c>
      <c r="Y14" s="249"/>
      <c r="Z14" s="245"/>
      <c r="AA14" s="245"/>
    </row>
    <row r="15" spans="2:30" ht="69" customHeight="1" x14ac:dyDescent="0.15">
      <c r="B15" s="250"/>
      <c r="C15" s="862"/>
      <c r="D15" s="862"/>
      <c r="E15" s="862"/>
      <c r="F15" s="278" t="s">
        <v>18</v>
      </c>
      <c r="G15" s="860" t="s">
        <v>366</v>
      </c>
      <c r="H15" s="860"/>
      <c r="I15" s="860"/>
      <c r="J15" s="860"/>
      <c r="K15" s="860"/>
      <c r="L15" s="860"/>
      <c r="M15" s="860"/>
      <c r="N15" s="860"/>
      <c r="O15" s="860"/>
      <c r="P15" s="860"/>
      <c r="Q15" s="860"/>
      <c r="R15" s="860"/>
      <c r="S15" s="860"/>
      <c r="T15" s="249"/>
      <c r="V15" s="277" t="s">
        <v>10</v>
      </c>
      <c r="W15" s="277" t="s">
        <v>15</v>
      </c>
      <c r="X15" s="277" t="s">
        <v>10</v>
      </c>
      <c r="Y15" s="249"/>
      <c r="Z15" s="245"/>
      <c r="AA15" s="245"/>
    </row>
    <row r="16" spans="2:30" ht="39.950000000000003" customHeight="1" x14ac:dyDescent="0.15">
      <c r="B16" s="250"/>
      <c r="C16" s="862"/>
      <c r="D16" s="862"/>
      <c r="E16" s="862"/>
      <c r="F16" s="278" t="s">
        <v>19</v>
      </c>
      <c r="G16" s="860" t="s">
        <v>367</v>
      </c>
      <c r="H16" s="860"/>
      <c r="I16" s="860"/>
      <c r="J16" s="860"/>
      <c r="K16" s="860"/>
      <c r="L16" s="860"/>
      <c r="M16" s="860"/>
      <c r="N16" s="860"/>
      <c r="O16" s="860"/>
      <c r="P16" s="860"/>
      <c r="Q16" s="860"/>
      <c r="R16" s="860"/>
      <c r="S16" s="860"/>
      <c r="T16" s="249"/>
      <c r="V16" s="277" t="s">
        <v>10</v>
      </c>
      <c r="W16" s="277" t="s">
        <v>15</v>
      </c>
      <c r="X16" s="277" t="s">
        <v>10</v>
      </c>
      <c r="Y16" s="249"/>
      <c r="Z16" s="245"/>
      <c r="AA16" s="245"/>
    </row>
    <row r="17" spans="2:27" ht="21.95" customHeight="1" x14ac:dyDescent="0.15">
      <c r="B17" s="250"/>
      <c r="C17" s="862"/>
      <c r="D17" s="862"/>
      <c r="E17" s="862"/>
      <c r="F17" s="278" t="s">
        <v>368</v>
      </c>
      <c r="G17" s="860" t="s">
        <v>369</v>
      </c>
      <c r="H17" s="860"/>
      <c r="I17" s="860"/>
      <c r="J17" s="860"/>
      <c r="K17" s="860"/>
      <c r="L17" s="860"/>
      <c r="M17" s="860"/>
      <c r="N17" s="860"/>
      <c r="O17" s="860"/>
      <c r="P17" s="860"/>
      <c r="Q17" s="860"/>
      <c r="R17" s="860"/>
      <c r="S17" s="860"/>
      <c r="T17" s="249"/>
      <c r="V17" s="277" t="s">
        <v>10</v>
      </c>
      <c r="W17" s="277" t="s">
        <v>15</v>
      </c>
      <c r="X17" s="277" t="s">
        <v>10</v>
      </c>
      <c r="Y17" s="249"/>
      <c r="Z17" s="245"/>
      <c r="AA17" s="245"/>
    </row>
    <row r="18" spans="2:27" ht="17.45" customHeight="1" x14ac:dyDescent="0.15">
      <c r="B18" s="250"/>
      <c r="C18" s="261"/>
      <c r="D18" s="261"/>
      <c r="E18" s="261"/>
      <c r="F18" s="277"/>
      <c r="G18" s="259"/>
      <c r="H18" s="259"/>
      <c r="I18" s="259"/>
      <c r="J18" s="259"/>
      <c r="K18" s="259"/>
      <c r="L18" s="259"/>
      <c r="M18" s="259"/>
      <c r="N18" s="259"/>
      <c r="O18" s="259"/>
      <c r="P18" s="259"/>
      <c r="Q18" s="259"/>
      <c r="R18" s="259"/>
      <c r="S18" s="259"/>
      <c r="T18" s="249"/>
      <c r="Y18" s="249"/>
      <c r="Z18" s="245"/>
      <c r="AA18" s="245"/>
    </row>
    <row r="19" spans="2:27" ht="69" customHeight="1" x14ac:dyDescent="0.15">
      <c r="B19" s="250"/>
      <c r="C19" s="858" t="s">
        <v>370</v>
      </c>
      <c r="D19" s="859"/>
      <c r="E19" s="859"/>
      <c r="F19" s="278" t="s">
        <v>17</v>
      </c>
      <c r="G19" s="860" t="s">
        <v>371</v>
      </c>
      <c r="H19" s="860"/>
      <c r="I19" s="860"/>
      <c r="J19" s="860"/>
      <c r="K19" s="860"/>
      <c r="L19" s="860"/>
      <c r="M19" s="860"/>
      <c r="N19" s="860"/>
      <c r="O19" s="860"/>
      <c r="P19" s="860"/>
      <c r="Q19" s="860"/>
      <c r="R19" s="860"/>
      <c r="S19" s="860"/>
      <c r="T19" s="249"/>
      <c r="V19" s="277" t="s">
        <v>10</v>
      </c>
      <c r="W19" s="277" t="s">
        <v>15</v>
      </c>
      <c r="X19" s="277" t="s">
        <v>10</v>
      </c>
      <c r="Y19" s="249"/>
      <c r="Z19" s="245"/>
      <c r="AA19" s="245"/>
    </row>
    <row r="20" spans="2:27" ht="69" customHeight="1" x14ac:dyDescent="0.15">
      <c r="B20" s="250"/>
      <c r="C20" s="859"/>
      <c r="D20" s="859"/>
      <c r="E20" s="859"/>
      <c r="F20" s="278" t="s">
        <v>18</v>
      </c>
      <c r="G20" s="860" t="s">
        <v>372</v>
      </c>
      <c r="H20" s="860"/>
      <c r="I20" s="860"/>
      <c r="J20" s="860"/>
      <c r="K20" s="860"/>
      <c r="L20" s="860"/>
      <c r="M20" s="860"/>
      <c r="N20" s="860"/>
      <c r="O20" s="860"/>
      <c r="P20" s="860"/>
      <c r="Q20" s="860"/>
      <c r="R20" s="860"/>
      <c r="S20" s="860"/>
      <c r="T20" s="249"/>
      <c r="V20" s="277" t="s">
        <v>10</v>
      </c>
      <c r="W20" s="277" t="s">
        <v>15</v>
      </c>
      <c r="X20" s="277" t="s">
        <v>10</v>
      </c>
      <c r="Y20" s="249"/>
      <c r="Z20" s="245"/>
      <c r="AA20" s="245"/>
    </row>
    <row r="21" spans="2:27" ht="49.5" customHeight="1" x14ac:dyDescent="0.15">
      <c r="B21" s="250"/>
      <c r="C21" s="859"/>
      <c r="D21" s="859"/>
      <c r="E21" s="859"/>
      <c r="F21" s="278" t="s">
        <v>19</v>
      </c>
      <c r="G21" s="860" t="s">
        <v>373</v>
      </c>
      <c r="H21" s="860"/>
      <c r="I21" s="860"/>
      <c r="J21" s="860"/>
      <c r="K21" s="860"/>
      <c r="L21" s="860"/>
      <c r="M21" s="860"/>
      <c r="N21" s="860"/>
      <c r="O21" s="860"/>
      <c r="P21" s="860"/>
      <c r="Q21" s="860"/>
      <c r="R21" s="860"/>
      <c r="S21" s="860"/>
      <c r="T21" s="249"/>
      <c r="V21" s="277" t="s">
        <v>10</v>
      </c>
      <c r="W21" s="277" t="s">
        <v>15</v>
      </c>
      <c r="X21" s="277" t="s">
        <v>10</v>
      </c>
      <c r="Y21" s="249"/>
      <c r="Z21" s="245"/>
      <c r="AA21" s="245"/>
    </row>
    <row r="22" spans="2:27" ht="21.95" customHeight="1" x14ac:dyDescent="0.15">
      <c r="B22" s="250"/>
      <c r="C22" s="859"/>
      <c r="D22" s="859"/>
      <c r="E22" s="859"/>
      <c r="F22" s="278" t="s">
        <v>368</v>
      </c>
      <c r="G22" s="860" t="s">
        <v>374</v>
      </c>
      <c r="H22" s="860"/>
      <c r="I22" s="860"/>
      <c r="J22" s="860"/>
      <c r="K22" s="860"/>
      <c r="L22" s="860"/>
      <c r="M22" s="860"/>
      <c r="N22" s="860"/>
      <c r="O22" s="860"/>
      <c r="P22" s="860"/>
      <c r="Q22" s="860"/>
      <c r="R22" s="860"/>
      <c r="S22" s="860"/>
      <c r="T22" s="249"/>
      <c r="V22" s="277" t="s">
        <v>10</v>
      </c>
      <c r="W22" s="277" t="s">
        <v>15</v>
      </c>
      <c r="X22" s="277" t="s">
        <v>10</v>
      </c>
      <c r="Y22" s="249"/>
      <c r="Z22" s="245"/>
      <c r="AA22" s="245"/>
    </row>
    <row r="23" spans="2:27" ht="17.45" customHeight="1" x14ac:dyDescent="0.15">
      <c r="B23" s="250"/>
      <c r="C23" s="261"/>
      <c r="D23" s="261"/>
      <c r="E23" s="261"/>
      <c r="F23" s="277"/>
      <c r="G23" s="259"/>
      <c r="H23" s="259"/>
      <c r="I23" s="259"/>
      <c r="J23" s="259"/>
      <c r="K23" s="259"/>
      <c r="L23" s="259"/>
      <c r="M23" s="259"/>
      <c r="N23" s="259"/>
      <c r="O23" s="259"/>
      <c r="P23" s="259"/>
      <c r="Q23" s="259"/>
      <c r="R23" s="259"/>
      <c r="S23" s="259"/>
      <c r="T23" s="249"/>
      <c r="Y23" s="249"/>
      <c r="Z23" s="245"/>
      <c r="AA23" s="245"/>
    </row>
    <row r="24" spans="2:27" ht="69" customHeight="1" x14ac:dyDescent="0.15">
      <c r="B24" s="250"/>
      <c r="C24" s="869" t="s">
        <v>375</v>
      </c>
      <c r="D24" s="870"/>
      <c r="E24" s="871"/>
      <c r="F24" s="278" t="s">
        <v>17</v>
      </c>
      <c r="G24" s="860" t="s">
        <v>376</v>
      </c>
      <c r="H24" s="860"/>
      <c r="I24" s="860"/>
      <c r="J24" s="860"/>
      <c r="K24" s="860"/>
      <c r="L24" s="860"/>
      <c r="M24" s="860"/>
      <c r="N24" s="860"/>
      <c r="O24" s="860"/>
      <c r="P24" s="860"/>
      <c r="Q24" s="860"/>
      <c r="R24" s="860"/>
      <c r="S24" s="860"/>
      <c r="T24" s="249"/>
      <c r="V24" s="277" t="s">
        <v>10</v>
      </c>
      <c r="W24" s="277" t="s">
        <v>15</v>
      </c>
      <c r="X24" s="277" t="s">
        <v>10</v>
      </c>
      <c r="Y24" s="249"/>
      <c r="Z24" s="245"/>
      <c r="AA24" s="245"/>
    </row>
    <row r="25" spans="2:27" ht="69" customHeight="1" x14ac:dyDescent="0.15">
      <c r="B25" s="250"/>
      <c r="C25" s="872"/>
      <c r="D25" s="873"/>
      <c r="E25" s="874"/>
      <c r="F25" s="278" t="s">
        <v>18</v>
      </c>
      <c r="G25" s="860" t="s">
        <v>377</v>
      </c>
      <c r="H25" s="860"/>
      <c r="I25" s="860"/>
      <c r="J25" s="860"/>
      <c r="K25" s="860"/>
      <c r="L25" s="860"/>
      <c r="M25" s="860"/>
      <c r="N25" s="860"/>
      <c r="O25" s="860"/>
      <c r="P25" s="860"/>
      <c r="Q25" s="860"/>
      <c r="R25" s="860"/>
      <c r="S25" s="860"/>
      <c r="T25" s="249"/>
      <c r="V25" s="277" t="s">
        <v>10</v>
      </c>
      <c r="W25" s="277" t="s">
        <v>15</v>
      </c>
      <c r="X25" s="277" t="s">
        <v>10</v>
      </c>
      <c r="Y25" s="249"/>
      <c r="Z25" s="245"/>
      <c r="AA25" s="245"/>
    </row>
    <row r="26" spans="2:27" ht="49.5" customHeight="1" x14ac:dyDescent="0.15">
      <c r="B26" s="250"/>
      <c r="C26" s="875"/>
      <c r="D26" s="876"/>
      <c r="E26" s="877"/>
      <c r="F26" s="278" t="s">
        <v>19</v>
      </c>
      <c r="G26" s="860" t="s">
        <v>378</v>
      </c>
      <c r="H26" s="860"/>
      <c r="I26" s="860"/>
      <c r="J26" s="860"/>
      <c r="K26" s="860"/>
      <c r="L26" s="860"/>
      <c r="M26" s="860"/>
      <c r="N26" s="860"/>
      <c r="O26" s="860"/>
      <c r="P26" s="860"/>
      <c r="Q26" s="860"/>
      <c r="R26" s="860"/>
      <c r="S26" s="860"/>
      <c r="T26" s="249"/>
      <c r="V26" s="277" t="s">
        <v>10</v>
      </c>
      <c r="W26" s="277" t="s">
        <v>15</v>
      </c>
      <c r="X26" s="277" t="s">
        <v>10</v>
      </c>
      <c r="Y26" s="249"/>
      <c r="Z26" s="245"/>
      <c r="AA26" s="245"/>
    </row>
    <row r="27" spans="2:27" ht="12.95" customHeight="1" x14ac:dyDescent="0.4">
      <c r="B27" s="248"/>
      <c r="C27" s="247"/>
      <c r="D27" s="247"/>
      <c r="E27" s="247"/>
      <c r="F27" s="247"/>
      <c r="G27" s="247"/>
      <c r="H27" s="247"/>
      <c r="I27" s="247"/>
      <c r="J27" s="247"/>
      <c r="K27" s="247"/>
      <c r="L27" s="247"/>
      <c r="M27" s="247"/>
      <c r="N27" s="247"/>
      <c r="O27" s="247"/>
      <c r="P27" s="247"/>
      <c r="Q27" s="247"/>
      <c r="R27" s="247"/>
      <c r="S27" s="247"/>
      <c r="T27" s="246"/>
      <c r="U27" s="247"/>
      <c r="V27" s="247"/>
      <c r="W27" s="247"/>
      <c r="X27" s="247"/>
      <c r="Y27" s="246"/>
    </row>
    <row r="29" spans="2:27" x14ac:dyDescent="0.4">
      <c r="B29" s="244" t="s">
        <v>111</v>
      </c>
    </row>
    <row r="30" spans="2:27" x14ac:dyDescent="0.15">
      <c r="B30" s="244" t="s">
        <v>112</v>
      </c>
      <c r="K30" s="245"/>
      <c r="L30" s="245"/>
      <c r="M30" s="245"/>
      <c r="N30" s="245"/>
      <c r="O30" s="245"/>
      <c r="P30" s="245"/>
      <c r="Q30" s="245"/>
      <c r="R30" s="245"/>
      <c r="S30" s="245"/>
      <c r="T30" s="245"/>
      <c r="U30" s="245"/>
      <c r="V30" s="245"/>
      <c r="W30" s="245"/>
      <c r="X30" s="245"/>
      <c r="Y30" s="245"/>
      <c r="Z30" s="245"/>
      <c r="AA30" s="245"/>
    </row>
    <row r="37" spans="3:32" x14ac:dyDescent="0.4">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row>
    <row r="38" spans="3:32" x14ac:dyDescent="0.4">
      <c r="C38" s="266"/>
    </row>
    <row r="121" spans="3:7" x14ac:dyDescent="0.4">
      <c r="C121" s="247"/>
      <c r="D121" s="247"/>
      <c r="E121" s="247"/>
      <c r="F121" s="247"/>
      <c r="G121" s="247"/>
    </row>
    <row r="122" spans="3:7" x14ac:dyDescent="0.4">
      <c r="C122" s="266"/>
    </row>
  </sheetData>
  <mergeCells count="19">
    <mergeCell ref="C14:E17"/>
    <mergeCell ref="G14:S14"/>
    <mergeCell ref="G15:S15"/>
    <mergeCell ref="G16:S16"/>
    <mergeCell ref="G17:S17"/>
    <mergeCell ref="B3:Y3"/>
    <mergeCell ref="B5:F5"/>
    <mergeCell ref="G5:Y5"/>
    <mergeCell ref="B6:F6"/>
    <mergeCell ref="B7:F9"/>
    <mergeCell ref="G20:S20"/>
    <mergeCell ref="G21:S21"/>
    <mergeCell ref="G22:S22"/>
    <mergeCell ref="C24:E26"/>
    <mergeCell ref="G24:S24"/>
    <mergeCell ref="G25:S25"/>
    <mergeCell ref="G26:S26"/>
    <mergeCell ref="C19:E22"/>
    <mergeCell ref="G19:S19"/>
  </mergeCells>
  <phoneticPr fontId="10"/>
  <dataValidations count="1">
    <dataValidation type="list" allowBlank="1" showInputMessage="1" showErrorMessage="1" sqref="V14:V17 X14:X17 V19:V22 X19:X22 V24:V26 X24:X26 L6 Q6 G6:G9">
      <formula1>"□,■"</formula1>
    </dataValidation>
  </dataValidations>
  <pageMargins left="0.7" right="0.7" top="0.75" bottom="0.75"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view="pageBreakPreview" zoomScale="130" zoomScaleNormal="100" zoomScaleSheetLayoutView="130" workbookViewId="0">
      <selection activeCell="AE33" sqref="AE33"/>
    </sheetView>
  </sheetViews>
  <sheetFormatPr defaultColWidth="8.125" defaultRowHeight="18.75" x14ac:dyDescent="0.4"/>
  <cols>
    <col min="1" max="1" width="1.875" style="324" customWidth="1"/>
    <col min="2" max="23" width="3.25" style="324" customWidth="1"/>
    <col min="24" max="24" width="1.875" style="324" customWidth="1"/>
    <col min="25" max="37" width="5.125" style="324" customWidth="1"/>
    <col min="38" max="16384" width="8.125" style="324"/>
  </cols>
  <sheetData>
    <row r="1" spans="2:23" x14ac:dyDescent="0.4">
      <c r="B1" s="324" t="s">
        <v>634</v>
      </c>
      <c r="M1" s="325"/>
      <c r="N1" s="326"/>
      <c r="O1" s="326"/>
      <c r="P1" s="326"/>
      <c r="Q1" s="325" t="s">
        <v>20</v>
      </c>
      <c r="R1" s="327"/>
      <c r="S1" s="326" t="s">
        <v>21</v>
      </c>
      <c r="T1" s="327"/>
      <c r="U1" s="326" t="s">
        <v>22</v>
      </c>
      <c r="V1" s="327"/>
      <c r="W1" s="326" t="s">
        <v>23</v>
      </c>
    </row>
    <row r="2" spans="2:23" ht="5.0999999999999996" customHeight="1" x14ac:dyDescent="0.4">
      <c r="M2" s="325"/>
      <c r="N2" s="326"/>
      <c r="O2" s="326"/>
      <c r="P2" s="326"/>
      <c r="Q2" s="325"/>
      <c r="R2" s="326"/>
      <c r="S2" s="326"/>
      <c r="T2" s="326"/>
      <c r="U2" s="326"/>
      <c r="V2" s="326"/>
      <c r="W2" s="326"/>
    </row>
    <row r="3" spans="2:23" x14ac:dyDescent="0.4">
      <c r="B3" s="895" t="s">
        <v>635</v>
      </c>
      <c r="C3" s="895"/>
      <c r="D3" s="895"/>
      <c r="E3" s="895"/>
      <c r="F3" s="895"/>
      <c r="G3" s="895"/>
      <c r="H3" s="895"/>
      <c r="I3" s="895"/>
      <c r="J3" s="895"/>
      <c r="K3" s="895"/>
      <c r="L3" s="895"/>
      <c r="M3" s="895"/>
      <c r="N3" s="895"/>
      <c r="O3" s="895"/>
      <c r="P3" s="895"/>
      <c r="Q3" s="895"/>
      <c r="R3" s="895"/>
      <c r="S3" s="895"/>
      <c r="T3" s="895"/>
      <c r="U3" s="895"/>
      <c r="V3" s="895"/>
      <c r="W3" s="895"/>
    </row>
    <row r="4" spans="2:23" ht="5.0999999999999996" customHeight="1" x14ac:dyDescent="0.4">
      <c r="B4" s="326"/>
      <c r="C4" s="326"/>
      <c r="D4" s="326"/>
      <c r="E4" s="326"/>
      <c r="F4" s="326"/>
      <c r="G4" s="326"/>
      <c r="H4" s="326"/>
      <c r="I4" s="326"/>
      <c r="J4" s="326"/>
      <c r="K4" s="326"/>
      <c r="L4" s="326"/>
      <c r="M4" s="326"/>
      <c r="N4" s="326"/>
      <c r="O4" s="326"/>
      <c r="P4" s="326"/>
      <c r="Q4" s="326"/>
      <c r="R4" s="326"/>
      <c r="S4" s="326"/>
      <c r="T4" s="326"/>
      <c r="U4" s="326"/>
      <c r="V4" s="326"/>
      <c r="W4" s="326"/>
    </row>
    <row r="5" spans="2:23" x14ac:dyDescent="0.4">
      <c r="B5" s="326"/>
      <c r="C5" s="326"/>
      <c r="D5" s="326"/>
      <c r="E5" s="326"/>
      <c r="F5" s="326"/>
      <c r="G5" s="326"/>
      <c r="H5" s="326"/>
      <c r="I5" s="326"/>
      <c r="J5" s="326"/>
      <c r="K5" s="326"/>
      <c r="L5" s="326"/>
      <c r="M5" s="326"/>
      <c r="N5" s="326"/>
      <c r="O5" s="326"/>
      <c r="P5" s="325" t="s">
        <v>611</v>
      </c>
      <c r="Q5" s="896"/>
      <c r="R5" s="896"/>
      <c r="S5" s="896"/>
      <c r="T5" s="896"/>
      <c r="U5" s="896"/>
      <c r="V5" s="896"/>
      <c r="W5" s="896"/>
    </row>
    <row r="6" spans="2:23" x14ac:dyDescent="0.4">
      <c r="B6" s="326"/>
      <c r="C6" s="326"/>
      <c r="D6" s="326"/>
      <c r="E6" s="326"/>
      <c r="F6" s="326"/>
      <c r="G6" s="326"/>
      <c r="H6" s="326"/>
      <c r="I6" s="326"/>
      <c r="J6" s="326"/>
      <c r="K6" s="326"/>
      <c r="L6" s="326"/>
      <c r="M6" s="326"/>
      <c r="N6" s="326"/>
      <c r="O6" s="326"/>
      <c r="P6" s="325" t="s">
        <v>439</v>
      </c>
      <c r="Q6" s="897"/>
      <c r="R6" s="897"/>
      <c r="S6" s="897"/>
      <c r="T6" s="897"/>
      <c r="U6" s="897"/>
      <c r="V6" s="897"/>
      <c r="W6" s="897"/>
    </row>
    <row r="7" spans="2:23" ht="10.5" customHeight="1" x14ac:dyDescent="0.4">
      <c r="B7" s="326"/>
      <c r="C7" s="326"/>
      <c r="D7" s="326"/>
      <c r="E7" s="326"/>
      <c r="F7" s="326"/>
      <c r="G7" s="326"/>
      <c r="H7" s="326"/>
      <c r="I7" s="326"/>
      <c r="J7" s="326"/>
      <c r="K7" s="326"/>
      <c r="L7" s="326"/>
      <c r="M7" s="326"/>
      <c r="N7" s="326"/>
      <c r="O7" s="326"/>
      <c r="P7" s="326"/>
      <c r="Q7" s="326"/>
      <c r="R7" s="326"/>
      <c r="S7" s="326"/>
      <c r="T7" s="326"/>
      <c r="U7" s="326"/>
      <c r="V7" s="326"/>
      <c r="W7" s="326"/>
    </row>
    <row r="8" spans="2:23" x14ac:dyDescent="0.4">
      <c r="B8" s="324" t="s">
        <v>636</v>
      </c>
    </row>
    <row r="9" spans="2:23" x14ac:dyDescent="0.4">
      <c r="C9" s="327" t="s">
        <v>10</v>
      </c>
      <c r="D9" s="324" t="s">
        <v>613</v>
      </c>
      <c r="J9" s="327" t="s">
        <v>10</v>
      </c>
      <c r="K9" s="324" t="s">
        <v>614</v>
      </c>
    </row>
    <row r="10" spans="2:23" ht="10.5" customHeight="1" x14ac:dyDescent="0.4"/>
    <row r="11" spans="2:23" x14ac:dyDescent="0.4">
      <c r="B11" s="324" t="s">
        <v>615</v>
      </c>
    </row>
    <row r="12" spans="2:23" x14ac:dyDescent="0.4">
      <c r="C12" s="327" t="s">
        <v>10</v>
      </c>
      <c r="D12" s="324" t="s">
        <v>616</v>
      </c>
    </row>
    <row r="13" spans="2:23" x14ac:dyDescent="0.4">
      <c r="C13" s="327" t="s">
        <v>10</v>
      </c>
      <c r="D13" s="324" t="s">
        <v>617</v>
      </c>
    </row>
    <row r="14" spans="2:23" ht="10.5" customHeight="1" x14ac:dyDescent="0.4"/>
    <row r="15" spans="2:23" x14ac:dyDescent="0.4">
      <c r="B15" s="324" t="s">
        <v>379</v>
      </c>
    </row>
    <row r="16" spans="2:23" ht="60" customHeight="1" x14ac:dyDescent="0.4">
      <c r="B16" s="881"/>
      <c r="C16" s="881"/>
      <c r="D16" s="881"/>
      <c r="E16" s="881"/>
      <c r="F16" s="890" t="s">
        <v>618</v>
      </c>
      <c r="G16" s="891"/>
      <c r="H16" s="891"/>
      <c r="I16" s="891"/>
      <c r="J16" s="891"/>
      <c r="K16" s="891"/>
      <c r="L16" s="892"/>
      <c r="M16" s="884" t="s">
        <v>637</v>
      </c>
      <c r="N16" s="884"/>
      <c r="O16" s="884"/>
      <c r="P16" s="884"/>
      <c r="Q16" s="884"/>
      <c r="R16" s="884"/>
      <c r="S16" s="884"/>
    </row>
    <row r="17" spans="2:23" x14ac:dyDescent="0.4">
      <c r="B17" s="882">
        <v>4</v>
      </c>
      <c r="C17" s="883"/>
      <c r="D17" s="883" t="s">
        <v>452</v>
      </c>
      <c r="E17" s="893"/>
      <c r="F17" s="879"/>
      <c r="G17" s="880"/>
      <c r="H17" s="880"/>
      <c r="I17" s="880"/>
      <c r="J17" s="880"/>
      <c r="K17" s="880"/>
      <c r="L17" s="328" t="s">
        <v>34</v>
      </c>
      <c r="M17" s="879"/>
      <c r="N17" s="880"/>
      <c r="O17" s="880"/>
      <c r="P17" s="880"/>
      <c r="Q17" s="880"/>
      <c r="R17" s="880"/>
      <c r="S17" s="328" t="s">
        <v>34</v>
      </c>
    </row>
    <row r="18" spans="2:23" x14ac:dyDescent="0.4">
      <c r="B18" s="882">
        <v>5</v>
      </c>
      <c r="C18" s="883"/>
      <c r="D18" s="883" t="s">
        <v>452</v>
      </c>
      <c r="E18" s="893"/>
      <c r="F18" s="879"/>
      <c r="G18" s="880"/>
      <c r="H18" s="880"/>
      <c r="I18" s="880"/>
      <c r="J18" s="880"/>
      <c r="K18" s="880"/>
      <c r="L18" s="328" t="s">
        <v>34</v>
      </c>
      <c r="M18" s="879"/>
      <c r="N18" s="880"/>
      <c r="O18" s="880"/>
      <c r="P18" s="880"/>
      <c r="Q18" s="880"/>
      <c r="R18" s="880"/>
      <c r="S18" s="328" t="s">
        <v>34</v>
      </c>
    </row>
    <row r="19" spans="2:23" x14ac:dyDescent="0.4">
      <c r="B19" s="882">
        <v>6</v>
      </c>
      <c r="C19" s="883"/>
      <c r="D19" s="883" t="s">
        <v>452</v>
      </c>
      <c r="E19" s="893"/>
      <c r="F19" s="879"/>
      <c r="G19" s="880"/>
      <c r="H19" s="880"/>
      <c r="I19" s="880"/>
      <c r="J19" s="880"/>
      <c r="K19" s="880"/>
      <c r="L19" s="328" t="s">
        <v>34</v>
      </c>
      <c r="M19" s="879"/>
      <c r="N19" s="880"/>
      <c r="O19" s="880"/>
      <c r="P19" s="880"/>
      <c r="Q19" s="880"/>
      <c r="R19" s="880"/>
      <c r="S19" s="328" t="s">
        <v>34</v>
      </c>
    </row>
    <row r="20" spans="2:23" x14ac:dyDescent="0.4">
      <c r="B20" s="882">
        <v>7</v>
      </c>
      <c r="C20" s="883"/>
      <c r="D20" s="883" t="s">
        <v>452</v>
      </c>
      <c r="E20" s="893"/>
      <c r="F20" s="879"/>
      <c r="G20" s="880"/>
      <c r="H20" s="880"/>
      <c r="I20" s="880"/>
      <c r="J20" s="880"/>
      <c r="K20" s="880"/>
      <c r="L20" s="328" t="s">
        <v>34</v>
      </c>
      <c r="M20" s="879"/>
      <c r="N20" s="880"/>
      <c r="O20" s="880"/>
      <c r="P20" s="880"/>
      <c r="Q20" s="880"/>
      <c r="R20" s="880"/>
      <c r="S20" s="328" t="s">
        <v>34</v>
      </c>
    </row>
    <row r="21" spans="2:23" x14ac:dyDescent="0.4">
      <c r="B21" s="882">
        <v>8</v>
      </c>
      <c r="C21" s="883"/>
      <c r="D21" s="883" t="s">
        <v>452</v>
      </c>
      <c r="E21" s="893"/>
      <c r="F21" s="879"/>
      <c r="G21" s="880"/>
      <c r="H21" s="880"/>
      <c r="I21" s="880"/>
      <c r="J21" s="880"/>
      <c r="K21" s="880"/>
      <c r="L21" s="328" t="s">
        <v>34</v>
      </c>
      <c r="M21" s="879"/>
      <c r="N21" s="880"/>
      <c r="O21" s="880"/>
      <c r="P21" s="880"/>
      <c r="Q21" s="880"/>
      <c r="R21" s="880"/>
      <c r="S21" s="328" t="s">
        <v>34</v>
      </c>
    </row>
    <row r="22" spans="2:23" x14ac:dyDescent="0.4">
      <c r="B22" s="882">
        <v>9</v>
      </c>
      <c r="C22" s="883"/>
      <c r="D22" s="883" t="s">
        <v>452</v>
      </c>
      <c r="E22" s="893"/>
      <c r="F22" s="879"/>
      <c r="G22" s="880"/>
      <c r="H22" s="880"/>
      <c r="I22" s="880"/>
      <c r="J22" s="880"/>
      <c r="K22" s="880"/>
      <c r="L22" s="328" t="s">
        <v>34</v>
      </c>
      <c r="M22" s="879"/>
      <c r="N22" s="880"/>
      <c r="O22" s="880"/>
      <c r="P22" s="880"/>
      <c r="Q22" s="880"/>
      <c r="R22" s="880"/>
      <c r="S22" s="328" t="s">
        <v>34</v>
      </c>
    </row>
    <row r="23" spans="2:23" x14ac:dyDescent="0.4">
      <c r="B23" s="882">
        <v>10</v>
      </c>
      <c r="C23" s="883"/>
      <c r="D23" s="883" t="s">
        <v>452</v>
      </c>
      <c r="E23" s="893"/>
      <c r="F23" s="879"/>
      <c r="G23" s="880"/>
      <c r="H23" s="880"/>
      <c r="I23" s="880"/>
      <c r="J23" s="880"/>
      <c r="K23" s="880"/>
      <c r="L23" s="328" t="s">
        <v>34</v>
      </c>
      <c r="M23" s="879"/>
      <c r="N23" s="880"/>
      <c r="O23" s="880"/>
      <c r="P23" s="880"/>
      <c r="Q23" s="880"/>
      <c r="R23" s="880"/>
      <c r="S23" s="328" t="s">
        <v>34</v>
      </c>
    </row>
    <row r="24" spans="2:23" x14ac:dyDescent="0.4">
      <c r="B24" s="882">
        <v>11</v>
      </c>
      <c r="C24" s="883"/>
      <c r="D24" s="883" t="s">
        <v>452</v>
      </c>
      <c r="E24" s="893"/>
      <c r="F24" s="879"/>
      <c r="G24" s="880"/>
      <c r="H24" s="880"/>
      <c r="I24" s="880"/>
      <c r="J24" s="880"/>
      <c r="K24" s="880"/>
      <c r="L24" s="328" t="s">
        <v>34</v>
      </c>
      <c r="M24" s="879"/>
      <c r="N24" s="880"/>
      <c r="O24" s="880"/>
      <c r="P24" s="880"/>
      <c r="Q24" s="880"/>
      <c r="R24" s="880"/>
      <c r="S24" s="328" t="s">
        <v>34</v>
      </c>
    </row>
    <row r="25" spans="2:23" x14ac:dyDescent="0.4">
      <c r="B25" s="882">
        <v>12</v>
      </c>
      <c r="C25" s="883"/>
      <c r="D25" s="883" t="s">
        <v>452</v>
      </c>
      <c r="E25" s="893"/>
      <c r="F25" s="879"/>
      <c r="G25" s="880"/>
      <c r="H25" s="880"/>
      <c r="I25" s="880"/>
      <c r="J25" s="880"/>
      <c r="K25" s="880"/>
      <c r="L25" s="328" t="s">
        <v>34</v>
      </c>
      <c r="M25" s="879"/>
      <c r="N25" s="880"/>
      <c r="O25" s="880"/>
      <c r="P25" s="880"/>
      <c r="Q25" s="880"/>
      <c r="R25" s="880"/>
      <c r="S25" s="328" t="s">
        <v>34</v>
      </c>
      <c r="U25" s="881" t="s">
        <v>620</v>
      </c>
      <c r="V25" s="881"/>
      <c r="W25" s="881"/>
    </row>
    <row r="26" spans="2:23" x14ac:dyDescent="0.4">
      <c r="B26" s="882">
        <v>1</v>
      </c>
      <c r="C26" s="883"/>
      <c r="D26" s="883" t="s">
        <v>452</v>
      </c>
      <c r="E26" s="893"/>
      <c r="F26" s="879"/>
      <c r="G26" s="880"/>
      <c r="H26" s="880"/>
      <c r="I26" s="880"/>
      <c r="J26" s="880"/>
      <c r="K26" s="880"/>
      <c r="L26" s="328" t="s">
        <v>34</v>
      </c>
      <c r="M26" s="879"/>
      <c r="N26" s="880"/>
      <c r="O26" s="880"/>
      <c r="P26" s="880"/>
      <c r="Q26" s="880"/>
      <c r="R26" s="880"/>
      <c r="S26" s="328" t="s">
        <v>34</v>
      </c>
      <c r="U26" s="894"/>
      <c r="V26" s="894"/>
      <c r="W26" s="894"/>
    </row>
    <row r="27" spans="2:23" x14ac:dyDescent="0.4">
      <c r="B27" s="882">
        <v>2</v>
      </c>
      <c r="C27" s="883"/>
      <c r="D27" s="883" t="s">
        <v>452</v>
      </c>
      <c r="E27" s="893"/>
      <c r="F27" s="879"/>
      <c r="G27" s="880"/>
      <c r="H27" s="880"/>
      <c r="I27" s="880"/>
      <c r="J27" s="880"/>
      <c r="K27" s="880"/>
      <c r="L27" s="328" t="s">
        <v>34</v>
      </c>
      <c r="M27" s="879"/>
      <c r="N27" s="880"/>
      <c r="O27" s="880"/>
      <c r="P27" s="880"/>
      <c r="Q27" s="880"/>
      <c r="R27" s="880"/>
      <c r="S27" s="328" t="s">
        <v>34</v>
      </c>
    </row>
    <row r="28" spans="2:23" x14ac:dyDescent="0.4">
      <c r="B28" s="881" t="s">
        <v>621</v>
      </c>
      <c r="C28" s="881"/>
      <c r="D28" s="881"/>
      <c r="E28" s="881"/>
      <c r="F28" s="882" t="str">
        <f>IF(SUM(F17:K27)=0,"",SUM(F17:K27))</f>
        <v/>
      </c>
      <c r="G28" s="883"/>
      <c r="H28" s="883"/>
      <c r="I28" s="883"/>
      <c r="J28" s="883"/>
      <c r="K28" s="883"/>
      <c r="L28" s="328" t="s">
        <v>34</v>
      </c>
      <c r="M28" s="882" t="str">
        <f>IF(SUM(M17:R27)=0,"",SUM(M17:R27))</f>
        <v/>
      </c>
      <c r="N28" s="883"/>
      <c r="O28" s="883"/>
      <c r="P28" s="883"/>
      <c r="Q28" s="883"/>
      <c r="R28" s="883"/>
      <c r="S28" s="328" t="s">
        <v>34</v>
      </c>
      <c r="U28" s="881" t="s">
        <v>622</v>
      </c>
      <c r="V28" s="881"/>
      <c r="W28" s="881"/>
    </row>
    <row r="29" spans="2:23" ht="39.950000000000003" customHeight="1" x14ac:dyDescent="0.4">
      <c r="B29" s="884" t="s">
        <v>623</v>
      </c>
      <c r="C29" s="881"/>
      <c r="D29" s="881"/>
      <c r="E29" s="881"/>
      <c r="F29" s="885" t="str">
        <f>IF(F28="","",F28/U26)</f>
        <v/>
      </c>
      <c r="G29" s="886"/>
      <c r="H29" s="886"/>
      <c r="I29" s="886"/>
      <c r="J29" s="886"/>
      <c r="K29" s="886"/>
      <c r="L29" s="328" t="s">
        <v>34</v>
      </c>
      <c r="M29" s="885" t="str">
        <f>IF(M28="","",M28/U26)</f>
        <v/>
      </c>
      <c r="N29" s="886"/>
      <c r="O29" s="886"/>
      <c r="P29" s="886"/>
      <c r="Q29" s="886"/>
      <c r="R29" s="886"/>
      <c r="S29" s="328" t="s">
        <v>34</v>
      </c>
      <c r="U29" s="887" t="str">
        <f>IF(F29="","",ROUNDDOWN(M29/F29,3))</f>
        <v/>
      </c>
      <c r="V29" s="888"/>
      <c r="W29" s="889"/>
    </row>
    <row r="31" spans="2:23" x14ac:dyDescent="0.4">
      <c r="B31" s="324" t="s">
        <v>380</v>
      </c>
    </row>
    <row r="32" spans="2:23" ht="60" customHeight="1" x14ac:dyDescent="0.4">
      <c r="B32" s="881"/>
      <c r="C32" s="881"/>
      <c r="D32" s="881"/>
      <c r="E32" s="881"/>
      <c r="F32" s="890" t="s">
        <v>618</v>
      </c>
      <c r="G32" s="891"/>
      <c r="H32" s="891"/>
      <c r="I32" s="891"/>
      <c r="J32" s="891"/>
      <c r="K32" s="891"/>
      <c r="L32" s="892"/>
      <c r="M32" s="884" t="s">
        <v>637</v>
      </c>
      <c r="N32" s="884"/>
      <c r="O32" s="884"/>
      <c r="P32" s="884"/>
      <c r="Q32" s="884"/>
      <c r="R32" s="884"/>
      <c r="S32" s="884"/>
    </row>
    <row r="33" spans="1:32" x14ac:dyDescent="0.4">
      <c r="B33" s="879"/>
      <c r="C33" s="880"/>
      <c r="D33" s="880"/>
      <c r="E33" s="329" t="s">
        <v>452</v>
      </c>
      <c r="F33" s="879"/>
      <c r="G33" s="880"/>
      <c r="H33" s="880"/>
      <c r="I33" s="880"/>
      <c r="J33" s="880"/>
      <c r="K33" s="880"/>
      <c r="L33" s="328" t="s">
        <v>34</v>
      </c>
      <c r="M33" s="879"/>
      <c r="N33" s="880"/>
      <c r="O33" s="880"/>
      <c r="P33" s="880"/>
      <c r="Q33" s="880"/>
      <c r="R33" s="880"/>
      <c r="S33" s="328" t="s">
        <v>34</v>
      </c>
    </row>
    <row r="34" spans="1:32" x14ac:dyDescent="0.4">
      <c r="B34" s="879"/>
      <c r="C34" s="880"/>
      <c r="D34" s="880"/>
      <c r="E34" s="329" t="s">
        <v>452</v>
      </c>
      <c r="F34" s="879"/>
      <c r="G34" s="880"/>
      <c r="H34" s="880"/>
      <c r="I34" s="880"/>
      <c r="J34" s="880"/>
      <c r="K34" s="880"/>
      <c r="L34" s="328" t="s">
        <v>34</v>
      </c>
      <c r="M34" s="879"/>
      <c r="N34" s="880"/>
      <c r="O34" s="880"/>
      <c r="P34" s="880"/>
      <c r="Q34" s="880"/>
      <c r="R34" s="880"/>
      <c r="S34" s="328" t="s">
        <v>34</v>
      </c>
    </row>
    <row r="35" spans="1:32" x14ac:dyDescent="0.4">
      <c r="B35" s="879"/>
      <c r="C35" s="880"/>
      <c r="D35" s="880"/>
      <c r="E35" s="329" t="s">
        <v>381</v>
      </c>
      <c r="F35" s="879"/>
      <c r="G35" s="880"/>
      <c r="H35" s="880"/>
      <c r="I35" s="880"/>
      <c r="J35" s="880"/>
      <c r="K35" s="880"/>
      <c r="L35" s="328" t="s">
        <v>34</v>
      </c>
      <c r="M35" s="879"/>
      <c r="N35" s="880"/>
      <c r="O35" s="880"/>
      <c r="P35" s="880"/>
      <c r="Q35" s="880"/>
      <c r="R35" s="880"/>
      <c r="S35" s="328" t="s">
        <v>34</v>
      </c>
    </row>
    <row r="36" spans="1:32" x14ac:dyDescent="0.4">
      <c r="B36" s="881" t="s">
        <v>621</v>
      </c>
      <c r="C36" s="881"/>
      <c r="D36" s="881"/>
      <c r="E36" s="881"/>
      <c r="F36" s="882" t="str">
        <f>IF(SUM(F33:K35)=0,"",SUM(F33:K35))</f>
        <v/>
      </c>
      <c r="G36" s="883"/>
      <c r="H36" s="883"/>
      <c r="I36" s="883"/>
      <c r="J36" s="883"/>
      <c r="K36" s="883"/>
      <c r="L36" s="328" t="s">
        <v>34</v>
      </c>
      <c r="M36" s="882" t="str">
        <f>IF(SUM(M33:R35)=0,"",SUM(M33:R35))</f>
        <v/>
      </c>
      <c r="N36" s="883"/>
      <c r="O36" s="883"/>
      <c r="P36" s="883"/>
      <c r="Q36" s="883"/>
      <c r="R36" s="883"/>
      <c r="S36" s="328" t="s">
        <v>34</v>
      </c>
      <c r="U36" s="881" t="s">
        <v>622</v>
      </c>
      <c r="V36" s="881"/>
      <c r="W36" s="881"/>
    </row>
    <row r="37" spans="1:32" ht="39.950000000000003" customHeight="1" x14ac:dyDescent="0.4">
      <c r="B37" s="884" t="s">
        <v>623</v>
      </c>
      <c r="C37" s="881"/>
      <c r="D37" s="881"/>
      <c r="E37" s="881"/>
      <c r="F37" s="885" t="str">
        <f>IF(F36="","",F36/3)</f>
        <v/>
      </c>
      <c r="G37" s="886"/>
      <c r="H37" s="886"/>
      <c r="I37" s="886"/>
      <c r="J37" s="886"/>
      <c r="K37" s="886"/>
      <c r="L37" s="328" t="s">
        <v>34</v>
      </c>
      <c r="M37" s="885" t="str">
        <f>IF(M36="","",M36/3)</f>
        <v/>
      </c>
      <c r="N37" s="886"/>
      <c r="O37" s="886"/>
      <c r="P37" s="886"/>
      <c r="Q37" s="886"/>
      <c r="R37" s="886"/>
      <c r="S37" s="328" t="s">
        <v>34</v>
      </c>
      <c r="U37" s="887" t="str">
        <f>IF(F37="","",ROUNDDOWN(M37/F37,3))</f>
        <v/>
      </c>
      <c r="V37" s="888"/>
      <c r="W37" s="889"/>
    </row>
    <row r="38" spans="1:32" ht="5.0999999999999996" customHeight="1" x14ac:dyDescent="0.4">
      <c r="A38" s="368"/>
      <c r="B38" s="369"/>
      <c r="C38" s="370"/>
      <c r="D38" s="370"/>
      <c r="E38" s="370"/>
      <c r="F38" s="371"/>
      <c r="G38" s="371"/>
      <c r="H38" s="371"/>
      <c r="I38" s="371"/>
      <c r="J38" s="371"/>
      <c r="K38" s="371"/>
      <c r="L38" s="370"/>
      <c r="M38" s="371"/>
      <c r="N38" s="371"/>
      <c r="O38" s="371"/>
      <c r="P38" s="371"/>
      <c r="Q38" s="371"/>
      <c r="R38" s="371"/>
      <c r="S38" s="370"/>
      <c r="T38" s="368"/>
      <c r="U38" s="372"/>
      <c r="V38" s="372"/>
      <c r="W38" s="372"/>
      <c r="X38" s="368"/>
      <c r="Y38" s="368"/>
      <c r="Z38" s="368"/>
      <c r="AA38" s="368"/>
      <c r="AB38" s="368"/>
      <c r="AC38" s="368"/>
      <c r="AD38" s="368"/>
      <c r="AE38" s="368"/>
      <c r="AF38" s="368"/>
    </row>
    <row r="39" spans="1:32" x14ac:dyDescent="0.4">
      <c r="A39" s="368"/>
      <c r="B39" s="368" t="s">
        <v>280</v>
      </c>
      <c r="C39" s="368"/>
      <c r="D39" s="368"/>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row>
    <row r="40" spans="1:32" x14ac:dyDescent="0.4">
      <c r="B40" s="878" t="s">
        <v>638</v>
      </c>
      <c r="C40" s="878"/>
      <c r="D40" s="878"/>
      <c r="E40" s="878"/>
      <c r="F40" s="878"/>
      <c r="G40" s="878"/>
      <c r="H40" s="878"/>
      <c r="I40" s="878"/>
      <c r="J40" s="878"/>
      <c r="K40" s="878"/>
      <c r="L40" s="878"/>
      <c r="M40" s="878"/>
      <c r="N40" s="878"/>
      <c r="O40" s="878"/>
      <c r="P40" s="878"/>
      <c r="Q40" s="878"/>
      <c r="R40" s="878"/>
      <c r="S40" s="878"/>
      <c r="T40" s="878"/>
      <c r="U40" s="878"/>
      <c r="V40" s="878"/>
      <c r="W40" s="878"/>
    </row>
    <row r="41" spans="1:32" x14ac:dyDescent="0.4">
      <c r="B41" s="878" t="s">
        <v>639</v>
      </c>
      <c r="C41" s="878"/>
      <c r="D41" s="878"/>
      <c r="E41" s="878"/>
      <c r="F41" s="878"/>
      <c r="G41" s="878"/>
      <c r="H41" s="878"/>
      <c r="I41" s="878"/>
      <c r="J41" s="878"/>
      <c r="K41" s="878"/>
      <c r="L41" s="878"/>
      <c r="M41" s="878"/>
      <c r="N41" s="878"/>
      <c r="O41" s="878"/>
      <c r="P41" s="878"/>
      <c r="Q41" s="878"/>
      <c r="R41" s="878"/>
      <c r="S41" s="878"/>
      <c r="T41" s="878"/>
      <c r="U41" s="878"/>
      <c r="V41" s="878"/>
      <c r="W41" s="878"/>
    </row>
    <row r="42" spans="1:32" x14ac:dyDescent="0.4">
      <c r="B42" s="878" t="s">
        <v>627</v>
      </c>
      <c r="C42" s="878"/>
      <c r="D42" s="878"/>
      <c r="E42" s="878"/>
      <c r="F42" s="878"/>
      <c r="G42" s="878"/>
      <c r="H42" s="878"/>
      <c r="I42" s="878"/>
      <c r="J42" s="878"/>
      <c r="K42" s="878"/>
      <c r="L42" s="878"/>
      <c r="M42" s="878"/>
      <c r="N42" s="878"/>
      <c r="O42" s="878"/>
      <c r="P42" s="878"/>
      <c r="Q42" s="878"/>
      <c r="R42" s="878"/>
      <c r="S42" s="878"/>
      <c r="T42" s="878"/>
      <c r="U42" s="878"/>
      <c r="V42" s="878"/>
      <c r="W42" s="878"/>
    </row>
    <row r="43" spans="1:32" x14ac:dyDescent="0.4">
      <c r="B43" s="878" t="s">
        <v>628</v>
      </c>
      <c r="C43" s="878"/>
      <c r="D43" s="878"/>
      <c r="E43" s="878"/>
      <c r="F43" s="878"/>
      <c r="G43" s="878"/>
      <c r="H43" s="878"/>
      <c r="I43" s="878"/>
      <c r="J43" s="878"/>
      <c r="K43" s="878"/>
      <c r="L43" s="878"/>
      <c r="M43" s="878"/>
      <c r="N43" s="878"/>
      <c r="O43" s="878"/>
      <c r="P43" s="878"/>
      <c r="Q43" s="878"/>
      <c r="R43" s="878"/>
      <c r="S43" s="878"/>
      <c r="T43" s="878"/>
      <c r="U43" s="878"/>
      <c r="V43" s="878"/>
      <c r="W43" s="878"/>
    </row>
    <row r="44" spans="1:32" x14ac:dyDescent="0.4">
      <c r="B44" s="878" t="s">
        <v>629</v>
      </c>
      <c r="C44" s="878"/>
      <c r="D44" s="878"/>
      <c r="E44" s="878"/>
      <c r="F44" s="878"/>
      <c r="G44" s="878"/>
      <c r="H44" s="878"/>
      <c r="I44" s="878"/>
      <c r="J44" s="878"/>
      <c r="K44" s="878"/>
      <c r="L44" s="878"/>
      <c r="M44" s="878"/>
      <c r="N44" s="878"/>
      <c r="O44" s="878"/>
      <c r="P44" s="878"/>
      <c r="Q44" s="878"/>
      <c r="R44" s="878"/>
      <c r="S44" s="878"/>
      <c r="T44" s="878"/>
      <c r="U44" s="878"/>
      <c r="V44" s="878"/>
      <c r="W44" s="878"/>
    </row>
    <row r="45" spans="1:32" x14ac:dyDescent="0.4">
      <c r="B45" s="878" t="s">
        <v>630</v>
      </c>
      <c r="C45" s="878"/>
      <c r="D45" s="878"/>
      <c r="E45" s="878"/>
      <c r="F45" s="878"/>
      <c r="G45" s="878"/>
      <c r="H45" s="878"/>
      <c r="I45" s="878"/>
      <c r="J45" s="878"/>
      <c r="K45" s="878"/>
      <c r="L45" s="878"/>
      <c r="M45" s="878"/>
      <c r="N45" s="878"/>
      <c r="O45" s="878"/>
      <c r="P45" s="878"/>
      <c r="Q45" s="878"/>
      <c r="R45" s="878"/>
      <c r="S45" s="878"/>
      <c r="T45" s="878"/>
      <c r="U45" s="878"/>
      <c r="V45" s="878"/>
      <c r="W45" s="878"/>
    </row>
    <row r="46" spans="1:32" x14ac:dyDescent="0.4">
      <c r="B46" s="878" t="s">
        <v>631</v>
      </c>
      <c r="C46" s="878"/>
      <c r="D46" s="878"/>
      <c r="E46" s="878"/>
      <c r="F46" s="878"/>
      <c r="G46" s="878"/>
      <c r="H46" s="878"/>
      <c r="I46" s="878"/>
      <c r="J46" s="878"/>
      <c r="K46" s="878"/>
      <c r="L46" s="878"/>
      <c r="M46" s="878"/>
      <c r="N46" s="878"/>
      <c r="O46" s="878"/>
      <c r="P46" s="878"/>
      <c r="Q46" s="878"/>
      <c r="R46" s="878"/>
      <c r="S46" s="878"/>
      <c r="T46" s="878"/>
      <c r="U46" s="878"/>
      <c r="V46" s="878"/>
      <c r="W46" s="878"/>
    </row>
    <row r="47" spans="1:32" x14ac:dyDescent="0.4">
      <c r="B47" s="878" t="s">
        <v>632</v>
      </c>
      <c r="C47" s="878"/>
      <c r="D47" s="878"/>
      <c r="E47" s="878"/>
      <c r="F47" s="878"/>
      <c r="G47" s="878"/>
      <c r="H47" s="878"/>
      <c r="I47" s="878"/>
      <c r="J47" s="878"/>
      <c r="K47" s="878"/>
      <c r="L47" s="878"/>
      <c r="M47" s="878"/>
      <c r="N47" s="878"/>
      <c r="O47" s="878"/>
      <c r="P47" s="878"/>
      <c r="Q47" s="878"/>
      <c r="R47" s="878"/>
      <c r="S47" s="878"/>
      <c r="T47" s="878"/>
      <c r="U47" s="878"/>
      <c r="V47" s="878"/>
      <c r="W47" s="878"/>
    </row>
    <row r="48" spans="1:32" x14ac:dyDescent="0.4">
      <c r="B48" s="878"/>
      <c r="C48" s="878"/>
      <c r="D48" s="878"/>
      <c r="E48" s="878"/>
      <c r="F48" s="878"/>
      <c r="G48" s="878"/>
      <c r="H48" s="878"/>
      <c r="I48" s="878"/>
      <c r="J48" s="878"/>
      <c r="K48" s="878"/>
      <c r="L48" s="878"/>
      <c r="M48" s="878"/>
      <c r="N48" s="878"/>
      <c r="O48" s="878"/>
      <c r="P48" s="878"/>
      <c r="Q48" s="878"/>
      <c r="R48" s="878"/>
      <c r="S48" s="878"/>
      <c r="T48" s="878"/>
      <c r="U48" s="878"/>
      <c r="V48" s="878"/>
      <c r="W48" s="878"/>
    </row>
    <row r="49" spans="2:23" x14ac:dyDescent="0.4">
      <c r="B49" s="878"/>
      <c r="C49" s="878"/>
      <c r="D49" s="878"/>
      <c r="E49" s="878"/>
      <c r="F49" s="878"/>
      <c r="G49" s="878"/>
      <c r="H49" s="878"/>
      <c r="I49" s="878"/>
      <c r="J49" s="878"/>
      <c r="K49" s="878"/>
      <c r="L49" s="878"/>
      <c r="M49" s="878"/>
      <c r="N49" s="878"/>
      <c r="O49" s="878"/>
      <c r="P49" s="878"/>
      <c r="Q49" s="878"/>
      <c r="R49" s="878"/>
      <c r="S49" s="878"/>
      <c r="T49" s="878"/>
      <c r="U49" s="878"/>
      <c r="V49" s="878"/>
      <c r="W49" s="878"/>
    </row>
    <row r="122" spans="3:7" x14ac:dyDescent="0.4">
      <c r="C122" s="330"/>
      <c r="D122" s="330"/>
      <c r="E122" s="330"/>
      <c r="F122" s="330"/>
      <c r="G122" s="330"/>
    </row>
    <row r="123" spans="3:7" x14ac:dyDescent="0.4">
      <c r="C123" s="331"/>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10"/>
  <dataValidations count="1">
    <dataValidation type="list" allowBlank="1" showInputMessage="1" showErrorMessage="1" sqref="C9 J9 C12:C13">
      <formula1>"□,■"</formula1>
    </dataValidation>
  </dataValidations>
  <pageMargins left="0.7" right="0.7" top="0.75" bottom="0.75" header="0.3" footer="0.3"/>
  <pageSetup paperSize="9" scale="96" orientation="portrait" r:id="rId1"/>
  <rowBreaks count="1" manualBreakCount="1">
    <brk id="38" max="2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120"/>
  <sheetViews>
    <sheetView view="pageBreakPreview" zoomScaleNormal="100" zoomScaleSheetLayoutView="100" workbookViewId="0">
      <selection activeCell="AD1" sqref="AD1"/>
    </sheetView>
  </sheetViews>
  <sheetFormatPr defaultColWidth="3.625" defaultRowHeight="13.5" x14ac:dyDescent="0.4"/>
  <cols>
    <col min="1" max="1" width="1.25" style="244" customWidth="1"/>
    <col min="2" max="2" width="2.75" style="244" customWidth="1"/>
    <col min="3" max="3" width="1" style="244" customWidth="1"/>
    <col min="4" max="22" width="3.625" style="244"/>
    <col min="23" max="23" width="2.75" style="244" customWidth="1"/>
    <col min="24" max="24" width="2.125" style="244" customWidth="1"/>
    <col min="25" max="25" width="3.625" style="244"/>
    <col min="26" max="26" width="2" style="244" customWidth="1"/>
    <col min="27" max="27" width="3.625" style="244"/>
    <col min="28" max="28" width="2.125" style="244" customWidth="1"/>
    <col min="29" max="29" width="1.25" style="244" customWidth="1"/>
    <col min="30" max="32" width="3.625" style="244"/>
    <col min="33" max="33" width="6" style="244" bestFit="1" customWidth="1"/>
    <col min="34" max="16384" width="3.625" style="244"/>
  </cols>
  <sheetData>
    <row r="1" spans="2:33" x14ac:dyDescent="0.15">
      <c r="B1" s="244" t="s">
        <v>606</v>
      </c>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row>
    <row r="2" spans="2:33" ht="34.5" customHeight="1" x14ac:dyDescent="0.4">
      <c r="B2" s="863" t="s">
        <v>382</v>
      </c>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row>
    <row r="3" spans="2:33" ht="16.5" customHeight="1" x14ac:dyDescent="0.4">
      <c r="B3" s="515" t="s">
        <v>599</v>
      </c>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281"/>
      <c r="AD3" s="281"/>
    </row>
    <row r="4" spans="2:33" ht="24" customHeight="1" x14ac:dyDescent="0.4">
      <c r="B4" s="864" t="s">
        <v>8</v>
      </c>
      <c r="C4" s="864"/>
      <c r="D4" s="864"/>
      <c r="E4" s="864"/>
      <c r="F4" s="864"/>
      <c r="G4" s="843"/>
      <c r="H4" s="844"/>
      <c r="I4" s="844"/>
      <c r="J4" s="844"/>
      <c r="K4" s="844"/>
      <c r="L4" s="844"/>
      <c r="M4" s="844"/>
      <c r="N4" s="844"/>
      <c r="O4" s="844"/>
      <c r="P4" s="844"/>
      <c r="Q4" s="844"/>
      <c r="R4" s="844"/>
      <c r="S4" s="844"/>
      <c r="T4" s="844"/>
      <c r="U4" s="844"/>
      <c r="V4" s="844"/>
      <c r="W4" s="844"/>
      <c r="X4" s="844"/>
      <c r="Y4" s="844"/>
      <c r="Z4" s="844"/>
      <c r="AA4" s="844"/>
      <c r="AB4" s="865"/>
    </row>
    <row r="5" spans="2:33" ht="24" customHeight="1" x14ac:dyDescent="0.4">
      <c r="B5" s="864" t="s">
        <v>9</v>
      </c>
      <c r="C5" s="864"/>
      <c r="D5" s="864"/>
      <c r="E5" s="864"/>
      <c r="F5" s="864"/>
      <c r="G5" s="274" t="s">
        <v>10</v>
      </c>
      <c r="H5" s="256" t="s">
        <v>11</v>
      </c>
      <c r="I5" s="256"/>
      <c r="J5" s="256"/>
      <c r="K5" s="256"/>
      <c r="L5" s="274" t="s">
        <v>10</v>
      </c>
      <c r="M5" s="256" t="s">
        <v>12</v>
      </c>
      <c r="N5" s="256"/>
      <c r="O5" s="256"/>
      <c r="P5" s="256"/>
      <c r="Q5" s="274" t="s">
        <v>10</v>
      </c>
      <c r="R5" s="256" t="s">
        <v>13</v>
      </c>
      <c r="S5" s="256"/>
      <c r="T5" s="256"/>
      <c r="U5" s="256"/>
      <c r="V5" s="256"/>
      <c r="W5" s="256"/>
      <c r="X5" s="256"/>
      <c r="Y5" s="256"/>
      <c r="Z5" s="279"/>
      <c r="AA5" s="279"/>
      <c r="AB5" s="280"/>
    </row>
    <row r="6" spans="2:33" ht="21.95" customHeight="1" x14ac:dyDescent="0.4">
      <c r="B6" s="511" t="s">
        <v>283</v>
      </c>
      <c r="C6" s="512"/>
      <c r="D6" s="512"/>
      <c r="E6" s="512"/>
      <c r="F6" s="513"/>
      <c r="G6" s="275" t="s">
        <v>10</v>
      </c>
      <c r="H6" s="266" t="s">
        <v>284</v>
      </c>
      <c r="I6" s="271"/>
      <c r="J6" s="271"/>
      <c r="K6" s="271"/>
      <c r="L6" s="271"/>
      <c r="M6" s="271"/>
      <c r="N6" s="271"/>
      <c r="O6" s="271"/>
      <c r="P6" s="271"/>
      <c r="Q6" s="271"/>
      <c r="R6" s="271"/>
      <c r="S6" s="271"/>
      <c r="T6" s="271"/>
      <c r="U6" s="271"/>
      <c r="V6" s="271"/>
      <c r="W6" s="271"/>
      <c r="X6" s="271"/>
      <c r="Y6" s="271"/>
      <c r="Z6" s="271"/>
      <c r="AA6" s="271"/>
      <c r="AB6" s="272"/>
    </row>
    <row r="7" spans="2:33" ht="21.95" customHeight="1" x14ac:dyDescent="0.4">
      <c r="B7" s="866"/>
      <c r="C7" s="867"/>
      <c r="D7" s="867"/>
      <c r="E7" s="867"/>
      <c r="F7" s="868"/>
      <c r="G7" s="276" t="s">
        <v>10</v>
      </c>
      <c r="H7" s="247" t="s">
        <v>285</v>
      </c>
      <c r="I7" s="252"/>
      <c r="J7" s="252"/>
      <c r="K7" s="252"/>
      <c r="L7" s="252"/>
      <c r="M7" s="252"/>
      <c r="N7" s="252"/>
      <c r="O7" s="252"/>
      <c r="P7" s="252"/>
      <c r="Q7" s="252"/>
      <c r="R7" s="252"/>
      <c r="S7" s="252"/>
      <c r="T7" s="252"/>
      <c r="U7" s="252"/>
      <c r="V7" s="252"/>
      <c r="W7" s="252"/>
      <c r="X7" s="252"/>
      <c r="Y7" s="252"/>
      <c r="Z7" s="252"/>
      <c r="AA7" s="252"/>
      <c r="AB7" s="251"/>
    </row>
    <row r="8" spans="2:33" ht="13.5" customHeight="1" x14ac:dyDescent="0.4">
      <c r="AG8" s="268"/>
    </row>
    <row r="9" spans="2:33" ht="12.95" customHeight="1" x14ac:dyDescent="0.15">
      <c r="B9" s="267"/>
      <c r="C9" s="266"/>
      <c r="D9" s="266"/>
      <c r="E9" s="266"/>
      <c r="F9" s="266"/>
      <c r="G9" s="266"/>
      <c r="H9" s="266"/>
      <c r="I9" s="266"/>
      <c r="J9" s="266"/>
      <c r="K9" s="266"/>
      <c r="L9" s="266"/>
      <c r="M9" s="266"/>
      <c r="N9" s="266"/>
      <c r="O9" s="266"/>
      <c r="P9" s="266"/>
      <c r="Q9" s="266"/>
      <c r="R9" s="266"/>
      <c r="S9" s="266"/>
      <c r="T9" s="266"/>
      <c r="U9" s="266"/>
      <c r="V9" s="266"/>
      <c r="W9" s="266"/>
      <c r="X9" s="267"/>
      <c r="Y9" s="266"/>
      <c r="Z9" s="266"/>
      <c r="AA9" s="266"/>
      <c r="AB9" s="265"/>
      <c r="AC9" s="245"/>
      <c r="AD9" s="245"/>
    </row>
    <row r="10" spans="2:33" ht="17.100000000000001" customHeight="1" x14ac:dyDescent="0.15">
      <c r="B10" s="264" t="s">
        <v>383</v>
      </c>
      <c r="C10" s="263"/>
      <c r="X10" s="250"/>
      <c r="Y10" s="262" t="s">
        <v>14</v>
      </c>
      <c r="Z10" s="262" t="s">
        <v>15</v>
      </c>
      <c r="AA10" s="262" t="s">
        <v>16</v>
      </c>
      <c r="AB10" s="249"/>
      <c r="AC10" s="245"/>
      <c r="AD10" s="245"/>
    </row>
    <row r="11" spans="2:33" ht="17.100000000000001" customHeight="1" x14ac:dyDescent="0.15">
      <c r="B11" s="250"/>
      <c r="X11" s="250"/>
      <c r="AB11" s="249"/>
      <c r="AC11" s="245"/>
      <c r="AD11" s="245"/>
    </row>
    <row r="12" spans="2:33" ht="49.15" customHeight="1" x14ac:dyDescent="0.15">
      <c r="B12" s="250"/>
      <c r="C12" s="861" t="s">
        <v>288</v>
      </c>
      <c r="D12" s="861"/>
      <c r="E12" s="861"/>
      <c r="F12" s="278" t="s">
        <v>17</v>
      </c>
      <c r="G12" s="899" t="s">
        <v>365</v>
      </c>
      <c r="H12" s="899"/>
      <c r="I12" s="899"/>
      <c r="J12" s="899"/>
      <c r="K12" s="899"/>
      <c r="L12" s="899"/>
      <c r="M12" s="899"/>
      <c r="N12" s="899"/>
      <c r="O12" s="899"/>
      <c r="P12" s="899"/>
      <c r="Q12" s="899"/>
      <c r="R12" s="899"/>
      <c r="S12" s="899"/>
      <c r="T12" s="899"/>
      <c r="U12" s="899"/>
      <c r="V12" s="900"/>
      <c r="X12" s="250"/>
      <c r="Y12" s="277" t="s">
        <v>10</v>
      </c>
      <c r="Z12" s="277" t="s">
        <v>15</v>
      </c>
      <c r="AA12" s="277" t="s">
        <v>10</v>
      </c>
      <c r="AB12" s="249"/>
      <c r="AC12" s="245"/>
      <c r="AD12" s="245"/>
    </row>
    <row r="13" spans="2:33" ht="80.25" customHeight="1" x14ac:dyDescent="0.15">
      <c r="B13" s="250"/>
      <c r="C13" s="861"/>
      <c r="D13" s="861"/>
      <c r="E13" s="861"/>
      <c r="F13" s="260"/>
      <c r="G13" s="901" t="s">
        <v>607</v>
      </c>
      <c r="H13" s="901"/>
      <c r="I13" s="901"/>
      <c r="J13" s="901"/>
      <c r="K13" s="901"/>
      <c r="L13" s="901"/>
      <c r="M13" s="901"/>
      <c r="N13" s="901"/>
      <c r="O13" s="901"/>
      <c r="P13" s="901"/>
      <c r="Q13" s="901"/>
      <c r="R13" s="901"/>
      <c r="S13" s="901"/>
      <c r="T13" s="901"/>
      <c r="U13" s="901"/>
      <c r="V13" s="902"/>
      <c r="X13" s="250"/>
      <c r="Y13" s="277" t="s">
        <v>10</v>
      </c>
      <c r="Z13" s="277" t="s">
        <v>15</v>
      </c>
      <c r="AA13" s="277" t="s">
        <v>10</v>
      </c>
      <c r="AB13" s="249"/>
      <c r="AC13" s="245"/>
      <c r="AD13" s="245"/>
    </row>
    <row r="14" spans="2:33" ht="19.5" customHeight="1" x14ac:dyDescent="0.15">
      <c r="B14" s="250"/>
      <c r="C14" s="861"/>
      <c r="D14" s="861"/>
      <c r="E14" s="861"/>
      <c r="F14" s="258" t="s">
        <v>18</v>
      </c>
      <c r="G14" s="259"/>
      <c r="H14" s="259"/>
      <c r="I14" s="259"/>
      <c r="J14" s="259"/>
      <c r="K14" s="259"/>
      <c r="L14" s="259"/>
      <c r="M14" s="259"/>
      <c r="N14" s="259"/>
      <c r="O14" s="259"/>
      <c r="P14" s="259"/>
      <c r="Q14" s="259"/>
      <c r="R14" s="259"/>
      <c r="S14" s="259"/>
      <c r="T14" s="259"/>
      <c r="U14" s="259"/>
      <c r="V14" s="254"/>
      <c r="X14" s="250"/>
      <c r="AB14" s="249"/>
      <c r="AC14" s="245"/>
      <c r="AD14" s="245"/>
    </row>
    <row r="15" spans="2:33" ht="19.5" customHeight="1" x14ac:dyDescent="0.15">
      <c r="B15" s="250"/>
      <c r="C15" s="861"/>
      <c r="D15" s="861"/>
      <c r="E15" s="861"/>
      <c r="F15" s="258"/>
      <c r="H15" s="257" t="s">
        <v>384</v>
      </c>
      <c r="I15" s="256"/>
      <c r="J15" s="256"/>
      <c r="K15" s="256"/>
      <c r="L15" s="256"/>
      <c r="M15" s="256"/>
      <c r="N15" s="256"/>
      <c r="O15" s="256"/>
      <c r="P15" s="256"/>
      <c r="Q15" s="255"/>
      <c r="R15" s="508"/>
      <c r="S15" s="509"/>
      <c r="T15" s="509"/>
      <c r="U15" s="280" t="s">
        <v>385</v>
      </c>
      <c r="V15" s="254"/>
      <c r="X15" s="250"/>
      <c r="AB15" s="249"/>
      <c r="AC15" s="245"/>
      <c r="AD15" s="245"/>
    </row>
    <row r="16" spans="2:33" ht="19.5" customHeight="1" x14ac:dyDescent="0.15">
      <c r="B16" s="250"/>
      <c r="C16" s="861"/>
      <c r="D16" s="861"/>
      <c r="E16" s="861"/>
      <c r="F16" s="258"/>
      <c r="H16" s="257" t="s">
        <v>386</v>
      </c>
      <c r="I16" s="256"/>
      <c r="J16" s="256"/>
      <c r="K16" s="256"/>
      <c r="L16" s="256"/>
      <c r="M16" s="256"/>
      <c r="N16" s="256"/>
      <c r="O16" s="256"/>
      <c r="P16" s="256"/>
      <c r="Q16" s="255"/>
      <c r="R16" s="508"/>
      <c r="S16" s="509"/>
      <c r="T16" s="509"/>
      <c r="U16" s="280" t="s">
        <v>385</v>
      </c>
      <c r="V16" s="254"/>
      <c r="X16" s="250"/>
      <c r="AB16" s="249"/>
      <c r="AC16" s="245"/>
      <c r="AD16" s="245"/>
    </row>
    <row r="17" spans="2:30" ht="19.5" customHeight="1" x14ac:dyDescent="0.15">
      <c r="B17" s="250"/>
      <c r="C17" s="861"/>
      <c r="D17" s="861"/>
      <c r="E17" s="861"/>
      <c r="F17" s="258"/>
      <c r="H17" s="257" t="s">
        <v>387</v>
      </c>
      <c r="I17" s="256"/>
      <c r="J17" s="256"/>
      <c r="K17" s="256"/>
      <c r="L17" s="256"/>
      <c r="M17" s="256"/>
      <c r="N17" s="256"/>
      <c r="O17" s="256"/>
      <c r="P17" s="256"/>
      <c r="Q17" s="255"/>
      <c r="R17" s="903" t="str">
        <f>(IFERROR(ROUNDDOWN(R16/R15*100,0),""))</f>
        <v/>
      </c>
      <c r="S17" s="904"/>
      <c r="T17" s="904"/>
      <c r="U17" s="280" t="s">
        <v>388</v>
      </c>
      <c r="V17" s="254"/>
      <c r="X17" s="250"/>
      <c r="AB17" s="249"/>
      <c r="AC17" s="245"/>
      <c r="AD17" s="245"/>
    </row>
    <row r="18" spans="2:30" ht="19.5" customHeight="1" x14ac:dyDescent="0.15">
      <c r="B18" s="250"/>
      <c r="C18" s="861"/>
      <c r="D18" s="861"/>
      <c r="E18" s="861"/>
      <c r="F18" s="253"/>
      <c r="G18" s="252"/>
      <c r="H18" s="252"/>
      <c r="I18" s="252"/>
      <c r="J18" s="252"/>
      <c r="K18" s="252"/>
      <c r="L18" s="252"/>
      <c r="M18" s="252"/>
      <c r="N18" s="252"/>
      <c r="O18" s="252"/>
      <c r="P18" s="252"/>
      <c r="Q18" s="252"/>
      <c r="R18" s="252"/>
      <c r="S18" s="252"/>
      <c r="T18" s="252"/>
      <c r="U18" s="252"/>
      <c r="V18" s="251"/>
      <c r="X18" s="250"/>
      <c r="AB18" s="249"/>
      <c r="AC18" s="245"/>
      <c r="AD18" s="245"/>
    </row>
    <row r="19" spans="2:30" ht="63" customHeight="1" x14ac:dyDescent="0.15">
      <c r="B19" s="250"/>
      <c r="C19" s="861"/>
      <c r="D19" s="861"/>
      <c r="E19" s="861"/>
      <c r="F19" s="253" t="s">
        <v>19</v>
      </c>
      <c r="G19" s="898" t="s">
        <v>389</v>
      </c>
      <c r="H19" s="899"/>
      <c r="I19" s="899"/>
      <c r="J19" s="899"/>
      <c r="K19" s="899"/>
      <c r="L19" s="899"/>
      <c r="M19" s="899"/>
      <c r="N19" s="899"/>
      <c r="O19" s="899"/>
      <c r="P19" s="899"/>
      <c r="Q19" s="899"/>
      <c r="R19" s="899"/>
      <c r="S19" s="899"/>
      <c r="T19" s="899"/>
      <c r="U19" s="899"/>
      <c r="V19" s="900"/>
      <c r="X19" s="250"/>
      <c r="Y19" s="277" t="s">
        <v>10</v>
      </c>
      <c r="Z19" s="277" t="s">
        <v>15</v>
      </c>
      <c r="AA19" s="277" t="s">
        <v>10</v>
      </c>
      <c r="AB19" s="249"/>
      <c r="AC19" s="245"/>
      <c r="AD19" s="245"/>
    </row>
    <row r="20" spans="2:30" ht="37.15" customHeight="1" x14ac:dyDescent="0.15">
      <c r="B20" s="250"/>
      <c r="C20" s="861"/>
      <c r="D20" s="861"/>
      <c r="E20" s="861"/>
      <c r="F20" s="253" t="s">
        <v>368</v>
      </c>
      <c r="G20" s="898" t="s">
        <v>598</v>
      </c>
      <c r="H20" s="899"/>
      <c r="I20" s="899"/>
      <c r="J20" s="899"/>
      <c r="K20" s="899"/>
      <c r="L20" s="899"/>
      <c r="M20" s="899"/>
      <c r="N20" s="899"/>
      <c r="O20" s="899"/>
      <c r="P20" s="899"/>
      <c r="Q20" s="899"/>
      <c r="R20" s="899"/>
      <c r="S20" s="899"/>
      <c r="T20" s="899"/>
      <c r="U20" s="899"/>
      <c r="V20" s="900"/>
      <c r="X20" s="250"/>
      <c r="Y20" s="277" t="s">
        <v>10</v>
      </c>
      <c r="Z20" s="277" t="s">
        <v>15</v>
      </c>
      <c r="AA20" s="277" t="s">
        <v>10</v>
      </c>
      <c r="AB20" s="249"/>
      <c r="AC20" s="245"/>
      <c r="AD20" s="245"/>
    </row>
    <row r="21" spans="2:30" ht="16.899999999999999" customHeight="1" x14ac:dyDescent="0.15">
      <c r="B21" s="250"/>
      <c r="C21" s="261"/>
      <c r="D21" s="261"/>
      <c r="E21" s="261"/>
      <c r="F21" s="277"/>
      <c r="G21" s="259"/>
      <c r="H21" s="259"/>
      <c r="I21" s="259"/>
      <c r="J21" s="259"/>
      <c r="K21" s="259"/>
      <c r="L21" s="259"/>
      <c r="M21" s="259"/>
      <c r="N21" s="259"/>
      <c r="O21" s="259"/>
      <c r="P21" s="259"/>
      <c r="Q21" s="259"/>
      <c r="R21" s="259"/>
      <c r="S21" s="259"/>
      <c r="T21" s="259"/>
      <c r="U21" s="259"/>
      <c r="V21" s="259"/>
      <c r="X21" s="250"/>
      <c r="AB21" s="249"/>
      <c r="AC21" s="245"/>
      <c r="AD21" s="245"/>
    </row>
    <row r="22" spans="2:30" ht="49.9" customHeight="1" x14ac:dyDescent="0.15">
      <c r="B22" s="250"/>
      <c r="C22" s="858" t="s">
        <v>390</v>
      </c>
      <c r="D22" s="858"/>
      <c r="E22" s="858"/>
      <c r="F22" s="278" t="s">
        <v>17</v>
      </c>
      <c r="G22" s="898" t="s">
        <v>371</v>
      </c>
      <c r="H22" s="899"/>
      <c r="I22" s="899"/>
      <c r="J22" s="899"/>
      <c r="K22" s="899"/>
      <c r="L22" s="899"/>
      <c r="M22" s="899"/>
      <c r="N22" s="899"/>
      <c r="O22" s="899"/>
      <c r="P22" s="899"/>
      <c r="Q22" s="899"/>
      <c r="R22" s="899"/>
      <c r="S22" s="899"/>
      <c r="T22" s="899"/>
      <c r="U22" s="899"/>
      <c r="V22" s="900"/>
      <c r="X22" s="250"/>
      <c r="Y22" s="277" t="s">
        <v>10</v>
      </c>
      <c r="Z22" s="277" t="s">
        <v>15</v>
      </c>
      <c r="AA22" s="277" t="s">
        <v>10</v>
      </c>
      <c r="AB22" s="249"/>
      <c r="AC22" s="245"/>
      <c r="AD22" s="245"/>
    </row>
    <row r="23" spans="2:30" ht="79.150000000000006" customHeight="1" x14ac:dyDescent="0.15">
      <c r="B23" s="250"/>
      <c r="C23" s="858"/>
      <c r="D23" s="858"/>
      <c r="E23" s="858"/>
      <c r="F23" s="260"/>
      <c r="G23" s="901" t="s">
        <v>608</v>
      </c>
      <c r="H23" s="901"/>
      <c r="I23" s="901"/>
      <c r="J23" s="901"/>
      <c r="K23" s="901"/>
      <c r="L23" s="901"/>
      <c r="M23" s="901"/>
      <c r="N23" s="901"/>
      <c r="O23" s="901"/>
      <c r="P23" s="901"/>
      <c r="Q23" s="901"/>
      <c r="R23" s="901"/>
      <c r="S23" s="901"/>
      <c r="T23" s="901"/>
      <c r="U23" s="901"/>
      <c r="V23" s="902"/>
      <c r="X23" s="250"/>
      <c r="Y23" s="277" t="s">
        <v>10</v>
      </c>
      <c r="Z23" s="277" t="s">
        <v>15</v>
      </c>
      <c r="AA23" s="277" t="s">
        <v>10</v>
      </c>
      <c r="AB23" s="249"/>
      <c r="AC23" s="245"/>
      <c r="AD23" s="245"/>
    </row>
    <row r="24" spans="2:30" ht="19.5" customHeight="1" x14ac:dyDescent="0.15">
      <c r="B24" s="250"/>
      <c r="C24" s="858"/>
      <c r="D24" s="858"/>
      <c r="E24" s="858"/>
      <c r="F24" s="258" t="s">
        <v>18</v>
      </c>
      <c r="G24" s="259"/>
      <c r="H24" s="259"/>
      <c r="I24" s="259"/>
      <c r="J24" s="259"/>
      <c r="K24" s="259"/>
      <c r="L24" s="259"/>
      <c r="M24" s="259"/>
      <c r="N24" s="259"/>
      <c r="O24" s="259"/>
      <c r="P24" s="259"/>
      <c r="Q24" s="259"/>
      <c r="R24" s="259"/>
      <c r="S24" s="259"/>
      <c r="T24" s="259"/>
      <c r="U24" s="259"/>
      <c r="V24" s="254"/>
      <c r="X24" s="250"/>
      <c r="AB24" s="249"/>
      <c r="AC24" s="245"/>
      <c r="AD24" s="245"/>
    </row>
    <row r="25" spans="2:30" ht="19.5" customHeight="1" x14ac:dyDescent="0.15">
      <c r="B25" s="250"/>
      <c r="C25" s="858"/>
      <c r="D25" s="858"/>
      <c r="E25" s="858"/>
      <c r="F25" s="258"/>
      <c r="H25" s="257" t="s">
        <v>384</v>
      </c>
      <c r="I25" s="256"/>
      <c r="J25" s="256"/>
      <c r="K25" s="256"/>
      <c r="L25" s="256"/>
      <c r="M25" s="256"/>
      <c r="N25" s="256"/>
      <c r="O25" s="256"/>
      <c r="P25" s="256"/>
      <c r="Q25" s="255"/>
      <c r="R25" s="508"/>
      <c r="S25" s="509"/>
      <c r="T25" s="509"/>
      <c r="U25" s="280" t="s">
        <v>385</v>
      </c>
      <c r="V25" s="254"/>
      <c r="X25" s="250"/>
      <c r="AB25" s="249"/>
      <c r="AC25" s="245"/>
      <c r="AD25" s="245"/>
    </row>
    <row r="26" spans="2:30" ht="19.5" customHeight="1" x14ac:dyDescent="0.15">
      <c r="B26" s="250"/>
      <c r="C26" s="858"/>
      <c r="D26" s="858"/>
      <c r="E26" s="858"/>
      <c r="F26" s="258"/>
      <c r="H26" s="257" t="s">
        <v>386</v>
      </c>
      <c r="I26" s="256"/>
      <c r="J26" s="256"/>
      <c r="K26" s="256"/>
      <c r="L26" s="256"/>
      <c r="M26" s="256"/>
      <c r="N26" s="256"/>
      <c r="O26" s="256"/>
      <c r="P26" s="256"/>
      <c r="Q26" s="255"/>
      <c r="R26" s="508"/>
      <c r="S26" s="509"/>
      <c r="T26" s="509"/>
      <c r="U26" s="280" t="s">
        <v>385</v>
      </c>
      <c r="V26" s="254"/>
      <c r="X26" s="250"/>
      <c r="AB26" s="249"/>
      <c r="AC26" s="245"/>
      <c r="AD26" s="245"/>
    </row>
    <row r="27" spans="2:30" ht="19.149999999999999" customHeight="1" x14ac:dyDescent="0.15">
      <c r="B27" s="250"/>
      <c r="C27" s="858"/>
      <c r="D27" s="858"/>
      <c r="E27" s="858"/>
      <c r="F27" s="258"/>
      <c r="H27" s="257" t="s">
        <v>387</v>
      </c>
      <c r="I27" s="256"/>
      <c r="J27" s="256"/>
      <c r="K27" s="256"/>
      <c r="L27" s="256"/>
      <c r="M27" s="256"/>
      <c r="N27" s="256"/>
      <c r="O27" s="256"/>
      <c r="P27" s="256"/>
      <c r="Q27" s="255"/>
      <c r="R27" s="903" t="str">
        <f>(IFERROR(ROUNDDOWN(R26/R25*100,0),""))</f>
        <v/>
      </c>
      <c r="S27" s="904"/>
      <c r="T27" s="904"/>
      <c r="U27" s="280" t="s">
        <v>388</v>
      </c>
      <c r="V27" s="254"/>
      <c r="X27" s="250"/>
      <c r="AB27" s="249"/>
      <c r="AC27" s="245"/>
      <c r="AD27" s="245"/>
    </row>
    <row r="28" spans="2:30" ht="19.899999999999999" customHeight="1" x14ac:dyDescent="0.15">
      <c r="B28" s="250"/>
      <c r="C28" s="858"/>
      <c r="D28" s="858"/>
      <c r="E28" s="858"/>
      <c r="F28" s="253"/>
      <c r="G28" s="252"/>
      <c r="H28" s="252"/>
      <c r="I28" s="252"/>
      <c r="J28" s="252"/>
      <c r="K28" s="252"/>
      <c r="L28" s="252"/>
      <c r="M28" s="252"/>
      <c r="N28" s="252"/>
      <c r="O28" s="252"/>
      <c r="P28" s="252"/>
      <c r="Q28" s="252"/>
      <c r="R28" s="252"/>
      <c r="S28" s="252"/>
      <c r="T28" s="252"/>
      <c r="U28" s="252"/>
      <c r="V28" s="251"/>
      <c r="X28" s="250"/>
      <c r="AB28" s="249"/>
      <c r="AC28" s="245"/>
      <c r="AD28" s="245"/>
    </row>
    <row r="29" spans="2:30" ht="63" customHeight="1" x14ac:dyDescent="0.15">
      <c r="B29" s="250"/>
      <c r="C29" s="858"/>
      <c r="D29" s="858"/>
      <c r="E29" s="858"/>
      <c r="F29" s="278" t="s">
        <v>19</v>
      </c>
      <c r="G29" s="860" t="s">
        <v>391</v>
      </c>
      <c r="H29" s="860"/>
      <c r="I29" s="860"/>
      <c r="J29" s="860"/>
      <c r="K29" s="860"/>
      <c r="L29" s="860"/>
      <c r="M29" s="860"/>
      <c r="N29" s="860"/>
      <c r="O29" s="860"/>
      <c r="P29" s="860"/>
      <c r="Q29" s="860"/>
      <c r="R29" s="860"/>
      <c r="S29" s="860"/>
      <c r="T29" s="860"/>
      <c r="U29" s="860"/>
      <c r="V29" s="860"/>
      <c r="X29" s="250"/>
      <c r="Y29" s="277" t="s">
        <v>10</v>
      </c>
      <c r="Z29" s="277" t="s">
        <v>15</v>
      </c>
      <c r="AA29" s="277" t="s">
        <v>10</v>
      </c>
      <c r="AB29" s="249"/>
      <c r="AC29" s="245"/>
    </row>
    <row r="30" spans="2:30" ht="32.450000000000003" customHeight="1" x14ac:dyDescent="0.15">
      <c r="B30" s="250"/>
      <c r="C30" s="858"/>
      <c r="D30" s="858"/>
      <c r="E30" s="858"/>
      <c r="F30" s="253" t="s">
        <v>368</v>
      </c>
      <c r="G30" s="898" t="s">
        <v>598</v>
      </c>
      <c r="H30" s="899"/>
      <c r="I30" s="899"/>
      <c r="J30" s="899"/>
      <c r="K30" s="899"/>
      <c r="L30" s="899"/>
      <c r="M30" s="899"/>
      <c r="N30" s="899"/>
      <c r="O30" s="899"/>
      <c r="P30" s="899"/>
      <c r="Q30" s="899"/>
      <c r="R30" s="899"/>
      <c r="S30" s="899"/>
      <c r="T30" s="899"/>
      <c r="U30" s="899"/>
      <c r="V30" s="900"/>
      <c r="X30" s="250"/>
      <c r="Y30" s="277" t="s">
        <v>10</v>
      </c>
      <c r="Z30" s="277" t="s">
        <v>15</v>
      </c>
      <c r="AA30" s="277" t="s">
        <v>10</v>
      </c>
      <c r="AB30" s="249"/>
      <c r="AC30" s="245"/>
    </row>
    <row r="31" spans="2:30" x14ac:dyDescent="0.4">
      <c r="B31" s="248"/>
      <c r="C31" s="247"/>
      <c r="D31" s="247"/>
      <c r="E31" s="247"/>
      <c r="F31" s="247"/>
      <c r="G31" s="247"/>
      <c r="H31" s="247"/>
      <c r="I31" s="247"/>
      <c r="J31" s="247"/>
      <c r="K31" s="247"/>
      <c r="L31" s="247"/>
      <c r="M31" s="247"/>
      <c r="N31" s="247"/>
      <c r="O31" s="247"/>
      <c r="P31" s="247"/>
      <c r="Q31" s="247"/>
      <c r="R31" s="247"/>
      <c r="S31" s="247"/>
      <c r="T31" s="247"/>
      <c r="U31" s="247"/>
      <c r="V31" s="247"/>
      <c r="W31" s="247"/>
      <c r="X31" s="248"/>
      <c r="Y31" s="247"/>
      <c r="Z31" s="247"/>
      <c r="AA31" s="247"/>
      <c r="AB31" s="246"/>
    </row>
    <row r="33" spans="2:27" x14ac:dyDescent="0.4">
      <c r="B33" s="244" t="s">
        <v>111</v>
      </c>
    </row>
    <row r="34" spans="2:27" x14ac:dyDescent="0.15">
      <c r="B34" s="244" t="s">
        <v>112</v>
      </c>
      <c r="K34" s="245"/>
      <c r="L34" s="245"/>
      <c r="M34" s="245"/>
      <c r="N34" s="245"/>
      <c r="O34" s="245"/>
      <c r="P34" s="245"/>
      <c r="Q34" s="245"/>
      <c r="R34" s="245"/>
      <c r="S34" s="245"/>
      <c r="T34" s="245"/>
      <c r="U34" s="245"/>
      <c r="V34" s="245"/>
      <c r="W34" s="245"/>
      <c r="X34" s="245"/>
      <c r="Y34" s="245"/>
      <c r="Z34" s="245"/>
      <c r="AA34" s="245"/>
    </row>
    <row r="119" spans="3:7" x14ac:dyDescent="0.4">
      <c r="C119" s="247"/>
      <c r="D119" s="247"/>
      <c r="E119" s="247"/>
      <c r="F119" s="247"/>
      <c r="G119" s="247"/>
    </row>
    <row r="120" spans="3:7" x14ac:dyDescent="0.4">
      <c r="C120" s="266"/>
    </row>
  </sheetData>
  <mergeCells count="22">
    <mergeCell ref="B6:F7"/>
    <mergeCell ref="B2:AB2"/>
    <mergeCell ref="B3:AB3"/>
    <mergeCell ref="B4:F4"/>
    <mergeCell ref="G4:AB4"/>
    <mergeCell ref="B5:F5"/>
    <mergeCell ref="C12:E20"/>
    <mergeCell ref="G12:V12"/>
    <mergeCell ref="G13:V13"/>
    <mergeCell ref="R15:T15"/>
    <mergeCell ref="R16:T16"/>
    <mergeCell ref="R17:T17"/>
    <mergeCell ref="G19:V19"/>
    <mergeCell ref="G20:V20"/>
    <mergeCell ref="C22:E30"/>
    <mergeCell ref="G22:V22"/>
    <mergeCell ref="G23:V23"/>
    <mergeCell ref="R25:T25"/>
    <mergeCell ref="R26:T26"/>
    <mergeCell ref="R27:T27"/>
    <mergeCell ref="G29:V29"/>
    <mergeCell ref="G30:V30"/>
  </mergeCells>
  <phoneticPr fontId="10"/>
  <dataValidations count="1">
    <dataValidation type="list" allowBlank="1" showInputMessage="1" showErrorMessage="1" sqref="Y12:Y13 AA12:AA13 AA19:AA20 Q5 Y22:Y23 AA22:AA23 AA29:AA30 Y19:Y20 G5:G7 L5 Y29:Y30">
      <formula1>"□,■"</formula1>
    </dataValidation>
  </dataValidations>
  <pageMargins left="0.7" right="0.7" top="0.75" bottom="0.75" header="0.3" footer="0.3"/>
  <pageSetup paperSize="9" scale="8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1"/>
  <sheetViews>
    <sheetView view="pageBreakPreview" zoomScale="130" zoomScaleNormal="100" zoomScaleSheetLayoutView="130" workbookViewId="0">
      <selection activeCell="AN23" sqref="AN23"/>
    </sheetView>
  </sheetViews>
  <sheetFormatPr defaultColWidth="8.125" defaultRowHeight="18.75" x14ac:dyDescent="0.4"/>
  <cols>
    <col min="1" max="1" width="1.875" style="324" customWidth="1"/>
    <col min="2" max="23" width="3.25" style="324" customWidth="1"/>
    <col min="24" max="24" width="1.875" style="324" customWidth="1"/>
    <col min="25" max="37" width="5.125" style="324" customWidth="1"/>
    <col min="38" max="16384" width="8.125" style="324"/>
  </cols>
  <sheetData>
    <row r="1" spans="2:23" x14ac:dyDescent="0.4">
      <c r="B1" s="324" t="s">
        <v>609</v>
      </c>
      <c r="M1" s="325"/>
      <c r="N1" s="326"/>
      <c r="O1" s="326"/>
      <c r="P1" s="326"/>
      <c r="Q1" s="325" t="s">
        <v>20</v>
      </c>
      <c r="R1" s="327"/>
      <c r="S1" s="326" t="s">
        <v>21</v>
      </c>
      <c r="T1" s="327"/>
      <c r="U1" s="326" t="s">
        <v>22</v>
      </c>
      <c r="V1" s="327"/>
      <c r="W1" s="326" t="s">
        <v>23</v>
      </c>
    </row>
    <row r="2" spans="2:23" ht="5.0999999999999996" customHeight="1" x14ac:dyDescent="0.4">
      <c r="M2" s="325"/>
      <c r="N2" s="326"/>
      <c r="O2" s="326"/>
      <c r="P2" s="326"/>
      <c r="Q2" s="325"/>
      <c r="R2" s="326"/>
      <c r="S2" s="326"/>
      <c r="T2" s="326"/>
      <c r="U2" s="326"/>
      <c r="V2" s="326"/>
      <c r="W2" s="326"/>
    </row>
    <row r="3" spans="2:23" x14ac:dyDescent="0.4">
      <c r="B3" s="895" t="s">
        <v>610</v>
      </c>
      <c r="C3" s="895"/>
      <c r="D3" s="895"/>
      <c r="E3" s="895"/>
      <c r="F3" s="895"/>
      <c r="G3" s="895"/>
      <c r="H3" s="895"/>
      <c r="I3" s="895"/>
      <c r="J3" s="895"/>
      <c r="K3" s="895"/>
      <c r="L3" s="895"/>
      <c r="M3" s="895"/>
      <c r="N3" s="895"/>
      <c r="O3" s="895"/>
      <c r="P3" s="895"/>
      <c r="Q3" s="895"/>
      <c r="R3" s="895"/>
      <c r="S3" s="895"/>
      <c r="T3" s="895"/>
      <c r="U3" s="895"/>
      <c r="V3" s="895"/>
      <c r="W3" s="895"/>
    </row>
    <row r="4" spans="2:23" ht="5.0999999999999996" customHeight="1" x14ac:dyDescent="0.4">
      <c r="B4" s="326"/>
      <c r="C4" s="326"/>
      <c r="D4" s="326"/>
      <c r="E4" s="326"/>
      <c r="F4" s="326"/>
      <c r="G4" s="326"/>
      <c r="H4" s="326"/>
      <c r="I4" s="326"/>
      <c r="J4" s="326"/>
      <c r="K4" s="326"/>
      <c r="L4" s="326"/>
      <c r="M4" s="326"/>
      <c r="N4" s="326"/>
      <c r="O4" s="326"/>
      <c r="P4" s="326"/>
      <c r="Q4" s="326"/>
      <c r="R4" s="326"/>
      <c r="S4" s="326"/>
      <c r="T4" s="326"/>
      <c r="U4" s="326"/>
      <c r="V4" s="326"/>
      <c r="W4" s="326"/>
    </row>
    <row r="5" spans="2:23" x14ac:dyDescent="0.4">
      <c r="B5" s="326"/>
      <c r="C5" s="326"/>
      <c r="D5" s="326"/>
      <c r="E5" s="326"/>
      <c r="F5" s="326"/>
      <c r="G5" s="326"/>
      <c r="H5" s="326"/>
      <c r="I5" s="326"/>
      <c r="J5" s="326"/>
      <c r="K5" s="326"/>
      <c r="L5" s="326"/>
      <c r="M5" s="326"/>
      <c r="N5" s="326"/>
      <c r="O5" s="326"/>
      <c r="P5" s="325" t="s">
        <v>611</v>
      </c>
      <c r="Q5" s="896"/>
      <c r="R5" s="896"/>
      <c r="S5" s="896"/>
      <c r="T5" s="896"/>
      <c r="U5" s="896"/>
      <c r="V5" s="896"/>
      <c r="W5" s="896"/>
    </row>
    <row r="6" spans="2:23" x14ac:dyDescent="0.4">
      <c r="B6" s="326"/>
      <c r="C6" s="326"/>
      <c r="D6" s="326"/>
      <c r="E6" s="326"/>
      <c r="F6" s="326"/>
      <c r="G6" s="326"/>
      <c r="H6" s="326"/>
      <c r="I6" s="326"/>
      <c r="J6" s="326"/>
      <c r="K6" s="326"/>
      <c r="L6" s="326"/>
      <c r="M6" s="326"/>
      <c r="N6" s="326"/>
      <c r="O6" s="326"/>
      <c r="P6" s="325" t="s">
        <v>439</v>
      </c>
      <c r="Q6" s="897"/>
      <c r="R6" s="897"/>
      <c r="S6" s="897"/>
      <c r="T6" s="897"/>
      <c r="U6" s="897"/>
      <c r="V6" s="897"/>
      <c r="W6" s="897"/>
    </row>
    <row r="7" spans="2:23" x14ac:dyDescent="0.4">
      <c r="B7" s="324" t="s">
        <v>612</v>
      </c>
    </row>
    <row r="8" spans="2:23" ht="10.5" customHeight="1" x14ac:dyDescent="0.4"/>
    <row r="9" spans="2:23" x14ac:dyDescent="0.4">
      <c r="B9" s="324" t="s">
        <v>615</v>
      </c>
    </row>
    <row r="10" spans="2:23" x14ac:dyDescent="0.4">
      <c r="C10" s="327" t="s">
        <v>10</v>
      </c>
      <c r="D10" s="324" t="s">
        <v>616</v>
      </c>
    </row>
    <row r="11" spans="2:23" x14ac:dyDescent="0.4">
      <c r="C11" s="327" t="s">
        <v>10</v>
      </c>
      <c r="D11" s="324" t="s">
        <v>617</v>
      </c>
    </row>
    <row r="12" spans="2:23" ht="10.5" customHeight="1" x14ac:dyDescent="0.4"/>
    <row r="13" spans="2:23" x14ac:dyDescent="0.4">
      <c r="B13" s="324" t="s">
        <v>379</v>
      </c>
    </row>
    <row r="14" spans="2:23" ht="60" customHeight="1" x14ac:dyDescent="0.4">
      <c r="B14" s="881"/>
      <c r="C14" s="881"/>
      <c r="D14" s="881"/>
      <c r="E14" s="881"/>
      <c r="F14" s="890" t="s">
        <v>618</v>
      </c>
      <c r="G14" s="891"/>
      <c r="H14" s="891"/>
      <c r="I14" s="891"/>
      <c r="J14" s="891"/>
      <c r="K14" s="891"/>
      <c r="L14" s="892"/>
      <c r="M14" s="884" t="s">
        <v>619</v>
      </c>
      <c r="N14" s="884"/>
      <c r="O14" s="884"/>
      <c r="P14" s="884"/>
      <c r="Q14" s="884"/>
      <c r="R14" s="884"/>
      <c r="S14" s="884"/>
    </row>
    <row r="15" spans="2:23" x14ac:dyDescent="0.4">
      <c r="B15" s="882">
        <v>4</v>
      </c>
      <c r="C15" s="883"/>
      <c r="D15" s="883" t="s">
        <v>452</v>
      </c>
      <c r="E15" s="893"/>
      <c r="F15" s="879"/>
      <c r="G15" s="880"/>
      <c r="H15" s="880"/>
      <c r="I15" s="880"/>
      <c r="J15" s="880"/>
      <c r="K15" s="880"/>
      <c r="L15" s="328" t="s">
        <v>34</v>
      </c>
      <c r="M15" s="879"/>
      <c r="N15" s="880"/>
      <c r="O15" s="880"/>
      <c r="P15" s="880"/>
      <c r="Q15" s="880"/>
      <c r="R15" s="880"/>
      <c r="S15" s="328" t="s">
        <v>34</v>
      </c>
    </row>
    <row r="16" spans="2:23" x14ac:dyDescent="0.4">
      <c r="B16" s="882">
        <v>5</v>
      </c>
      <c r="C16" s="883"/>
      <c r="D16" s="883" t="s">
        <v>452</v>
      </c>
      <c r="E16" s="893"/>
      <c r="F16" s="879"/>
      <c r="G16" s="880"/>
      <c r="H16" s="880"/>
      <c r="I16" s="880"/>
      <c r="J16" s="880"/>
      <c r="K16" s="880"/>
      <c r="L16" s="328" t="s">
        <v>34</v>
      </c>
      <c r="M16" s="879"/>
      <c r="N16" s="880"/>
      <c r="O16" s="880"/>
      <c r="P16" s="880"/>
      <c r="Q16" s="880"/>
      <c r="R16" s="880"/>
      <c r="S16" s="328" t="s">
        <v>34</v>
      </c>
    </row>
    <row r="17" spans="2:23" x14ac:dyDescent="0.4">
      <c r="B17" s="882">
        <v>6</v>
      </c>
      <c r="C17" s="883"/>
      <c r="D17" s="883" t="s">
        <v>452</v>
      </c>
      <c r="E17" s="893"/>
      <c r="F17" s="879"/>
      <c r="G17" s="880"/>
      <c r="H17" s="880"/>
      <c r="I17" s="880"/>
      <c r="J17" s="880"/>
      <c r="K17" s="880"/>
      <c r="L17" s="328" t="s">
        <v>34</v>
      </c>
      <c r="M17" s="879"/>
      <c r="N17" s="880"/>
      <c r="O17" s="880"/>
      <c r="P17" s="880"/>
      <c r="Q17" s="880"/>
      <c r="R17" s="880"/>
      <c r="S17" s="328" t="s">
        <v>34</v>
      </c>
    </row>
    <row r="18" spans="2:23" x14ac:dyDescent="0.4">
      <c r="B18" s="882">
        <v>7</v>
      </c>
      <c r="C18" s="883"/>
      <c r="D18" s="883" t="s">
        <v>452</v>
      </c>
      <c r="E18" s="893"/>
      <c r="F18" s="879"/>
      <c r="G18" s="880"/>
      <c r="H18" s="880"/>
      <c r="I18" s="880"/>
      <c r="J18" s="880"/>
      <c r="K18" s="880"/>
      <c r="L18" s="328" t="s">
        <v>34</v>
      </c>
      <c r="M18" s="879"/>
      <c r="N18" s="880"/>
      <c r="O18" s="880"/>
      <c r="P18" s="880"/>
      <c r="Q18" s="880"/>
      <c r="R18" s="880"/>
      <c r="S18" s="328" t="s">
        <v>34</v>
      </c>
    </row>
    <row r="19" spans="2:23" x14ac:dyDescent="0.4">
      <c r="B19" s="882">
        <v>8</v>
      </c>
      <c r="C19" s="883"/>
      <c r="D19" s="883" t="s">
        <v>452</v>
      </c>
      <c r="E19" s="893"/>
      <c r="F19" s="879"/>
      <c r="G19" s="880"/>
      <c r="H19" s="880"/>
      <c r="I19" s="880"/>
      <c r="J19" s="880"/>
      <c r="K19" s="880"/>
      <c r="L19" s="328" t="s">
        <v>34</v>
      </c>
      <c r="M19" s="879"/>
      <c r="N19" s="880"/>
      <c r="O19" s="880"/>
      <c r="P19" s="880"/>
      <c r="Q19" s="880"/>
      <c r="R19" s="880"/>
      <c r="S19" s="328" t="s">
        <v>34</v>
      </c>
    </row>
    <row r="20" spans="2:23" x14ac:dyDescent="0.4">
      <c r="B20" s="882">
        <v>9</v>
      </c>
      <c r="C20" s="883"/>
      <c r="D20" s="883" t="s">
        <v>452</v>
      </c>
      <c r="E20" s="893"/>
      <c r="F20" s="879"/>
      <c r="G20" s="880"/>
      <c r="H20" s="880"/>
      <c r="I20" s="880"/>
      <c r="J20" s="880"/>
      <c r="K20" s="880"/>
      <c r="L20" s="328" t="s">
        <v>34</v>
      </c>
      <c r="M20" s="879"/>
      <c r="N20" s="880"/>
      <c r="O20" s="880"/>
      <c r="P20" s="880"/>
      <c r="Q20" s="880"/>
      <c r="R20" s="880"/>
      <c r="S20" s="328" t="s">
        <v>34</v>
      </c>
    </row>
    <row r="21" spans="2:23" x14ac:dyDescent="0.4">
      <c r="B21" s="882">
        <v>10</v>
      </c>
      <c r="C21" s="883"/>
      <c r="D21" s="883" t="s">
        <v>452</v>
      </c>
      <c r="E21" s="893"/>
      <c r="F21" s="879"/>
      <c r="G21" s="880"/>
      <c r="H21" s="880"/>
      <c r="I21" s="880"/>
      <c r="J21" s="880"/>
      <c r="K21" s="880"/>
      <c r="L21" s="328" t="s">
        <v>34</v>
      </c>
      <c r="M21" s="879"/>
      <c r="N21" s="880"/>
      <c r="O21" s="880"/>
      <c r="P21" s="880"/>
      <c r="Q21" s="880"/>
      <c r="R21" s="880"/>
      <c r="S21" s="328" t="s">
        <v>34</v>
      </c>
    </row>
    <row r="22" spans="2:23" x14ac:dyDescent="0.4">
      <c r="B22" s="882">
        <v>11</v>
      </c>
      <c r="C22" s="883"/>
      <c r="D22" s="883" t="s">
        <v>452</v>
      </c>
      <c r="E22" s="893"/>
      <c r="F22" s="879"/>
      <c r="G22" s="880"/>
      <c r="H22" s="880"/>
      <c r="I22" s="880"/>
      <c r="J22" s="880"/>
      <c r="K22" s="880"/>
      <c r="L22" s="328" t="s">
        <v>34</v>
      </c>
      <c r="M22" s="879"/>
      <c r="N22" s="880"/>
      <c r="O22" s="880"/>
      <c r="P22" s="880"/>
      <c r="Q22" s="880"/>
      <c r="R22" s="880"/>
      <c r="S22" s="328" t="s">
        <v>34</v>
      </c>
    </row>
    <row r="23" spans="2:23" x14ac:dyDescent="0.4">
      <c r="B23" s="882">
        <v>12</v>
      </c>
      <c r="C23" s="883"/>
      <c r="D23" s="883" t="s">
        <v>452</v>
      </c>
      <c r="E23" s="893"/>
      <c r="F23" s="879"/>
      <c r="G23" s="880"/>
      <c r="H23" s="880"/>
      <c r="I23" s="880"/>
      <c r="J23" s="880"/>
      <c r="K23" s="880"/>
      <c r="L23" s="328" t="s">
        <v>34</v>
      </c>
      <c r="M23" s="879"/>
      <c r="N23" s="880"/>
      <c r="O23" s="880"/>
      <c r="P23" s="880"/>
      <c r="Q23" s="880"/>
      <c r="R23" s="880"/>
      <c r="S23" s="328" t="s">
        <v>34</v>
      </c>
      <c r="U23" s="881" t="s">
        <v>620</v>
      </c>
      <c r="V23" s="881"/>
      <c r="W23" s="881"/>
    </row>
    <row r="24" spans="2:23" x14ac:dyDescent="0.4">
      <c r="B24" s="882">
        <v>1</v>
      </c>
      <c r="C24" s="883"/>
      <c r="D24" s="883" t="s">
        <v>452</v>
      </c>
      <c r="E24" s="893"/>
      <c r="F24" s="879"/>
      <c r="G24" s="880"/>
      <c r="H24" s="880"/>
      <c r="I24" s="880"/>
      <c r="J24" s="880"/>
      <c r="K24" s="880"/>
      <c r="L24" s="328" t="s">
        <v>34</v>
      </c>
      <c r="M24" s="879"/>
      <c r="N24" s="880"/>
      <c r="O24" s="880"/>
      <c r="P24" s="880"/>
      <c r="Q24" s="880"/>
      <c r="R24" s="880"/>
      <c r="S24" s="328" t="s">
        <v>34</v>
      </c>
      <c r="U24" s="894"/>
      <c r="V24" s="894"/>
      <c r="W24" s="894"/>
    </row>
    <row r="25" spans="2:23" x14ac:dyDescent="0.4">
      <c r="B25" s="882">
        <v>2</v>
      </c>
      <c r="C25" s="883"/>
      <c r="D25" s="883" t="s">
        <v>452</v>
      </c>
      <c r="E25" s="893"/>
      <c r="F25" s="879"/>
      <c r="G25" s="880"/>
      <c r="H25" s="880"/>
      <c r="I25" s="880"/>
      <c r="J25" s="880"/>
      <c r="K25" s="880"/>
      <c r="L25" s="328" t="s">
        <v>34</v>
      </c>
      <c r="M25" s="879"/>
      <c r="N25" s="880"/>
      <c r="O25" s="880"/>
      <c r="P25" s="880"/>
      <c r="Q25" s="880"/>
      <c r="R25" s="880"/>
      <c r="S25" s="328" t="s">
        <v>34</v>
      </c>
    </row>
    <row r="26" spans="2:23" x14ac:dyDescent="0.4">
      <c r="B26" s="881" t="s">
        <v>621</v>
      </c>
      <c r="C26" s="881"/>
      <c r="D26" s="881"/>
      <c r="E26" s="881"/>
      <c r="F26" s="882" t="str">
        <f>IF(SUM(F15:K25)=0,"",SUM(F15:K25))</f>
        <v/>
      </c>
      <c r="G26" s="883"/>
      <c r="H26" s="883"/>
      <c r="I26" s="883"/>
      <c r="J26" s="883"/>
      <c r="K26" s="883"/>
      <c r="L26" s="328" t="s">
        <v>34</v>
      </c>
      <c r="M26" s="882" t="str">
        <f>IF(SUM(M15:R25)=0,"",SUM(M15:R25))</f>
        <v/>
      </c>
      <c r="N26" s="883"/>
      <c r="O26" s="883"/>
      <c r="P26" s="883"/>
      <c r="Q26" s="883"/>
      <c r="R26" s="883"/>
      <c r="S26" s="328" t="s">
        <v>34</v>
      </c>
      <c r="U26" s="881" t="s">
        <v>622</v>
      </c>
      <c r="V26" s="881"/>
      <c r="W26" s="881"/>
    </row>
    <row r="27" spans="2:23" ht="39.950000000000003" customHeight="1" x14ac:dyDescent="0.4">
      <c r="B27" s="884" t="s">
        <v>623</v>
      </c>
      <c r="C27" s="881"/>
      <c r="D27" s="881"/>
      <c r="E27" s="881"/>
      <c r="F27" s="885" t="str">
        <f>IF(F26="","",F26/U24)</f>
        <v/>
      </c>
      <c r="G27" s="886"/>
      <c r="H27" s="886"/>
      <c r="I27" s="886"/>
      <c r="J27" s="886"/>
      <c r="K27" s="886"/>
      <c r="L27" s="328" t="s">
        <v>34</v>
      </c>
      <c r="M27" s="885" t="str">
        <f>IF(M26="","",M26/U24)</f>
        <v/>
      </c>
      <c r="N27" s="886"/>
      <c r="O27" s="886"/>
      <c r="P27" s="886"/>
      <c r="Q27" s="886"/>
      <c r="R27" s="886"/>
      <c r="S27" s="328" t="s">
        <v>34</v>
      </c>
      <c r="U27" s="887" t="str">
        <f>IF(F27="","",ROUNDDOWN(M27/F27,3))</f>
        <v/>
      </c>
      <c r="V27" s="888"/>
      <c r="W27" s="889"/>
    </row>
    <row r="29" spans="2:23" x14ac:dyDescent="0.4">
      <c r="B29" s="324" t="s">
        <v>380</v>
      </c>
    </row>
    <row r="30" spans="2:23" ht="60" customHeight="1" x14ac:dyDescent="0.4">
      <c r="B30" s="881"/>
      <c r="C30" s="881"/>
      <c r="D30" s="881"/>
      <c r="E30" s="881"/>
      <c r="F30" s="890" t="s">
        <v>618</v>
      </c>
      <c r="G30" s="891"/>
      <c r="H30" s="891"/>
      <c r="I30" s="891"/>
      <c r="J30" s="891"/>
      <c r="K30" s="891"/>
      <c r="L30" s="892"/>
      <c r="M30" s="884" t="s">
        <v>619</v>
      </c>
      <c r="N30" s="884"/>
      <c r="O30" s="884"/>
      <c r="P30" s="884"/>
      <c r="Q30" s="884"/>
      <c r="R30" s="884"/>
      <c r="S30" s="884"/>
    </row>
    <row r="31" spans="2:23" x14ac:dyDescent="0.4">
      <c r="B31" s="879"/>
      <c r="C31" s="880"/>
      <c r="D31" s="880"/>
      <c r="E31" s="329" t="s">
        <v>452</v>
      </c>
      <c r="F31" s="879"/>
      <c r="G31" s="880"/>
      <c r="H31" s="880"/>
      <c r="I31" s="880"/>
      <c r="J31" s="880"/>
      <c r="K31" s="880"/>
      <c r="L31" s="328" t="s">
        <v>34</v>
      </c>
      <c r="M31" s="879"/>
      <c r="N31" s="880"/>
      <c r="O31" s="880"/>
      <c r="P31" s="880"/>
      <c r="Q31" s="880"/>
      <c r="R31" s="880"/>
      <c r="S31" s="328" t="s">
        <v>34</v>
      </c>
    </row>
    <row r="32" spans="2:23" x14ac:dyDescent="0.4">
      <c r="B32" s="879"/>
      <c r="C32" s="880"/>
      <c r="D32" s="880"/>
      <c r="E32" s="329" t="s">
        <v>452</v>
      </c>
      <c r="F32" s="879"/>
      <c r="G32" s="880"/>
      <c r="H32" s="880"/>
      <c r="I32" s="880"/>
      <c r="J32" s="880"/>
      <c r="K32" s="880"/>
      <c r="L32" s="328" t="s">
        <v>34</v>
      </c>
      <c r="M32" s="879"/>
      <c r="N32" s="880"/>
      <c r="O32" s="880"/>
      <c r="P32" s="880"/>
      <c r="Q32" s="880"/>
      <c r="R32" s="880"/>
      <c r="S32" s="328" t="s">
        <v>34</v>
      </c>
    </row>
    <row r="33" spans="1:32" x14ac:dyDescent="0.4">
      <c r="B33" s="879"/>
      <c r="C33" s="880"/>
      <c r="D33" s="880"/>
      <c r="E33" s="329" t="s">
        <v>381</v>
      </c>
      <c r="F33" s="879"/>
      <c r="G33" s="880"/>
      <c r="H33" s="880"/>
      <c r="I33" s="880"/>
      <c r="J33" s="880"/>
      <c r="K33" s="880"/>
      <c r="L33" s="328" t="s">
        <v>34</v>
      </c>
      <c r="M33" s="879"/>
      <c r="N33" s="880"/>
      <c r="O33" s="880"/>
      <c r="P33" s="880"/>
      <c r="Q33" s="880"/>
      <c r="R33" s="880"/>
      <c r="S33" s="328" t="s">
        <v>34</v>
      </c>
    </row>
    <row r="34" spans="1:32" x14ac:dyDescent="0.4">
      <c r="B34" s="881" t="s">
        <v>621</v>
      </c>
      <c r="C34" s="881"/>
      <c r="D34" s="881"/>
      <c r="E34" s="881"/>
      <c r="F34" s="882" t="str">
        <f>IF(SUM(F31:K33)=0,"",SUM(F31:K33))</f>
        <v/>
      </c>
      <c r="G34" s="883"/>
      <c r="H34" s="883"/>
      <c r="I34" s="883"/>
      <c r="J34" s="883"/>
      <c r="K34" s="883"/>
      <c r="L34" s="328" t="s">
        <v>34</v>
      </c>
      <c r="M34" s="882" t="str">
        <f>IF(SUM(M31:R33)=0,"",SUM(M31:R33))</f>
        <v/>
      </c>
      <c r="N34" s="883"/>
      <c r="O34" s="883"/>
      <c r="P34" s="883"/>
      <c r="Q34" s="883"/>
      <c r="R34" s="883"/>
      <c r="S34" s="328" t="s">
        <v>34</v>
      </c>
      <c r="U34" s="881" t="s">
        <v>622</v>
      </c>
      <c r="V34" s="881"/>
      <c r="W34" s="881"/>
    </row>
    <row r="35" spans="1:32" ht="39.950000000000003" customHeight="1" x14ac:dyDescent="0.4">
      <c r="B35" s="884" t="s">
        <v>623</v>
      </c>
      <c r="C35" s="881"/>
      <c r="D35" s="881"/>
      <c r="E35" s="881"/>
      <c r="F35" s="885" t="str">
        <f>IF(F34="","",F34/3)</f>
        <v/>
      </c>
      <c r="G35" s="886"/>
      <c r="H35" s="886"/>
      <c r="I35" s="886"/>
      <c r="J35" s="886"/>
      <c r="K35" s="886"/>
      <c r="L35" s="328" t="s">
        <v>34</v>
      </c>
      <c r="M35" s="885" t="str">
        <f>IF(M34="","",M34/3)</f>
        <v/>
      </c>
      <c r="N35" s="886"/>
      <c r="O35" s="886"/>
      <c r="P35" s="886"/>
      <c r="Q35" s="886"/>
      <c r="R35" s="886"/>
      <c r="S35" s="328" t="s">
        <v>34</v>
      </c>
      <c r="U35" s="887" t="str">
        <f>IF(F35="","",ROUNDDOWN(M35/F35,3))</f>
        <v/>
      </c>
      <c r="V35" s="888"/>
      <c r="W35" s="889"/>
    </row>
    <row r="36" spans="1:32" ht="5.0999999999999996" customHeight="1" x14ac:dyDescent="0.4">
      <c r="A36" s="368"/>
      <c r="B36" s="369"/>
      <c r="C36" s="370"/>
      <c r="D36" s="370"/>
      <c r="E36" s="370"/>
      <c r="F36" s="371"/>
      <c r="G36" s="371"/>
      <c r="H36" s="371"/>
      <c r="I36" s="371"/>
      <c r="J36" s="371"/>
      <c r="K36" s="371"/>
      <c r="L36" s="370"/>
      <c r="M36" s="371"/>
      <c r="N36" s="371"/>
      <c r="O36" s="371"/>
      <c r="P36" s="371"/>
      <c r="Q36" s="371"/>
      <c r="R36" s="371"/>
      <c r="S36" s="370"/>
      <c r="T36" s="368"/>
      <c r="U36" s="372"/>
      <c r="V36" s="372"/>
      <c r="W36" s="372"/>
      <c r="X36" s="368"/>
      <c r="Y36" s="368"/>
      <c r="Z36" s="368"/>
      <c r="AA36" s="368"/>
      <c r="AB36" s="368"/>
      <c r="AC36" s="368"/>
      <c r="AD36" s="368"/>
      <c r="AE36" s="368"/>
      <c r="AF36" s="368"/>
    </row>
    <row r="37" spans="1:32" x14ac:dyDescent="0.4">
      <c r="A37" s="368"/>
      <c r="B37" s="368" t="s">
        <v>280</v>
      </c>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row>
    <row r="38" spans="1:32" x14ac:dyDescent="0.4">
      <c r="B38" s="878" t="s">
        <v>624</v>
      </c>
      <c r="C38" s="878"/>
      <c r="D38" s="878"/>
      <c r="E38" s="878"/>
      <c r="F38" s="878"/>
      <c r="G38" s="878"/>
      <c r="H38" s="878"/>
      <c r="I38" s="878"/>
      <c r="J38" s="878"/>
      <c r="K38" s="878"/>
      <c r="L38" s="878"/>
      <c r="M38" s="878"/>
      <c r="N38" s="878"/>
      <c r="O38" s="878"/>
      <c r="P38" s="878"/>
      <c r="Q38" s="878"/>
      <c r="R38" s="878"/>
      <c r="S38" s="878"/>
      <c r="T38" s="878"/>
      <c r="U38" s="878"/>
      <c r="V38" s="878"/>
      <c r="W38" s="878"/>
    </row>
    <row r="39" spans="1:32" x14ac:dyDescent="0.4">
      <c r="B39" s="878" t="s">
        <v>625</v>
      </c>
      <c r="C39" s="878"/>
      <c r="D39" s="878"/>
      <c r="E39" s="878"/>
      <c r="F39" s="878"/>
      <c r="G39" s="878"/>
      <c r="H39" s="878"/>
      <c r="I39" s="878"/>
      <c r="J39" s="878"/>
      <c r="K39" s="878"/>
      <c r="L39" s="878"/>
      <c r="M39" s="878"/>
      <c r="N39" s="878"/>
      <c r="O39" s="878"/>
      <c r="P39" s="878"/>
      <c r="Q39" s="878"/>
      <c r="R39" s="878"/>
      <c r="S39" s="878"/>
      <c r="T39" s="878"/>
      <c r="U39" s="878"/>
      <c r="V39" s="878"/>
      <c r="W39" s="878"/>
    </row>
    <row r="40" spans="1:32" x14ac:dyDescent="0.4">
      <c r="B40" s="905" t="s">
        <v>626</v>
      </c>
      <c r="C40" s="905"/>
      <c r="D40" s="905"/>
      <c r="E40" s="905"/>
      <c r="F40" s="905"/>
      <c r="G40" s="905"/>
      <c r="H40" s="905"/>
      <c r="I40" s="905"/>
      <c r="J40" s="905"/>
      <c r="K40" s="905"/>
      <c r="L40" s="905"/>
      <c r="M40" s="905"/>
      <c r="N40" s="905"/>
      <c r="O40" s="905"/>
      <c r="P40" s="905"/>
      <c r="Q40" s="905"/>
      <c r="R40" s="905"/>
      <c r="S40" s="905"/>
      <c r="T40" s="905"/>
      <c r="U40" s="905"/>
      <c r="V40" s="905"/>
      <c r="W40" s="905"/>
    </row>
    <row r="41" spans="1:32" x14ac:dyDescent="0.4">
      <c r="B41" s="878" t="s">
        <v>627</v>
      </c>
      <c r="C41" s="878"/>
      <c r="D41" s="878"/>
      <c r="E41" s="878"/>
      <c r="F41" s="878"/>
      <c r="G41" s="878"/>
      <c r="H41" s="878"/>
      <c r="I41" s="878"/>
      <c r="J41" s="878"/>
      <c r="K41" s="878"/>
      <c r="L41" s="878"/>
      <c r="M41" s="878"/>
      <c r="N41" s="878"/>
      <c r="O41" s="878"/>
      <c r="P41" s="878"/>
      <c r="Q41" s="878"/>
      <c r="R41" s="878"/>
      <c r="S41" s="878"/>
      <c r="T41" s="878"/>
      <c r="U41" s="878"/>
      <c r="V41" s="878"/>
      <c r="W41" s="878"/>
    </row>
    <row r="42" spans="1:32" x14ac:dyDescent="0.4">
      <c r="B42" s="878" t="s">
        <v>628</v>
      </c>
      <c r="C42" s="878"/>
      <c r="D42" s="878"/>
      <c r="E42" s="878"/>
      <c r="F42" s="878"/>
      <c r="G42" s="878"/>
      <c r="H42" s="878"/>
      <c r="I42" s="878"/>
      <c r="J42" s="878"/>
      <c r="K42" s="878"/>
      <c r="L42" s="878"/>
      <c r="M42" s="878"/>
      <c r="N42" s="878"/>
      <c r="O42" s="878"/>
      <c r="P42" s="878"/>
      <c r="Q42" s="878"/>
      <c r="R42" s="878"/>
      <c r="S42" s="878"/>
      <c r="T42" s="878"/>
      <c r="U42" s="878"/>
      <c r="V42" s="878"/>
      <c r="W42" s="878"/>
    </row>
    <row r="43" spans="1:32" x14ac:dyDescent="0.4">
      <c r="B43" s="878" t="s">
        <v>629</v>
      </c>
      <c r="C43" s="878"/>
      <c r="D43" s="878"/>
      <c r="E43" s="878"/>
      <c r="F43" s="878"/>
      <c r="G43" s="878"/>
      <c r="H43" s="878"/>
      <c r="I43" s="878"/>
      <c r="J43" s="878"/>
      <c r="K43" s="878"/>
      <c r="L43" s="878"/>
      <c r="M43" s="878"/>
      <c r="N43" s="878"/>
      <c r="O43" s="878"/>
      <c r="P43" s="878"/>
      <c r="Q43" s="878"/>
      <c r="R43" s="878"/>
      <c r="S43" s="878"/>
      <c r="T43" s="878"/>
      <c r="U43" s="878"/>
      <c r="V43" s="878"/>
      <c r="W43" s="878"/>
    </row>
    <row r="44" spans="1:32" x14ac:dyDescent="0.4">
      <c r="B44" s="878" t="s">
        <v>630</v>
      </c>
      <c r="C44" s="878"/>
      <c r="D44" s="878"/>
      <c r="E44" s="878"/>
      <c r="F44" s="878"/>
      <c r="G44" s="878"/>
      <c r="H44" s="878"/>
      <c r="I44" s="878"/>
      <c r="J44" s="878"/>
      <c r="K44" s="878"/>
      <c r="L44" s="878"/>
      <c r="M44" s="878"/>
      <c r="N44" s="878"/>
      <c r="O44" s="878"/>
      <c r="P44" s="878"/>
      <c r="Q44" s="878"/>
      <c r="R44" s="878"/>
      <c r="S44" s="878"/>
      <c r="T44" s="878"/>
      <c r="U44" s="878"/>
      <c r="V44" s="878"/>
      <c r="W44" s="878"/>
    </row>
    <row r="45" spans="1:32" x14ac:dyDescent="0.4">
      <c r="B45" s="878" t="s">
        <v>631</v>
      </c>
      <c r="C45" s="878"/>
      <c r="D45" s="878"/>
      <c r="E45" s="878"/>
      <c r="F45" s="878"/>
      <c r="G45" s="878"/>
      <c r="H45" s="878"/>
      <c r="I45" s="878"/>
      <c r="J45" s="878"/>
      <c r="K45" s="878"/>
      <c r="L45" s="878"/>
      <c r="M45" s="878"/>
      <c r="N45" s="878"/>
      <c r="O45" s="878"/>
      <c r="P45" s="878"/>
      <c r="Q45" s="878"/>
      <c r="R45" s="878"/>
      <c r="S45" s="878"/>
      <c r="T45" s="878"/>
      <c r="U45" s="878"/>
      <c r="V45" s="878"/>
      <c r="W45" s="878"/>
    </row>
    <row r="46" spans="1:32" x14ac:dyDescent="0.4">
      <c r="B46" s="878" t="s">
        <v>632</v>
      </c>
      <c r="C46" s="878"/>
      <c r="D46" s="878"/>
      <c r="E46" s="878"/>
      <c r="F46" s="878"/>
      <c r="G46" s="878"/>
      <c r="H46" s="878"/>
      <c r="I46" s="878"/>
      <c r="J46" s="878"/>
      <c r="K46" s="878"/>
      <c r="L46" s="878"/>
      <c r="M46" s="878"/>
      <c r="N46" s="878"/>
      <c r="O46" s="878"/>
      <c r="P46" s="878"/>
      <c r="Q46" s="878"/>
      <c r="R46" s="878"/>
      <c r="S46" s="878"/>
      <c r="T46" s="878"/>
      <c r="U46" s="878"/>
      <c r="V46" s="878"/>
      <c r="W46" s="878"/>
    </row>
    <row r="47" spans="1:32" x14ac:dyDescent="0.4">
      <c r="B47" s="878"/>
      <c r="C47" s="878"/>
      <c r="D47" s="878"/>
      <c r="E47" s="878"/>
      <c r="F47" s="878"/>
      <c r="G47" s="878"/>
      <c r="H47" s="878"/>
      <c r="I47" s="878"/>
      <c r="J47" s="878"/>
      <c r="K47" s="878"/>
      <c r="L47" s="878"/>
      <c r="M47" s="878"/>
      <c r="N47" s="878"/>
      <c r="O47" s="878"/>
      <c r="P47" s="878"/>
      <c r="Q47" s="878"/>
      <c r="R47" s="878"/>
      <c r="S47" s="878"/>
      <c r="T47" s="878"/>
      <c r="U47" s="878"/>
      <c r="V47" s="878"/>
      <c r="W47" s="878"/>
    </row>
    <row r="48" spans="1:32" x14ac:dyDescent="0.4">
      <c r="B48" s="878"/>
      <c r="C48" s="878"/>
      <c r="D48" s="878"/>
      <c r="E48" s="878"/>
      <c r="F48" s="878"/>
      <c r="G48" s="878"/>
      <c r="H48" s="878"/>
      <c r="I48" s="878"/>
      <c r="J48" s="878"/>
      <c r="K48" s="878"/>
      <c r="L48" s="878"/>
      <c r="M48" s="878"/>
      <c r="N48" s="878"/>
      <c r="O48" s="878"/>
      <c r="P48" s="878"/>
      <c r="Q48" s="878"/>
      <c r="R48" s="878"/>
      <c r="S48" s="878"/>
      <c r="T48" s="878"/>
      <c r="U48" s="878"/>
      <c r="V48" s="878"/>
      <c r="W48" s="878"/>
    </row>
    <row r="120" spans="3:7" x14ac:dyDescent="0.4">
      <c r="C120" s="330"/>
      <c r="D120" s="330"/>
      <c r="E120" s="330"/>
      <c r="F120" s="330"/>
      <c r="G120" s="330"/>
    </row>
    <row r="121" spans="3:7" x14ac:dyDescent="0.4">
      <c r="C121" s="331"/>
    </row>
  </sheetData>
  <mergeCells count="91">
    <mergeCell ref="B3:W3"/>
    <mergeCell ref="Q5:W5"/>
    <mergeCell ref="Q6:W6"/>
    <mergeCell ref="B14:E14"/>
    <mergeCell ref="F14:L14"/>
    <mergeCell ref="M14:S14"/>
    <mergeCell ref="B15:C15"/>
    <mergeCell ref="D15:E15"/>
    <mergeCell ref="F15:K15"/>
    <mergeCell ref="M15:R15"/>
    <mergeCell ref="B16:C16"/>
    <mergeCell ref="D16:E16"/>
    <mergeCell ref="F16:K16"/>
    <mergeCell ref="M16:R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4:C24"/>
    <mergeCell ref="D24:E24"/>
    <mergeCell ref="F24:K24"/>
    <mergeCell ref="M24:R24"/>
    <mergeCell ref="U24:W24"/>
    <mergeCell ref="B23:C23"/>
    <mergeCell ref="D23:E23"/>
    <mergeCell ref="F23:K23"/>
    <mergeCell ref="M23:R23"/>
    <mergeCell ref="U23:W23"/>
    <mergeCell ref="B30:E30"/>
    <mergeCell ref="F30:L30"/>
    <mergeCell ref="M30:S30"/>
    <mergeCell ref="B25:C25"/>
    <mergeCell ref="D25:E25"/>
    <mergeCell ref="F25:K25"/>
    <mergeCell ref="M25:R25"/>
    <mergeCell ref="B26:E26"/>
    <mergeCell ref="F26:K26"/>
    <mergeCell ref="M26:R26"/>
    <mergeCell ref="U26:W26"/>
    <mergeCell ref="B27:E27"/>
    <mergeCell ref="F27:K27"/>
    <mergeCell ref="M27:R27"/>
    <mergeCell ref="U27:W27"/>
    <mergeCell ref="B31:D31"/>
    <mergeCell ref="F31:K31"/>
    <mergeCell ref="M31:R31"/>
    <mergeCell ref="B32:D32"/>
    <mergeCell ref="F32:K32"/>
    <mergeCell ref="M32:R32"/>
    <mergeCell ref="B38:W38"/>
    <mergeCell ref="B33:D33"/>
    <mergeCell ref="F33:K33"/>
    <mergeCell ref="M33:R33"/>
    <mergeCell ref="B34:E34"/>
    <mergeCell ref="F34:K34"/>
    <mergeCell ref="M34:R34"/>
    <mergeCell ref="U34:W34"/>
    <mergeCell ref="B35:E35"/>
    <mergeCell ref="F35:K35"/>
    <mergeCell ref="M35:R35"/>
    <mergeCell ref="U35:W35"/>
    <mergeCell ref="B45:W45"/>
    <mergeCell ref="B46:W46"/>
    <mergeCell ref="B47:W47"/>
    <mergeCell ref="B48:W48"/>
    <mergeCell ref="B39:W39"/>
    <mergeCell ref="B40:W40"/>
    <mergeCell ref="B41:W41"/>
    <mergeCell ref="B42:W42"/>
    <mergeCell ref="B43:W43"/>
    <mergeCell ref="B44:W44"/>
  </mergeCells>
  <phoneticPr fontId="10"/>
  <dataValidations count="1">
    <dataValidation type="list" allowBlank="1" showInputMessage="1" showErrorMessage="1" sqref="C10:C11">
      <formula1>"□,■"</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52"/>
  <sheetViews>
    <sheetView view="pageBreakPreview" zoomScale="70" zoomScaleNormal="100" zoomScaleSheetLayoutView="70" workbookViewId="0">
      <selection activeCell="AJ24" sqref="AJ24"/>
    </sheetView>
  </sheetViews>
  <sheetFormatPr defaultColWidth="9" defaultRowHeight="19.5" x14ac:dyDescent="0.4"/>
  <cols>
    <col min="1" max="20" width="3.75" style="125" customWidth="1"/>
    <col min="21" max="21" width="3.75" style="126" customWidth="1"/>
    <col min="22" max="34" width="3.75" style="125" customWidth="1"/>
    <col min="35" max="35" width="41.75" style="125" bestFit="1" customWidth="1"/>
    <col min="36" max="36" width="13.25" style="125" customWidth="1"/>
    <col min="37" max="37" width="14.75" style="125" customWidth="1"/>
    <col min="38" max="16384" width="9" style="125"/>
  </cols>
  <sheetData>
    <row r="1" spans="1:37" ht="21" x14ac:dyDescent="0.4">
      <c r="A1" s="972" t="s">
        <v>454</v>
      </c>
      <c r="B1" s="972"/>
      <c r="C1" s="972"/>
      <c r="D1" s="972"/>
      <c r="E1" s="972"/>
      <c r="F1" s="972"/>
      <c r="G1" s="972"/>
      <c r="H1" s="972"/>
      <c r="I1" s="972"/>
      <c r="J1" s="972"/>
      <c r="K1" s="972"/>
      <c r="L1" s="972"/>
      <c r="M1" s="972"/>
      <c r="N1" s="972"/>
      <c r="O1" s="972"/>
      <c r="P1" s="972"/>
      <c r="Q1" s="972"/>
      <c r="R1" s="972"/>
      <c r="S1" s="972"/>
      <c r="T1" s="972"/>
      <c r="U1" s="972"/>
      <c r="V1" s="972"/>
      <c r="W1" s="972"/>
      <c r="X1" s="972"/>
      <c r="Y1" s="972"/>
      <c r="Z1" s="972"/>
      <c r="AA1" s="972"/>
      <c r="AB1" s="972"/>
      <c r="AC1" s="972"/>
      <c r="AD1" s="972"/>
      <c r="AE1" s="972"/>
      <c r="AF1" s="972"/>
      <c r="AG1" s="972"/>
    </row>
    <row r="2" spans="1:37" ht="21.95" customHeight="1" x14ac:dyDescent="0.4">
      <c r="AI2" s="125" t="s">
        <v>455</v>
      </c>
      <c r="AJ2" s="127" t="str">
        <f>IF(G11="","",VLOOKUP(G11,AI3:AJ7,2,FALSE))</f>
        <v/>
      </c>
    </row>
    <row r="3" spans="1:37" ht="26.25" customHeight="1" x14ac:dyDescent="0.4">
      <c r="B3" s="973" t="s">
        <v>456</v>
      </c>
      <c r="C3" s="974"/>
      <c r="D3" s="974"/>
      <c r="E3" s="974"/>
      <c r="F3" s="974"/>
      <c r="G3" s="974"/>
      <c r="H3" s="974"/>
      <c r="I3" s="974"/>
      <c r="J3" s="974"/>
      <c r="K3" s="974"/>
      <c r="L3" s="974"/>
      <c r="M3" s="974"/>
      <c r="N3" s="974"/>
      <c r="O3" s="974"/>
      <c r="P3" s="974"/>
      <c r="Q3" s="974"/>
      <c r="R3" s="974"/>
      <c r="S3" s="974"/>
      <c r="T3" s="974"/>
      <c r="U3" s="974"/>
      <c r="V3" s="974"/>
      <c r="W3" s="974"/>
      <c r="X3" s="974"/>
      <c r="Y3" s="974"/>
      <c r="Z3" s="974"/>
      <c r="AA3" s="974"/>
      <c r="AB3" s="974"/>
      <c r="AC3" s="974"/>
      <c r="AD3" s="974"/>
      <c r="AE3" s="974"/>
      <c r="AF3" s="975"/>
      <c r="AI3" s="125" t="s">
        <v>457</v>
      </c>
      <c r="AJ3" s="128">
        <v>1</v>
      </c>
    </row>
    <row r="4" spans="1:37" ht="26.25" customHeight="1" x14ac:dyDescent="0.4">
      <c r="B4" s="976"/>
      <c r="C4" s="977"/>
      <c r="D4" s="977"/>
      <c r="E4" s="977"/>
      <c r="F4" s="977"/>
      <c r="G4" s="977"/>
      <c r="H4" s="977"/>
      <c r="I4" s="977"/>
      <c r="J4" s="977"/>
      <c r="K4" s="977"/>
      <c r="L4" s="977"/>
      <c r="M4" s="977"/>
      <c r="N4" s="977"/>
      <c r="O4" s="977"/>
      <c r="P4" s="977"/>
      <c r="Q4" s="977"/>
      <c r="R4" s="977"/>
      <c r="S4" s="977"/>
      <c r="T4" s="977"/>
      <c r="U4" s="977"/>
      <c r="V4" s="977"/>
      <c r="W4" s="977"/>
      <c r="X4" s="977"/>
      <c r="Y4" s="977"/>
      <c r="Z4" s="977"/>
      <c r="AA4" s="977"/>
      <c r="AB4" s="977"/>
      <c r="AC4" s="977"/>
      <c r="AD4" s="977"/>
      <c r="AE4" s="977"/>
      <c r="AF4" s="978"/>
      <c r="AI4" s="125" t="s">
        <v>458</v>
      </c>
      <c r="AJ4" s="128">
        <v>2</v>
      </c>
    </row>
    <row r="5" spans="1:37" ht="26.25" customHeight="1" x14ac:dyDescent="0.4">
      <c r="B5" s="979"/>
      <c r="C5" s="977"/>
      <c r="D5" s="977"/>
      <c r="E5" s="977"/>
      <c r="F5" s="977"/>
      <c r="G5" s="977"/>
      <c r="H5" s="977"/>
      <c r="I5" s="977"/>
      <c r="J5" s="977"/>
      <c r="K5" s="977"/>
      <c r="L5" s="977"/>
      <c r="M5" s="977"/>
      <c r="N5" s="977"/>
      <c r="O5" s="977"/>
      <c r="P5" s="977"/>
      <c r="Q5" s="977"/>
      <c r="R5" s="977"/>
      <c r="S5" s="977"/>
      <c r="T5" s="977"/>
      <c r="U5" s="977"/>
      <c r="V5" s="977"/>
      <c r="W5" s="977"/>
      <c r="X5" s="977"/>
      <c r="Y5" s="977"/>
      <c r="Z5" s="977"/>
      <c r="AA5" s="977"/>
      <c r="AB5" s="977"/>
      <c r="AC5" s="977"/>
      <c r="AD5" s="977"/>
      <c r="AE5" s="977"/>
      <c r="AF5" s="978"/>
      <c r="AI5" s="125" t="s">
        <v>459</v>
      </c>
      <c r="AJ5" s="128">
        <v>3</v>
      </c>
    </row>
    <row r="6" spans="1:37" ht="26.25" customHeight="1" x14ac:dyDescent="0.4">
      <c r="B6" s="980"/>
      <c r="C6" s="981"/>
      <c r="D6" s="981"/>
      <c r="E6" s="981"/>
      <c r="F6" s="981"/>
      <c r="G6" s="981"/>
      <c r="H6" s="981"/>
      <c r="I6" s="981"/>
      <c r="J6" s="981"/>
      <c r="K6" s="981"/>
      <c r="L6" s="981"/>
      <c r="M6" s="981"/>
      <c r="N6" s="981"/>
      <c r="O6" s="981"/>
      <c r="P6" s="981"/>
      <c r="Q6" s="981"/>
      <c r="R6" s="981"/>
      <c r="S6" s="981"/>
      <c r="T6" s="981"/>
      <c r="U6" s="981"/>
      <c r="V6" s="981"/>
      <c r="W6" s="981"/>
      <c r="X6" s="981"/>
      <c r="Y6" s="981"/>
      <c r="Z6" s="981"/>
      <c r="AA6" s="981"/>
      <c r="AB6" s="981"/>
      <c r="AC6" s="981"/>
      <c r="AD6" s="981"/>
      <c r="AE6" s="981"/>
      <c r="AF6" s="982"/>
      <c r="AI6" s="125" t="s">
        <v>460</v>
      </c>
      <c r="AJ6" s="128">
        <v>4</v>
      </c>
    </row>
    <row r="7" spans="1:37" ht="21.95" customHeight="1" x14ac:dyDescent="0.4">
      <c r="AI7" s="125" t="s">
        <v>461</v>
      </c>
      <c r="AJ7" s="128">
        <v>5</v>
      </c>
    </row>
    <row r="8" spans="1:37" ht="21.95" customHeight="1" x14ac:dyDescent="0.4">
      <c r="B8" s="129" t="s">
        <v>462</v>
      </c>
      <c r="U8" s="125"/>
      <c r="AI8" s="130" t="s">
        <v>463</v>
      </c>
      <c r="AJ8" s="131" t="str">
        <f>IF(AND(COUNTIF(V11,"*")=1,OR(AJ2=1,AJ2=2,)),VLOOKUP(V11,AI9:AJ11,2,FALSE),"")</f>
        <v/>
      </c>
    </row>
    <row r="9" spans="1:37" ht="21.95" customHeight="1" x14ac:dyDescent="0.4">
      <c r="B9" s="923" t="s">
        <v>464</v>
      </c>
      <c r="C9" s="923"/>
      <c r="D9" s="923"/>
      <c r="E9" s="923"/>
      <c r="F9" s="923"/>
      <c r="G9" s="912"/>
      <c r="H9" s="912"/>
      <c r="I9" s="912"/>
      <c r="J9" s="912"/>
      <c r="K9" s="923" t="s">
        <v>465</v>
      </c>
      <c r="L9" s="923"/>
      <c r="M9" s="923"/>
      <c r="N9" s="923"/>
      <c r="O9" s="983"/>
      <c r="P9" s="983"/>
      <c r="Q9" s="983"/>
      <c r="R9" s="983"/>
      <c r="S9" s="983"/>
      <c r="T9" s="983"/>
      <c r="U9" s="983"/>
      <c r="V9" s="983"/>
      <c r="W9" s="983"/>
      <c r="X9" s="983"/>
      <c r="Y9" s="984"/>
      <c r="Z9" s="984"/>
      <c r="AA9" s="984"/>
      <c r="AB9" s="984"/>
      <c r="AI9" s="130" t="s">
        <v>466</v>
      </c>
      <c r="AJ9" s="128">
        <v>6</v>
      </c>
    </row>
    <row r="10" spans="1:37" ht="21.95" customHeight="1" x14ac:dyDescent="0.4">
      <c r="B10" s="966" t="s">
        <v>467</v>
      </c>
      <c r="C10" s="967"/>
      <c r="D10" s="967"/>
      <c r="E10" s="967"/>
      <c r="F10" s="969"/>
      <c r="G10" s="970"/>
      <c r="H10" s="968"/>
      <c r="I10" s="968"/>
      <c r="J10" s="971"/>
      <c r="K10" s="966" t="s">
        <v>468</v>
      </c>
      <c r="L10" s="967"/>
      <c r="M10" s="967"/>
      <c r="N10" s="969"/>
      <c r="O10" s="970"/>
      <c r="P10" s="968"/>
      <c r="Q10" s="968"/>
      <c r="R10" s="968"/>
      <c r="S10" s="968"/>
      <c r="T10" s="971"/>
      <c r="U10" s="962" t="s">
        <v>469</v>
      </c>
      <c r="V10" s="963"/>
      <c r="W10" s="963"/>
      <c r="X10" s="964"/>
      <c r="Y10" s="970"/>
      <c r="Z10" s="968"/>
      <c r="AA10" s="968"/>
      <c r="AB10" s="968"/>
      <c r="AC10" s="968"/>
      <c r="AD10" s="968"/>
      <c r="AE10" s="968"/>
      <c r="AF10" s="971"/>
      <c r="AI10" s="130" t="s">
        <v>470</v>
      </c>
      <c r="AJ10" s="128">
        <v>7</v>
      </c>
    </row>
    <row r="11" spans="1:37" ht="21.95" customHeight="1" x14ac:dyDescent="0.4">
      <c r="B11" s="923" t="s">
        <v>471</v>
      </c>
      <c r="C11" s="923"/>
      <c r="D11" s="923"/>
      <c r="E11" s="923"/>
      <c r="F11" s="923"/>
      <c r="G11" s="959"/>
      <c r="H11" s="960"/>
      <c r="I11" s="960"/>
      <c r="J11" s="960"/>
      <c r="K11" s="960"/>
      <c r="L11" s="960"/>
      <c r="M11" s="960"/>
      <c r="N11" s="960"/>
      <c r="O11" s="960"/>
      <c r="P11" s="960"/>
      <c r="Q11" s="961"/>
      <c r="R11" s="962" t="s">
        <v>472</v>
      </c>
      <c r="S11" s="963"/>
      <c r="T11" s="963"/>
      <c r="U11" s="964"/>
      <c r="V11" s="959"/>
      <c r="W11" s="960"/>
      <c r="X11" s="960"/>
      <c r="Y11" s="960"/>
      <c r="Z11" s="960"/>
      <c r="AA11" s="960"/>
      <c r="AB11" s="961"/>
      <c r="AI11" s="130" t="s">
        <v>473</v>
      </c>
      <c r="AJ11" s="128">
        <v>8</v>
      </c>
    </row>
    <row r="12" spans="1:37" ht="17.25" customHeight="1" x14ac:dyDescent="0.4">
      <c r="B12" s="965" t="s">
        <v>474</v>
      </c>
      <c r="C12" s="965"/>
      <c r="D12" s="965"/>
      <c r="E12" s="965"/>
      <c r="F12" s="965"/>
      <c r="G12" s="965"/>
      <c r="H12" s="965"/>
      <c r="I12" s="965"/>
      <c r="J12" s="965"/>
      <c r="K12" s="965"/>
      <c r="L12" s="965"/>
      <c r="M12" s="965"/>
      <c r="N12" s="965"/>
      <c r="O12" s="965"/>
      <c r="P12" s="965"/>
      <c r="Q12" s="965"/>
      <c r="R12" s="965"/>
      <c r="S12" s="965"/>
      <c r="T12" s="965"/>
      <c r="U12" s="965"/>
      <c r="V12" s="965"/>
      <c r="W12" s="965"/>
      <c r="X12" s="965"/>
      <c r="Y12" s="965"/>
      <c r="Z12" s="965"/>
      <c r="AA12" s="965"/>
      <c r="AB12" s="965"/>
      <c r="AC12" s="965"/>
      <c r="AD12" s="965"/>
      <c r="AE12" s="965"/>
      <c r="AF12" s="965"/>
      <c r="AG12" s="126"/>
      <c r="AJ12" s="128"/>
    </row>
    <row r="13" spans="1:37" ht="17.25" customHeight="1" x14ac:dyDescent="0.4">
      <c r="B13" s="965"/>
      <c r="C13" s="965"/>
      <c r="D13" s="965"/>
      <c r="E13" s="965"/>
      <c r="F13" s="965"/>
      <c r="G13" s="965"/>
      <c r="H13" s="965"/>
      <c r="I13" s="965"/>
      <c r="J13" s="965"/>
      <c r="K13" s="965"/>
      <c r="L13" s="965"/>
      <c r="M13" s="965"/>
      <c r="N13" s="965"/>
      <c r="O13" s="965"/>
      <c r="P13" s="965"/>
      <c r="Q13" s="965"/>
      <c r="R13" s="965"/>
      <c r="S13" s="965"/>
      <c r="T13" s="965"/>
      <c r="U13" s="965"/>
      <c r="V13" s="965"/>
      <c r="W13" s="965"/>
      <c r="X13" s="965"/>
      <c r="Y13" s="965"/>
      <c r="Z13" s="965"/>
      <c r="AA13" s="965"/>
      <c r="AB13" s="965"/>
      <c r="AC13" s="965"/>
      <c r="AD13" s="965"/>
      <c r="AE13" s="965"/>
      <c r="AF13" s="965"/>
      <c r="AG13" s="126"/>
      <c r="AI13" s="130"/>
    </row>
    <row r="14" spans="1:37" ht="18" customHeight="1" x14ac:dyDescent="0.4">
      <c r="U14" s="125"/>
      <c r="AI14" s="130"/>
    </row>
    <row r="15" spans="1:37" ht="21.95" customHeight="1" x14ac:dyDescent="0.4">
      <c r="B15" s="129" t="s">
        <v>475</v>
      </c>
      <c r="U15" s="125"/>
      <c r="AI15" s="130" t="s">
        <v>476</v>
      </c>
    </row>
    <row r="16" spans="1:37" ht="21.95" customHeight="1" x14ac:dyDescent="0.4">
      <c r="B16" s="908" t="s">
        <v>477</v>
      </c>
      <c r="C16" s="909"/>
      <c r="D16" s="909"/>
      <c r="E16" s="909"/>
      <c r="F16" s="909"/>
      <c r="G16" s="909"/>
      <c r="H16" s="909"/>
      <c r="I16" s="909"/>
      <c r="J16" s="909"/>
      <c r="K16" s="910"/>
      <c r="L16" s="966" t="s">
        <v>478</v>
      </c>
      <c r="M16" s="967"/>
      <c r="N16" s="968"/>
      <c r="O16" s="968"/>
      <c r="P16" s="132" t="s">
        <v>479</v>
      </c>
      <c r="Q16" s="968"/>
      <c r="R16" s="968"/>
      <c r="S16" s="133" t="s">
        <v>480</v>
      </c>
      <c r="T16"/>
      <c r="U16"/>
      <c r="AD16"/>
      <c r="AE16"/>
      <c r="AI16" s="134" t="str">
        <f>L16&amp;N16&amp;P16&amp;Q16&amp;S16&amp;"１日"</f>
        <v>令和年月１日</v>
      </c>
      <c r="AJ16" s="135"/>
      <c r="AK16" s="135"/>
    </row>
    <row r="17" spans="2:37" ht="21.95" customHeight="1" x14ac:dyDescent="0.4">
      <c r="B17" s="908" t="s">
        <v>481</v>
      </c>
      <c r="C17" s="909"/>
      <c r="D17" s="909"/>
      <c r="E17" s="909"/>
      <c r="F17" s="909"/>
      <c r="G17" s="909"/>
      <c r="H17" s="909"/>
      <c r="I17" s="909"/>
      <c r="J17" s="909"/>
      <c r="K17" s="909"/>
      <c r="L17" s="909"/>
      <c r="M17" s="909"/>
      <c r="N17" s="909"/>
      <c r="O17" s="910"/>
      <c r="P17" s="949"/>
      <c r="Q17" s="950"/>
      <c r="R17" s="950"/>
      <c r="S17" s="136" t="s">
        <v>482</v>
      </c>
      <c r="AI17" s="130" t="s">
        <v>483</v>
      </c>
      <c r="AJ17" s="137" t="s">
        <v>484</v>
      </c>
    </row>
    <row r="18" spans="2:37" ht="21.95" customHeight="1" x14ac:dyDescent="0.4">
      <c r="B18" s="951" t="s">
        <v>485</v>
      </c>
      <c r="C18" s="951"/>
      <c r="D18" s="951"/>
      <c r="E18" s="951"/>
      <c r="F18" s="951"/>
      <c r="G18" s="951"/>
      <c r="H18" s="951"/>
      <c r="I18" s="951"/>
      <c r="J18" s="951"/>
      <c r="K18" s="951"/>
      <c r="L18" s="951"/>
      <c r="M18" s="951"/>
      <c r="N18" s="951"/>
      <c r="O18" s="951"/>
      <c r="P18" s="951"/>
      <c r="Q18" s="951"/>
      <c r="R18" s="951"/>
      <c r="S18" s="951"/>
      <c r="T18" s="951"/>
      <c r="U18" s="951"/>
      <c r="V18" s="951"/>
      <c r="W18" s="951"/>
      <c r="X18" s="951"/>
      <c r="Y18" s="951"/>
      <c r="Z18" s="952"/>
      <c r="AA18" s="953"/>
      <c r="AB18" s="953"/>
      <c r="AC18" s="138" t="s">
        <v>482</v>
      </c>
      <c r="AI18" s="139" t="e">
        <f>(Z18-P17)/Z18</f>
        <v>#DIV/0!</v>
      </c>
      <c r="AJ18" s="140" t="e">
        <f>AI18</f>
        <v>#DIV/0!</v>
      </c>
    </row>
    <row r="19" spans="2:37" ht="21.95" customHeight="1" x14ac:dyDescent="0.2">
      <c r="B19" s="954" t="s">
        <v>486</v>
      </c>
      <c r="C19" s="955"/>
      <c r="D19" s="955"/>
      <c r="E19" s="955"/>
      <c r="F19" s="955"/>
      <c r="G19" s="955"/>
      <c r="H19" s="956" t="str">
        <f>IF(P17="","",IF(AND(H20="否",ROUND(AI18,4)&gt;=0.05),"可","否"))</f>
        <v/>
      </c>
      <c r="I19" s="957"/>
      <c r="J19" s="958"/>
      <c r="N19" s="141"/>
      <c r="O19" s="141"/>
      <c r="P19" s="141"/>
      <c r="Q19" s="141"/>
      <c r="R19" s="141"/>
      <c r="S19" s="141"/>
      <c r="T19" s="141"/>
      <c r="U19" s="141"/>
      <c r="V19" s="141"/>
      <c r="W19" s="141"/>
      <c r="X19" s="141"/>
      <c r="Y19" s="141"/>
      <c r="Z19" s="141"/>
      <c r="AA19" s="141"/>
      <c r="AB19" s="141"/>
      <c r="AC19" s="141"/>
      <c r="AD19" s="141"/>
      <c r="AE19" s="141"/>
      <c r="AF19" s="141"/>
      <c r="AI19" s="142" t="s">
        <v>487</v>
      </c>
      <c r="AJ19" s="143" t="s">
        <v>488</v>
      </c>
    </row>
    <row r="20" spans="2:37" ht="21.95" customHeight="1" x14ac:dyDescent="0.4">
      <c r="B20" s="908" t="s">
        <v>489</v>
      </c>
      <c r="C20" s="909"/>
      <c r="D20" s="909"/>
      <c r="E20" s="909"/>
      <c r="F20" s="909"/>
      <c r="G20" s="909"/>
      <c r="H20" s="946" t="str">
        <f>IF(N16="","",IF(AND(AI20="可",AJ20="可"),"可","否"))</f>
        <v/>
      </c>
      <c r="I20" s="947"/>
      <c r="J20" s="948"/>
      <c r="N20" s="141"/>
      <c r="O20" s="141"/>
      <c r="P20" s="141"/>
      <c r="Q20" s="141"/>
      <c r="R20" s="141"/>
      <c r="S20" s="141"/>
      <c r="T20" s="141"/>
      <c r="U20" s="141"/>
      <c r="V20" s="141"/>
      <c r="W20" s="141"/>
      <c r="X20" s="141"/>
      <c r="Y20" s="141"/>
      <c r="Z20" s="141"/>
      <c r="AE20" s="141"/>
      <c r="AF20" s="141"/>
      <c r="AI20" s="142" t="str">
        <f>IF(P17="","",IF(OR(AND(AJ8=7,P17&lt;=750),(AND(AJ8=8,P17&lt;=900))),"可","否"))</f>
        <v/>
      </c>
      <c r="AJ20" s="144" t="str">
        <f>IF(AND(N16=3,OR(Q16=2,Q16=3)),"否","可")</f>
        <v>可</v>
      </c>
      <c r="AK20"/>
    </row>
    <row r="21" spans="2:37" ht="20.25" customHeight="1" x14ac:dyDescent="0.4">
      <c r="B21" s="906" t="s">
        <v>490</v>
      </c>
      <c r="C21" s="907"/>
      <c r="D21" s="907"/>
      <c r="E21" s="907"/>
      <c r="F21" s="907"/>
      <c r="G21" s="907"/>
      <c r="H21" s="907"/>
      <c r="I21" s="907"/>
      <c r="J21" s="907"/>
      <c r="K21" s="907"/>
      <c r="L21" s="907"/>
      <c r="M21" s="907"/>
      <c r="N21" s="907"/>
      <c r="O21" s="907"/>
      <c r="P21" s="907"/>
      <c r="Q21" s="907"/>
      <c r="R21" s="907"/>
      <c r="S21" s="907"/>
      <c r="T21" s="907"/>
      <c r="U21" s="907"/>
      <c r="V21" s="907"/>
      <c r="W21" s="907"/>
      <c r="X21" s="907"/>
      <c r="Y21" s="907"/>
      <c r="Z21" s="907"/>
      <c r="AA21" s="907"/>
      <c r="AB21" s="907"/>
      <c r="AC21" s="907"/>
      <c r="AD21" s="907"/>
      <c r="AE21" s="907"/>
      <c r="AF21" s="907"/>
    </row>
    <row r="22" spans="2:37" ht="20.25" customHeight="1" x14ac:dyDescent="0.4">
      <c r="B22" s="906"/>
      <c r="C22" s="907"/>
      <c r="D22" s="907"/>
      <c r="E22" s="907"/>
      <c r="F22" s="907"/>
      <c r="G22" s="907"/>
      <c r="H22" s="907"/>
      <c r="I22" s="907"/>
      <c r="J22" s="907"/>
      <c r="K22" s="907"/>
      <c r="L22" s="907"/>
      <c r="M22" s="907"/>
      <c r="N22" s="907"/>
      <c r="O22" s="907"/>
      <c r="P22" s="907"/>
      <c r="Q22" s="907"/>
      <c r="R22" s="907"/>
      <c r="S22" s="907"/>
      <c r="T22" s="907"/>
      <c r="U22" s="907"/>
      <c r="V22" s="907"/>
      <c r="W22" s="907"/>
      <c r="X22" s="907"/>
      <c r="Y22" s="907"/>
      <c r="Z22" s="907"/>
      <c r="AA22" s="907"/>
      <c r="AB22" s="907"/>
      <c r="AC22" s="907"/>
      <c r="AD22" s="907"/>
      <c r="AE22" s="907"/>
      <c r="AF22" s="907"/>
    </row>
    <row r="23" spans="2:37" ht="20.25" customHeight="1" x14ac:dyDescent="0.4">
      <c r="B23" s="906"/>
      <c r="C23" s="907"/>
      <c r="D23" s="907"/>
      <c r="E23" s="907"/>
      <c r="F23" s="907"/>
      <c r="G23" s="907"/>
      <c r="H23" s="907"/>
      <c r="I23" s="907"/>
      <c r="J23" s="907"/>
      <c r="K23" s="907"/>
      <c r="L23" s="907"/>
      <c r="M23" s="907"/>
      <c r="N23" s="907"/>
      <c r="O23" s="907"/>
      <c r="P23" s="907"/>
      <c r="Q23" s="907"/>
      <c r="R23" s="907"/>
      <c r="S23" s="907"/>
      <c r="T23" s="907"/>
      <c r="U23" s="907"/>
      <c r="V23" s="907"/>
      <c r="W23" s="907"/>
      <c r="X23" s="907"/>
      <c r="Y23" s="907"/>
      <c r="Z23" s="907"/>
      <c r="AA23" s="907"/>
      <c r="AB23" s="907"/>
      <c r="AC23" s="907"/>
      <c r="AD23" s="907"/>
      <c r="AE23" s="907"/>
      <c r="AF23" s="907"/>
    </row>
    <row r="24" spans="2:37" ht="20.25" customHeight="1" x14ac:dyDescent="0.4">
      <c r="B24" s="906"/>
      <c r="C24" s="907"/>
      <c r="D24" s="907"/>
      <c r="E24" s="907"/>
      <c r="F24" s="907"/>
      <c r="G24" s="907"/>
      <c r="H24" s="907"/>
      <c r="I24" s="907"/>
      <c r="J24" s="907"/>
      <c r="K24" s="907"/>
      <c r="L24" s="907"/>
      <c r="M24" s="907"/>
      <c r="N24" s="907"/>
      <c r="O24" s="907"/>
      <c r="P24" s="907"/>
      <c r="Q24" s="907"/>
      <c r="R24" s="907"/>
      <c r="S24" s="907"/>
      <c r="T24" s="907"/>
      <c r="U24" s="907"/>
      <c r="V24" s="907"/>
      <c r="W24" s="907"/>
      <c r="X24" s="907"/>
      <c r="Y24" s="907"/>
      <c r="Z24" s="907"/>
      <c r="AA24" s="907"/>
      <c r="AB24" s="907"/>
      <c r="AC24" s="907"/>
      <c r="AD24" s="907"/>
      <c r="AE24" s="907"/>
      <c r="AF24" s="907"/>
    </row>
    <row r="25" spans="2:37" ht="20.25" customHeight="1" x14ac:dyDescent="0.4">
      <c r="B25" s="906"/>
      <c r="C25" s="907"/>
      <c r="D25" s="907"/>
      <c r="E25" s="907"/>
      <c r="F25" s="907"/>
      <c r="G25" s="907"/>
      <c r="H25" s="907"/>
      <c r="I25" s="907"/>
      <c r="J25" s="907"/>
      <c r="K25" s="907"/>
      <c r="L25" s="907"/>
      <c r="M25" s="907"/>
      <c r="N25" s="907"/>
      <c r="O25" s="907"/>
      <c r="P25" s="907"/>
      <c r="Q25" s="907"/>
      <c r="R25" s="907"/>
      <c r="S25" s="907"/>
      <c r="T25" s="907"/>
      <c r="U25" s="907"/>
      <c r="V25" s="907"/>
      <c r="W25" s="907"/>
      <c r="X25" s="907"/>
      <c r="Y25" s="907"/>
      <c r="Z25" s="907"/>
      <c r="AA25" s="907"/>
      <c r="AB25" s="907"/>
      <c r="AC25" s="907"/>
      <c r="AD25" s="907"/>
      <c r="AE25" s="907"/>
      <c r="AF25" s="907"/>
    </row>
    <row r="26" spans="2:37" ht="20.25" customHeight="1" x14ac:dyDescent="0.4">
      <c r="B26" s="906"/>
      <c r="C26" s="907"/>
      <c r="D26" s="907"/>
      <c r="E26" s="907"/>
      <c r="F26" s="907"/>
      <c r="G26" s="907"/>
      <c r="H26" s="907"/>
      <c r="I26" s="907"/>
      <c r="J26" s="907"/>
      <c r="K26" s="907"/>
      <c r="L26" s="907"/>
      <c r="M26" s="907"/>
      <c r="N26" s="907"/>
      <c r="O26" s="907"/>
      <c r="P26" s="907"/>
      <c r="Q26" s="907"/>
      <c r="R26" s="907"/>
      <c r="S26" s="907"/>
      <c r="T26" s="907"/>
      <c r="U26" s="907"/>
      <c r="V26" s="907"/>
      <c r="W26" s="907"/>
      <c r="X26" s="907"/>
      <c r="Y26" s="907"/>
      <c r="Z26" s="907"/>
      <c r="AA26" s="907"/>
      <c r="AB26" s="907"/>
      <c r="AC26" s="907"/>
      <c r="AD26" s="907"/>
      <c r="AE26" s="907"/>
      <c r="AF26" s="907"/>
    </row>
    <row r="27" spans="2:37" ht="20.25" customHeight="1" x14ac:dyDescent="0.4">
      <c r="B27" s="906"/>
      <c r="C27" s="907"/>
      <c r="D27" s="907"/>
      <c r="E27" s="907"/>
      <c r="F27" s="907"/>
      <c r="G27" s="907"/>
      <c r="H27" s="907"/>
      <c r="I27" s="907"/>
      <c r="J27" s="907"/>
      <c r="K27" s="907"/>
      <c r="L27" s="907"/>
      <c r="M27" s="907"/>
      <c r="N27" s="907"/>
      <c r="O27" s="907"/>
      <c r="P27" s="907"/>
      <c r="Q27" s="907"/>
      <c r="R27" s="907"/>
      <c r="S27" s="907"/>
      <c r="T27" s="907"/>
      <c r="U27" s="907"/>
      <c r="V27" s="907"/>
      <c r="W27" s="907"/>
      <c r="X27" s="907"/>
      <c r="Y27" s="907"/>
      <c r="Z27" s="907"/>
      <c r="AA27" s="907"/>
      <c r="AB27" s="907"/>
      <c r="AC27" s="907"/>
      <c r="AD27" s="907"/>
      <c r="AE27" s="907"/>
      <c r="AF27" s="907"/>
    </row>
    <row r="28" spans="2:37" ht="20.25" customHeight="1" x14ac:dyDescent="0.4">
      <c r="B28" s="907"/>
      <c r="C28" s="907"/>
      <c r="D28" s="907"/>
      <c r="E28" s="907"/>
      <c r="F28" s="907"/>
      <c r="G28" s="907"/>
      <c r="H28" s="907"/>
      <c r="I28" s="907"/>
      <c r="J28" s="907"/>
      <c r="K28" s="907"/>
      <c r="L28" s="907"/>
      <c r="M28" s="907"/>
      <c r="N28" s="907"/>
      <c r="O28" s="907"/>
      <c r="P28" s="907"/>
      <c r="Q28" s="907"/>
      <c r="R28" s="907"/>
      <c r="S28" s="907"/>
      <c r="T28" s="907"/>
      <c r="U28" s="907"/>
      <c r="V28" s="907"/>
      <c r="W28" s="907"/>
      <c r="X28" s="907"/>
      <c r="Y28" s="907"/>
      <c r="Z28" s="907"/>
      <c r="AA28" s="907"/>
      <c r="AB28" s="907"/>
      <c r="AC28" s="907"/>
      <c r="AD28" s="907"/>
      <c r="AE28" s="907"/>
      <c r="AF28" s="907"/>
    </row>
    <row r="29" spans="2:37" ht="18" customHeight="1" x14ac:dyDescent="0.4">
      <c r="N29" s="126"/>
      <c r="O29" s="126"/>
      <c r="P29" s="126"/>
      <c r="Q29" s="126"/>
      <c r="R29" s="126"/>
      <c r="S29" s="126"/>
      <c r="U29" s="125"/>
    </row>
    <row r="30" spans="2:37" ht="21.95" customHeight="1" x14ac:dyDescent="0.4">
      <c r="B30" s="928" t="s">
        <v>491</v>
      </c>
      <c r="C30" s="929"/>
      <c r="D30" s="929"/>
      <c r="E30" s="929"/>
      <c r="F30" s="929"/>
      <c r="G30" s="929"/>
      <c r="H30" s="929"/>
      <c r="I30" s="930"/>
      <c r="K30" s="145" t="s">
        <v>492</v>
      </c>
      <c r="N30" s="126"/>
      <c r="O30" s="126"/>
      <c r="P30" s="126"/>
      <c r="Q30" s="126"/>
      <c r="R30" s="126"/>
      <c r="S30" s="126"/>
      <c r="U30" s="125"/>
    </row>
    <row r="31" spans="2:37" ht="21.95" customHeight="1" x14ac:dyDescent="0.4">
      <c r="B31" s="129" t="s">
        <v>493</v>
      </c>
    </row>
    <row r="32" spans="2:37" ht="21.95" customHeight="1" x14ac:dyDescent="0.4">
      <c r="B32" s="923"/>
      <c r="C32" s="923"/>
      <c r="D32" s="923"/>
      <c r="E32" s="923"/>
      <c r="F32" s="923"/>
      <c r="G32" s="923"/>
      <c r="H32" s="923"/>
      <c r="I32" s="923"/>
      <c r="J32" s="923"/>
      <c r="K32" s="923"/>
      <c r="L32" s="923" t="s">
        <v>494</v>
      </c>
      <c r="M32" s="923"/>
      <c r="N32" s="923"/>
      <c r="O32" s="923"/>
      <c r="P32" s="923"/>
      <c r="Q32" s="924" t="s">
        <v>495</v>
      </c>
      <c r="R32" s="924"/>
      <c r="S32" s="924"/>
      <c r="T32" s="924"/>
      <c r="U32" s="923" t="s">
        <v>496</v>
      </c>
      <c r="V32" s="923"/>
      <c r="W32" s="923"/>
      <c r="X32" s="923"/>
      <c r="Y32" s="916"/>
      <c r="Z32" s="917"/>
      <c r="AA32" s="925" t="s">
        <v>497</v>
      </c>
      <c r="AB32" s="923"/>
      <c r="AC32" s="923"/>
      <c r="AD32" s="923"/>
      <c r="AH32"/>
      <c r="AI32"/>
      <c r="AJ32"/>
      <c r="AK32"/>
    </row>
    <row r="33" spans="2:37" ht="21.95" customHeight="1" x14ac:dyDescent="0.4">
      <c r="B33" s="923"/>
      <c r="C33" s="923"/>
      <c r="D33" s="923"/>
      <c r="E33" s="923"/>
      <c r="F33" s="923"/>
      <c r="G33" s="923"/>
      <c r="H33" s="923"/>
      <c r="I33" s="923"/>
      <c r="J33" s="923"/>
      <c r="K33" s="923"/>
      <c r="L33" s="923"/>
      <c r="M33" s="923"/>
      <c r="N33" s="923"/>
      <c r="O33" s="923"/>
      <c r="P33" s="923"/>
      <c r="Q33" s="924"/>
      <c r="R33" s="924"/>
      <c r="S33" s="924"/>
      <c r="T33" s="924"/>
      <c r="U33" s="923"/>
      <c r="V33" s="923"/>
      <c r="W33" s="923"/>
      <c r="X33" s="923"/>
      <c r="Y33" s="916"/>
      <c r="Z33" s="917"/>
      <c r="AA33" s="923"/>
      <c r="AB33" s="923"/>
      <c r="AC33" s="923"/>
      <c r="AD33" s="923"/>
      <c r="AH33"/>
      <c r="AI33"/>
      <c r="AJ33"/>
      <c r="AK33"/>
    </row>
    <row r="34" spans="2:37" ht="21.95" customHeight="1" x14ac:dyDescent="0.4">
      <c r="B34" s="908" t="s">
        <v>477</v>
      </c>
      <c r="C34" s="909"/>
      <c r="D34" s="909"/>
      <c r="E34" s="909"/>
      <c r="F34" s="909"/>
      <c r="G34" s="909"/>
      <c r="H34" s="909"/>
      <c r="I34" s="909"/>
      <c r="J34" s="909"/>
      <c r="K34" s="910"/>
      <c r="L34" s="911" t="str">
        <f>IF(N16="","",EOMONTH(AI16,0))</f>
        <v/>
      </c>
      <c r="M34" s="911"/>
      <c r="N34" s="911"/>
      <c r="O34" s="911"/>
      <c r="P34" s="911"/>
      <c r="Q34" s="926" t="str">
        <f>IF($P$17=0,"",$P$17)</f>
        <v/>
      </c>
      <c r="R34" s="927"/>
      <c r="S34" s="927"/>
      <c r="T34" s="927"/>
      <c r="U34" s="944" t="str">
        <f>IF(Q34="","",ROUND(($Z$18-Q34)/$Z$18,4))</f>
        <v/>
      </c>
      <c r="V34" s="945"/>
      <c r="W34" s="945"/>
      <c r="X34" s="945"/>
      <c r="Y34" s="916"/>
      <c r="Z34" s="917"/>
      <c r="AA34" s="920"/>
      <c r="AB34" s="921"/>
      <c r="AC34" s="921"/>
      <c r="AD34" s="922"/>
      <c r="AH34"/>
      <c r="AI34"/>
      <c r="AJ34"/>
      <c r="AK34"/>
    </row>
    <row r="35" spans="2:37" ht="21.95" customHeight="1" x14ac:dyDescent="0.4">
      <c r="B35" s="908" t="s">
        <v>498</v>
      </c>
      <c r="C35" s="909"/>
      <c r="D35" s="909"/>
      <c r="E35" s="909"/>
      <c r="F35" s="909"/>
      <c r="G35" s="909"/>
      <c r="H35" s="909"/>
      <c r="I35" s="909"/>
      <c r="J35" s="909"/>
      <c r="K35" s="910"/>
      <c r="L35" s="911" t="str">
        <f t="shared" ref="L35:L41" si="0">IF($N$16="","",EOMONTH(L34,1))</f>
        <v/>
      </c>
      <c r="M35" s="911"/>
      <c r="N35" s="911"/>
      <c r="O35" s="911"/>
      <c r="P35" s="911"/>
      <c r="Q35" s="914"/>
      <c r="R35" s="915"/>
      <c r="S35" s="915"/>
      <c r="T35" s="915"/>
      <c r="U35" s="944" t="str">
        <f t="shared" ref="U35:U39" si="1">IF(Q35="","",ROUND(($Z$18-Q35)/$Z$18,4))</f>
        <v/>
      </c>
      <c r="V35" s="945"/>
      <c r="W35" s="945"/>
      <c r="X35" s="945"/>
      <c r="Y35" s="916"/>
      <c r="Z35" s="917"/>
      <c r="AA35" s="920"/>
      <c r="AB35" s="921"/>
      <c r="AC35" s="921"/>
      <c r="AD35" s="922"/>
      <c r="AH35"/>
      <c r="AI35"/>
      <c r="AJ35"/>
      <c r="AK35"/>
    </row>
    <row r="36" spans="2:37" ht="21.95" customHeight="1" x14ac:dyDescent="0.4">
      <c r="B36" s="908" t="s">
        <v>499</v>
      </c>
      <c r="C36" s="909"/>
      <c r="D36" s="909"/>
      <c r="E36" s="909"/>
      <c r="F36" s="909"/>
      <c r="G36" s="909"/>
      <c r="H36" s="909"/>
      <c r="I36" s="909"/>
      <c r="J36" s="909"/>
      <c r="K36" s="910"/>
      <c r="L36" s="911" t="str">
        <f t="shared" si="0"/>
        <v/>
      </c>
      <c r="M36" s="911"/>
      <c r="N36" s="911"/>
      <c r="O36" s="911"/>
      <c r="P36" s="911"/>
      <c r="Q36" s="914"/>
      <c r="R36" s="915"/>
      <c r="S36" s="915"/>
      <c r="T36" s="915"/>
      <c r="U36" s="944" t="str">
        <f t="shared" si="1"/>
        <v/>
      </c>
      <c r="V36" s="945"/>
      <c r="W36" s="945"/>
      <c r="X36" s="945"/>
      <c r="Y36" s="916"/>
      <c r="Z36" s="917"/>
      <c r="AA36" s="913" t="str">
        <f>IF(U34="","",IF(AND($H$19="可",U34&gt;=0.05),"可","否"))</f>
        <v/>
      </c>
      <c r="AB36" s="913"/>
      <c r="AC36" s="913"/>
      <c r="AD36" s="913"/>
      <c r="AH36"/>
      <c r="AI36"/>
      <c r="AJ36"/>
      <c r="AK36"/>
    </row>
    <row r="37" spans="2:37" ht="21.95" customHeight="1" x14ac:dyDescent="0.4">
      <c r="B37" s="908" t="s">
        <v>500</v>
      </c>
      <c r="C37" s="909"/>
      <c r="D37" s="909"/>
      <c r="E37" s="909"/>
      <c r="F37" s="909"/>
      <c r="G37" s="909"/>
      <c r="H37" s="909"/>
      <c r="I37" s="909"/>
      <c r="J37" s="909"/>
      <c r="K37" s="910"/>
      <c r="L37" s="911" t="str">
        <f t="shared" si="0"/>
        <v/>
      </c>
      <c r="M37" s="911"/>
      <c r="N37" s="911"/>
      <c r="O37" s="911"/>
      <c r="P37" s="911"/>
      <c r="Q37" s="914"/>
      <c r="R37" s="915"/>
      <c r="S37" s="915"/>
      <c r="T37" s="915"/>
      <c r="U37" s="944" t="str">
        <f t="shared" si="1"/>
        <v/>
      </c>
      <c r="V37" s="945"/>
      <c r="W37" s="945"/>
      <c r="X37" s="945"/>
      <c r="Y37" s="916"/>
      <c r="Z37" s="917"/>
      <c r="AA37" s="913" t="str">
        <f t="shared" ref="AA37:AA41" si="2">IF(U35="","",IF(AND($H$19="可",U35&gt;=0.05),"可","否"))</f>
        <v/>
      </c>
      <c r="AB37" s="913"/>
      <c r="AC37" s="913"/>
      <c r="AD37" s="913"/>
      <c r="AH37"/>
      <c r="AI37"/>
      <c r="AJ37"/>
      <c r="AK37"/>
    </row>
    <row r="38" spans="2:37" ht="21.95" customHeight="1" x14ac:dyDescent="0.4">
      <c r="B38" s="908" t="s">
        <v>501</v>
      </c>
      <c r="C38" s="909"/>
      <c r="D38" s="909"/>
      <c r="E38" s="909"/>
      <c r="F38" s="909"/>
      <c r="G38" s="909"/>
      <c r="H38" s="909"/>
      <c r="I38" s="909"/>
      <c r="J38" s="909"/>
      <c r="K38" s="910"/>
      <c r="L38" s="911" t="str">
        <f t="shared" si="0"/>
        <v/>
      </c>
      <c r="M38" s="911"/>
      <c r="N38" s="911"/>
      <c r="O38" s="911"/>
      <c r="P38" s="911"/>
      <c r="Q38" s="914"/>
      <c r="R38" s="915"/>
      <c r="S38" s="915"/>
      <c r="T38" s="915"/>
      <c r="U38" s="944" t="str">
        <f t="shared" si="1"/>
        <v/>
      </c>
      <c r="V38" s="945"/>
      <c r="W38" s="945"/>
      <c r="X38" s="945"/>
      <c r="Y38" s="918" t="s">
        <v>502</v>
      </c>
      <c r="Z38" s="917"/>
      <c r="AA38" s="913" t="str">
        <f t="shared" si="2"/>
        <v/>
      </c>
      <c r="AB38" s="913"/>
      <c r="AC38" s="913"/>
      <c r="AD38" s="913"/>
      <c r="AH38"/>
      <c r="AI38"/>
      <c r="AJ38"/>
      <c r="AK38"/>
    </row>
    <row r="39" spans="2:37" ht="21.95" customHeight="1" x14ac:dyDescent="0.4">
      <c r="B39" s="908" t="s">
        <v>503</v>
      </c>
      <c r="C39" s="909"/>
      <c r="D39" s="909"/>
      <c r="E39" s="909"/>
      <c r="F39" s="909"/>
      <c r="G39" s="909"/>
      <c r="H39" s="909"/>
      <c r="I39" s="909"/>
      <c r="J39" s="909"/>
      <c r="K39" s="910"/>
      <c r="L39" s="911" t="str">
        <f t="shared" si="0"/>
        <v/>
      </c>
      <c r="M39" s="911"/>
      <c r="N39" s="911"/>
      <c r="O39" s="911"/>
      <c r="P39" s="911"/>
      <c r="Q39" s="914"/>
      <c r="R39" s="915"/>
      <c r="S39" s="915"/>
      <c r="T39" s="915"/>
      <c r="U39" s="944" t="str">
        <f t="shared" si="1"/>
        <v/>
      </c>
      <c r="V39" s="945"/>
      <c r="W39" s="945"/>
      <c r="X39" s="945"/>
      <c r="Y39" s="916"/>
      <c r="Z39" s="917"/>
      <c r="AA39" s="943" t="str">
        <f>IF(U37="","",IF(AND($H$19="可",U37&gt;=0.05),"可","否"))</f>
        <v/>
      </c>
      <c r="AB39" s="943"/>
      <c r="AC39" s="943"/>
      <c r="AD39" s="943"/>
      <c r="AH39"/>
      <c r="AI39"/>
      <c r="AJ39"/>
      <c r="AK39"/>
    </row>
    <row r="40" spans="2:37" ht="21.95" customHeight="1" x14ac:dyDescent="0.4">
      <c r="B40" s="908"/>
      <c r="C40" s="909"/>
      <c r="D40" s="909"/>
      <c r="E40" s="909"/>
      <c r="F40" s="909"/>
      <c r="G40" s="909"/>
      <c r="H40" s="909"/>
      <c r="I40" s="909"/>
      <c r="J40" s="909"/>
      <c r="K40" s="910"/>
      <c r="L40" s="911" t="str">
        <f t="shared" si="0"/>
        <v/>
      </c>
      <c r="M40" s="911"/>
      <c r="N40" s="911"/>
      <c r="O40" s="911"/>
      <c r="P40" s="911"/>
      <c r="Q40" s="920"/>
      <c r="R40" s="921"/>
      <c r="S40" s="921"/>
      <c r="T40" s="922"/>
      <c r="U40" s="920"/>
      <c r="V40" s="921"/>
      <c r="W40" s="921"/>
      <c r="X40" s="922"/>
      <c r="Y40" s="916"/>
      <c r="Z40" s="917"/>
      <c r="AA40" s="913" t="str">
        <f t="shared" si="2"/>
        <v/>
      </c>
      <c r="AB40" s="913"/>
      <c r="AC40" s="913"/>
      <c r="AD40" s="913"/>
      <c r="AH40"/>
      <c r="AI40"/>
      <c r="AJ40"/>
      <c r="AK40"/>
    </row>
    <row r="41" spans="2:37" ht="21.95" customHeight="1" x14ac:dyDescent="0.4">
      <c r="B41" s="908" t="s">
        <v>504</v>
      </c>
      <c r="C41" s="909"/>
      <c r="D41" s="909"/>
      <c r="E41" s="909"/>
      <c r="F41" s="909"/>
      <c r="G41" s="909"/>
      <c r="H41" s="909"/>
      <c r="I41" s="909"/>
      <c r="J41" s="909"/>
      <c r="K41" s="910"/>
      <c r="L41" s="911" t="str">
        <f t="shared" si="0"/>
        <v/>
      </c>
      <c r="M41" s="911"/>
      <c r="N41" s="911"/>
      <c r="O41" s="911"/>
      <c r="P41" s="911"/>
      <c r="Q41" s="940"/>
      <c r="R41" s="940"/>
      <c r="S41" s="940"/>
      <c r="T41" s="940"/>
      <c r="U41" s="940"/>
      <c r="V41" s="940"/>
      <c r="W41" s="940"/>
      <c r="X41" s="940"/>
      <c r="Y41" s="916"/>
      <c r="Z41" s="917"/>
      <c r="AA41" s="913" t="str">
        <f t="shared" si="2"/>
        <v/>
      </c>
      <c r="AB41" s="913"/>
      <c r="AC41" s="913"/>
      <c r="AD41" s="913"/>
      <c r="AH41"/>
      <c r="AI41"/>
      <c r="AJ41"/>
      <c r="AK41"/>
    </row>
    <row r="42" spans="2:37" ht="19.5" customHeight="1" x14ac:dyDescent="0.4">
      <c r="B42" s="941" t="s">
        <v>505</v>
      </c>
      <c r="C42" s="942"/>
      <c r="D42" s="942"/>
      <c r="E42" s="942"/>
      <c r="F42" s="942"/>
      <c r="G42" s="942"/>
      <c r="H42" s="942"/>
      <c r="I42" s="942"/>
      <c r="J42" s="942"/>
      <c r="K42" s="942"/>
      <c r="L42" s="942"/>
      <c r="M42" s="942"/>
      <c r="N42" s="942"/>
      <c r="O42" s="942"/>
      <c r="P42" s="942"/>
      <c r="Q42" s="942"/>
      <c r="R42" s="942"/>
      <c r="S42" s="942"/>
      <c r="T42" s="942"/>
      <c r="U42" s="942"/>
      <c r="V42" s="942"/>
      <c r="W42" s="942"/>
      <c r="X42" s="942"/>
      <c r="Y42" s="942"/>
      <c r="Z42" s="942"/>
      <c r="AA42" s="942"/>
      <c r="AB42" s="942"/>
      <c r="AC42" s="942"/>
      <c r="AD42" s="942"/>
      <c r="AE42" s="942"/>
      <c r="AF42" s="942"/>
    </row>
    <row r="43" spans="2:37" ht="19.5" customHeight="1" x14ac:dyDescent="0.4">
      <c r="B43" s="941"/>
      <c r="C43" s="942"/>
      <c r="D43" s="942"/>
      <c r="E43" s="942"/>
      <c r="F43" s="942"/>
      <c r="G43" s="942"/>
      <c r="H43" s="942"/>
      <c r="I43" s="942"/>
      <c r="J43" s="942"/>
      <c r="K43" s="942"/>
      <c r="L43" s="942"/>
      <c r="M43" s="942"/>
      <c r="N43" s="942"/>
      <c r="O43" s="942"/>
      <c r="P43" s="942"/>
      <c r="Q43" s="942"/>
      <c r="R43" s="942"/>
      <c r="S43" s="942"/>
      <c r="T43" s="942"/>
      <c r="U43" s="942"/>
      <c r="V43" s="942"/>
      <c r="W43" s="942"/>
      <c r="X43" s="942"/>
      <c r="Y43" s="942"/>
      <c r="Z43" s="942"/>
      <c r="AA43" s="942"/>
      <c r="AB43" s="942"/>
      <c r="AC43" s="942"/>
      <c r="AD43" s="942"/>
      <c r="AE43" s="942"/>
      <c r="AF43" s="942"/>
    </row>
    <row r="44" spans="2:37" ht="19.5" customHeight="1" x14ac:dyDescent="0.4">
      <c r="B44" s="942"/>
      <c r="C44" s="942"/>
      <c r="D44" s="942"/>
      <c r="E44" s="942"/>
      <c r="F44" s="942"/>
      <c r="G44" s="942"/>
      <c r="H44" s="942"/>
      <c r="I44" s="942"/>
      <c r="J44" s="942"/>
      <c r="K44" s="942"/>
      <c r="L44" s="942"/>
      <c r="M44" s="942"/>
      <c r="N44" s="942"/>
      <c r="O44" s="942"/>
      <c r="P44" s="942"/>
      <c r="Q44" s="942"/>
      <c r="R44" s="942"/>
      <c r="S44" s="942"/>
      <c r="T44" s="942"/>
      <c r="U44" s="942"/>
      <c r="V44" s="942"/>
      <c r="W44" s="942"/>
      <c r="X44" s="942"/>
      <c r="Y44" s="942"/>
      <c r="Z44" s="942"/>
      <c r="AA44" s="942"/>
      <c r="AB44" s="942"/>
      <c r="AC44" s="942"/>
      <c r="AD44" s="942"/>
      <c r="AE44" s="942"/>
      <c r="AF44" s="942"/>
    </row>
    <row r="45" spans="2:37" ht="20.25" customHeight="1" x14ac:dyDescent="0.4">
      <c r="U45" s="125"/>
    </row>
    <row r="46" spans="2:37" ht="21.95" customHeight="1" x14ac:dyDescent="0.4">
      <c r="B46" s="928" t="s">
        <v>506</v>
      </c>
      <c r="C46" s="929"/>
      <c r="D46" s="929"/>
      <c r="E46" s="929"/>
      <c r="F46" s="929"/>
      <c r="G46" s="929"/>
      <c r="H46" s="929"/>
      <c r="I46" s="929"/>
      <c r="J46" s="929"/>
      <c r="K46" s="929"/>
      <c r="L46" s="929"/>
      <c r="M46" s="929"/>
      <c r="N46" s="929"/>
      <c r="O46" s="929"/>
      <c r="P46" s="929"/>
      <c r="Q46" s="929"/>
      <c r="R46" s="929"/>
      <c r="S46" s="929"/>
      <c r="T46" s="929"/>
      <c r="U46" s="929"/>
      <c r="V46" s="929"/>
      <c r="W46" s="930"/>
      <c r="Y46" s="145" t="s">
        <v>507</v>
      </c>
    </row>
    <row r="47" spans="2:37" ht="21.95" customHeight="1" x14ac:dyDescent="0.4">
      <c r="B47" s="129" t="s">
        <v>508</v>
      </c>
    </row>
    <row r="48" spans="2:37" ht="21.95" customHeight="1" x14ac:dyDescent="0.4">
      <c r="B48" s="931" t="s">
        <v>509</v>
      </c>
      <c r="C48" s="931"/>
      <c r="D48" s="931"/>
      <c r="E48" s="931"/>
      <c r="F48" s="931"/>
      <c r="G48" s="931"/>
      <c r="H48" s="931"/>
      <c r="I48" s="931"/>
      <c r="J48" s="931"/>
      <c r="K48" s="933" t="s">
        <v>510</v>
      </c>
      <c r="L48" s="934"/>
      <c r="M48" s="934"/>
      <c r="N48" s="934"/>
      <c r="O48" s="934"/>
      <c r="P48" s="934"/>
      <c r="Q48" s="934"/>
      <c r="R48" s="934"/>
      <c r="S48" s="934"/>
      <c r="T48" s="934"/>
      <c r="U48" s="934"/>
      <c r="V48" s="934"/>
      <c r="W48" s="934"/>
      <c r="X48" s="934"/>
      <c r="Y48" s="934"/>
      <c r="Z48" s="934"/>
      <c r="AA48" s="934"/>
      <c r="AB48" s="934"/>
      <c r="AC48" s="934"/>
      <c r="AD48" s="934"/>
      <c r="AE48" s="934"/>
      <c r="AF48" s="935"/>
    </row>
    <row r="49" spans="2:32" ht="21.95" customHeight="1" x14ac:dyDescent="0.4">
      <c r="B49" s="932"/>
      <c r="C49" s="932"/>
      <c r="D49" s="932"/>
      <c r="E49" s="932"/>
      <c r="F49" s="932"/>
      <c r="G49" s="932"/>
      <c r="H49" s="932"/>
      <c r="I49" s="932"/>
      <c r="J49" s="932"/>
      <c r="K49" s="936"/>
      <c r="L49" s="937"/>
      <c r="M49" s="937"/>
      <c r="N49" s="937"/>
      <c r="O49" s="937"/>
      <c r="P49" s="937"/>
      <c r="Q49" s="937"/>
      <c r="R49" s="937"/>
      <c r="S49" s="937"/>
      <c r="T49" s="937"/>
      <c r="U49" s="937"/>
      <c r="V49" s="937"/>
      <c r="W49" s="937"/>
      <c r="X49" s="937"/>
      <c r="Y49" s="937"/>
      <c r="Z49" s="937"/>
      <c r="AA49" s="937"/>
      <c r="AB49" s="937"/>
      <c r="AC49" s="937"/>
      <c r="AD49" s="937"/>
      <c r="AE49" s="937"/>
      <c r="AF49" s="938"/>
    </row>
    <row r="50" spans="2:32" ht="36" customHeight="1" x14ac:dyDescent="0.4">
      <c r="B50" s="939" t="s">
        <v>511</v>
      </c>
      <c r="C50" s="939"/>
      <c r="D50" s="939"/>
      <c r="E50" s="939"/>
      <c r="F50" s="939"/>
      <c r="G50" s="939"/>
      <c r="H50" s="939"/>
      <c r="I50" s="939"/>
      <c r="J50" s="939"/>
      <c r="K50" s="939"/>
      <c r="L50" s="939"/>
      <c r="M50" s="939"/>
      <c r="N50" s="939"/>
      <c r="O50" s="939"/>
      <c r="P50" s="939"/>
      <c r="Q50" s="939"/>
      <c r="R50" s="939"/>
      <c r="S50" s="939"/>
      <c r="T50" s="939"/>
      <c r="U50" s="939"/>
      <c r="V50" s="939"/>
      <c r="W50" s="939"/>
      <c r="X50" s="939"/>
      <c r="Y50" s="939"/>
      <c r="Z50" s="939"/>
      <c r="AA50" s="939"/>
      <c r="AB50" s="939"/>
      <c r="AC50" s="939"/>
      <c r="AD50" s="939"/>
      <c r="AE50" s="939"/>
      <c r="AF50" s="939"/>
    </row>
    <row r="51" spans="2:32" ht="21.95" customHeight="1" x14ac:dyDescent="0.4"/>
    <row r="52" spans="2:32" ht="21.95" customHeight="1" x14ac:dyDescent="0.4">
      <c r="B52" s="928" t="s">
        <v>512</v>
      </c>
      <c r="C52" s="929"/>
      <c r="D52" s="929"/>
      <c r="E52" s="929"/>
      <c r="F52" s="929"/>
      <c r="G52" s="929"/>
      <c r="H52" s="929"/>
      <c r="I52" s="930"/>
      <c r="K52" s="145" t="s">
        <v>513</v>
      </c>
    </row>
    <row r="53" spans="2:32" ht="21.95" customHeight="1" x14ac:dyDescent="0.4">
      <c r="B53" s="129" t="s">
        <v>514</v>
      </c>
    </row>
    <row r="54" spans="2:32" ht="21.95" customHeight="1" x14ac:dyDescent="0.4">
      <c r="B54" s="923"/>
      <c r="C54" s="923"/>
      <c r="D54" s="923"/>
      <c r="E54" s="923"/>
      <c r="F54" s="923"/>
      <c r="G54" s="923"/>
      <c r="H54" s="923"/>
      <c r="I54" s="923"/>
      <c r="J54" s="923"/>
      <c r="K54" s="923"/>
      <c r="L54" s="923" t="s">
        <v>494</v>
      </c>
      <c r="M54" s="923"/>
      <c r="N54" s="923"/>
      <c r="O54" s="923"/>
      <c r="P54" s="923"/>
      <c r="Q54" s="924" t="s">
        <v>495</v>
      </c>
      <c r="R54" s="924"/>
      <c r="S54" s="924"/>
      <c r="T54" s="924"/>
      <c r="U54" s="916"/>
      <c r="V54" s="917"/>
      <c r="W54" s="925" t="s">
        <v>515</v>
      </c>
      <c r="X54" s="923"/>
      <c r="Y54" s="923"/>
      <c r="Z54" s="923"/>
    </row>
    <row r="55" spans="2:32" ht="21.95" customHeight="1" x14ac:dyDescent="0.4">
      <c r="B55" s="923"/>
      <c r="C55" s="923"/>
      <c r="D55" s="923"/>
      <c r="E55" s="923"/>
      <c r="F55" s="923"/>
      <c r="G55" s="923"/>
      <c r="H55" s="923"/>
      <c r="I55" s="923"/>
      <c r="J55" s="923"/>
      <c r="K55" s="923"/>
      <c r="L55" s="923"/>
      <c r="M55" s="923"/>
      <c r="N55" s="923"/>
      <c r="O55" s="923"/>
      <c r="P55" s="923"/>
      <c r="Q55" s="924"/>
      <c r="R55" s="924"/>
      <c r="S55" s="924"/>
      <c r="T55" s="924"/>
      <c r="U55" s="916"/>
      <c r="V55" s="917"/>
      <c r="W55" s="923"/>
      <c r="X55" s="923"/>
      <c r="Y55" s="923"/>
      <c r="Z55" s="923"/>
    </row>
    <row r="56" spans="2:32" ht="21.95" customHeight="1" x14ac:dyDescent="0.4">
      <c r="B56" s="908" t="s">
        <v>477</v>
      </c>
      <c r="C56" s="909"/>
      <c r="D56" s="909"/>
      <c r="E56" s="909"/>
      <c r="F56" s="909"/>
      <c r="G56" s="909"/>
      <c r="H56" s="909"/>
      <c r="I56" s="909"/>
      <c r="J56" s="909"/>
      <c r="K56" s="910"/>
      <c r="L56" s="911" t="str">
        <f>IF(N16="","",EOMONTH(AI16,0))</f>
        <v/>
      </c>
      <c r="M56" s="911"/>
      <c r="N56" s="911"/>
      <c r="O56" s="911"/>
      <c r="P56" s="911"/>
      <c r="Q56" s="926" t="str">
        <f>IF($P$17=0,"",$P$17)</f>
        <v/>
      </c>
      <c r="R56" s="927"/>
      <c r="S56" s="927"/>
      <c r="T56" s="927"/>
      <c r="U56" s="916"/>
      <c r="V56" s="917"/>
      <c r="W56" s="920"/>
      <c r="X56" s="921"/>
      <c r="Y56" s="921"/>
      <c r="Z56" s="922"/>
    </row>
    <row r="57" spans="2:32" ht="21.95" customHeight="1" x14ac:dyDescent="0.4">
      <c r="B57" s="908" t="s">
        <v>516</v>
      </c>
      <c r="C57" s="909"/>
      <c r="D57" s="909"/>
      <c r="E57" s="909"/>
      <c r="F57" s="909"/>
      <c r="G57" s="909"/>
      <c r="H57" s="909"/>
      <c r="I57" s="909"/>
      <c r="J57" s="909"/>
      <c r="K57" s="910"/>
      <c r="L57" s="911" t="str">
        <f t="shared" ref="L57:L74" si="3">IF($N$16="","",EOMONTH(L56,1))</f>
        <v/>
      </c>
      <c r="M57" s="911"/>
      <c r="N57" s="911"/>
      <c r="O57" s="911"/>
      <c r="P57" s="911"/>
      <c r="Q57" s="914"/>
      <c r="R57" s="915"/>
      <c r="S57" s="915"/>
      <c r="T57" s="915"/>
      <c r="U57" s="916"/>
      <c r="V57" s="917"/>
      <c r="W57" s="920"/>
      <c r="X57" s="921"/>
      <c r="Y57" s="921"/>
      <c r="Z57" s="922"/>
    </row>
    <row r="58" spans="2:32" ht="21.95" customHeight="1" x14ac:dyDescent="0.4">
      <c r="B58" s="908" t="s">
        <v>517</v>
      </c>
      <c r="C58" s="909"/>
      <c r="D58" s="909"/>
      <c r="E58" s="909"/>
      <c r="F58" s="909"/>
      <c r="G58" s="909"/>
      <c r="H58" s="909"/>
      <c r="I58" s="909"/>
      <c r="J58" s="909"/>
      <c r="K58" s="910"/>
      <c r="L58" s="911" t="str">
        <f t="shared" si="3"/>
        <v/>
      </c>
      <c r="M58" s="911"/>
      <c r="N58" s="911"/>
      <c r="O58" s="911"/>
      <c r="P58" s="911"/>
      <c r="Q58" s="914"/>
      <c r="R58" s="915"/>
      <c r="S58" s="915"/>
      <c r="T58" s="915"/>
      <c r="U58" s="916"/>
      <c r="V58" s="917"/>
      <c r="W58" s="913" t="str">
        <f>IF(Q56="","",IF(OR(AND($AJ$8=7,Q56&lt;=750,$H$20="可"),(AND($AJ$8=8,Q56&lt;=900,$H$20="可"))),"可","否"))</f>
        <v/>
      </c>
      <c r="X58" s="913"/>
      <c r="Y58" s="913"/>
      <c r="Z58" s="913"/>
    </row>
    <row r="59" spans="2:32" ht="21.95" customHeight="1" x14ac:dyDescent="0.4">
      <c r="B59" s="908"/>
      <c r="C59" s="909"/>
      <c r="D59" s="909"/>
      <c r="E59" s="909"/>
      <c r="F59" s="909"/>
      <c r="G59" s="909"/>
      <c r="H59" s="909"/>
      <c r="I59" s="909"/>
      <c r="J59" s="909"/>
      <c r="K59" s="910"/>
      <c r="L59" s="911" t="str">
        <f t="shared" si="3"/>
        <v/>
      </c>
      <c r="M59" s="911"/>
      <c r="N59" s="911"/>
      <c r="O59" s="911"/>
      <c r="P59" s="911"/>
      <c r="Q59" s="914"/>
      <c r="R59" s="915"/>
      <c r="S59" s="915"/>
      <c r="T59" s="915"/>
      <c r="U59" s="916"/>
      <c r="V59" s="917"/>
      <c r="W59" s="913" t="str">
        <f t="shared" ref="W59:W74" si="4">IF(Q57="","",IF(OR(AND($AJ$8=7,Q57&lt;=750,$H$20="可"),(AND($AJ$8=8,Q57&lt;=900,$H$20="可"))),"可","否"))</f>
        <v/>
      </c>
      <c r="X59" s="913"/>
      <c r="Y59" s="913"/>
      <c r="Z59" s="913"/>
    </row>
    <row r="60" spans="2:32" ht="21.95" customHeight="1" x14ac:dyDescent="0.4">
      <c r="B60" s="908"/>
      <c r="C60" s="909"/>
      <c r="D60" s="909"/>
      <c r="E60" s="909"/>
      <c r="F60" s="909"/>
      <c r="G60" s="909"/>
      <c r="H60" s="909"/>
      <c r="I60" s="909"/>
      <c r="J60" s="909"/>
      <c r="K60" s="910"/>
      <c r="L60" s="911" t="str">
        <f t="shared" si="3"/>
        <v/>
      </c>
      <c r="M60" s="911"/>
      <c r="N60" s="911"/>
      <c r="O60" s="911"/>
      <c r="P60" s="911"/>
      <c r="Q60" s="914"/>
      <c r="R60" s="915"/>
      <c r="S60" s="915"/>
      <c r="T60" s="915"/>
      <c r="U60" s="916"/>
      <c r="V60" s="917"/>
      <c r="W60" s="913" t="str">
        <f t="shared" si="4"/>
        <v/>
      </c>
      <c r="X60" s="913"/>
      <c r="Y60" s="913"/>
      <c r="Z60" s="913"/>
    </row>
    <row r="61" spans="2:32" ht="21.95" customHeight="1" x14ac:dyDescent="0.4">
      <c r="B61" s="908"/>
      <c r="C61" s="909"/>
      <c r="D61" s="909"/>
      <c r="E61" s="909"/>
      <c r="F61" s="909"/>
      <c r="G61" s="909"/>
      <c r="H61" s="909"/>
      <c r="I61" s="909"/>
      <c r="J61" s="909"/>
      <c r="K61" s="910"/>
      <c r="L61" s="911" t="str">
        <f t="shared" si="3"/>
        <v/>
      </c>
      <c r="M61" s="911"/>
      <c r="N61" s="911"/>
      <c r="O61" s="911"/>
      <c r="P61" s="911"/>
      <c r="Q61" s="914"/>
      <c r="R61" s="915"/>
      <c r="S61" s="915"/>
      <c r="T61" s="915"/>
      <c r="U61" s="916"/>
      <c r="V61" s="917"/>
      <c r="W61" s="913" t="str">
        <f t="shared" si="4"/>
        <v/>
      </c>
      <c r="X61" s="913"/>
      <c r="Y61" s="913"/>
      <c r="Z61" s="913"/>
    </row>
    <row r="62" spans="2:32" ht="21.95" customHeight="1" x14ac:dyDescent="0.4">
      <c r="B62" s="908"/>
      <c r="C62" s="909"/>
      <c r="D62" s="909"/>
      <c r="E62" s="909"/>
      <c r="F62" s="909"/>
      <c r="G62" s="909"/>
      <c r="H62" s="909"/>
      <c r="I62" s="909"/>
      <c r="J62" s="909"/>
      <c r="K62" s="910"/>
      <c r="L62" s="911" t="str">
        <f t="shared" si="3"/>
        <v/>
      </c>
      <c r="M62" s="911"/>
      <c r="N62" s="911"/>
      <c r="O62" s="911"/>
      <c r="P62" s="911"/>
      <c r="Q62" s="914"/>
      <c r="R62" s="915"/>
      <c r="S62" s="915"/>
      <c r="T62" s="915"/>
      <c r="U62" s="916"/>
      <c r="V62" s="917"/>
      <c r="W62" s="913" t="str">
        <f t="shared" si="4"/>
        <v/>
      </c>
      <c r="X62" s="913"/>
      <c r="Y62" s="913"/>
      <c r="Z62" s="913"/>
    </row>
    <row r="63" spans="2:32" ht="21.95" customHeight="1" x14ac:dyDescent="0.4">
      <c r="B63" s="908"/>
      <c r="C63" s="909"/>
      <c r="D63" s="909"/>
      <c r="E63" s="909"/>
      <c r="F63" s="909"/>
      <c r="G63" s="909"/>
      <c r="H63" s="909"/>
      <c r="I63" s="909"/>
      <c r="J63" s="909"/>
      <c r="K63" s="910"/>
      <c r="L63" s="911" t="str">
        <f t="shared" si="3"/>
        <v/>
      </c>
      <c r="M63" s="911"/>
      <c r="N63" s="911"/>
      <c r="O63" s="911"/>
      <c r="P63" s="911"/>
      <c r="Q63" s="914"/>
      <c r="R63" s="915"/>
      <c r="S63" s="915"/>
      <c r="T63" s="915"/>
      <c r="U63" s="918" t="s">
        <v>502</v>
      </c>
      <c r="V63" s="919"/>
      <c r="W63" s="913" t="str">
        <f t="shared" si="4"/>
        <v/>
      </c>
      <c r="X63" s="913"/>
      <c r="Y63" s="913"/>
      <c r="Z63" s="913"/>
    </row>
    <row r="64" spans="2:32" ht="21.95" customHeight="1" x14ac:dyDescent="0.4">
      <c r="B64" s="908"/>
      <c r="C64" s="909"/>
      <c r="D64" s="909"/>
      <c r="E64" s="909"/>
      <c r="F64" s="909"/>
      <c r="G64" s="909"/>
      <c r="H64" s="909"/>
      <c r="I64" s="909"/>
      <c r="J64" s="909"/>
      <c r="K64" s="910"/>
      <c r="L64" s="911" t="str">
        <f t="shared" si="3"/>
        <v/>
      </c>
      <c r="M64" s="911"/>
      <c r="N64" s="911"/>
      <c r="O64" s="911"/>
      <c r="P64" s="911"/>
      <c r="Q64" s="914"/>
      <c r="R64" s="915"/>
      <c r="S64" s="915"/>
      <c r="T64" s="915"/>
      <c r="U64" s="918"/>
      <c r="V64" s="919"/>
      <c r="W64" s="913" t="str">
        <f t="shared" si="4"/>
        <v/>
      </c>
      <c r="X64" s="913"/>
      <c r="Y64" s="913"/>
      <c r="Z64" s="913"/>
    </row>
    <row r="65" spans="2:32" ht="21.95" customHeight="1" x14ac:dyDescent="0.4">
      <c r="B65" s="908"/>
      <c r="C65" s="909"/>
      <c r="D65" s="909"/>
      <c r="E65" s="909"/>
      <c r="F65" s="909"/>
      <c r="G65" s="909"/>
      <c r="H65" s="909"/>
      <c r="I65" s="909"/>
      <c r="J65" s="909"/>
      <c r="K65" s="910"/>
      <c r="L65" s="911" t="str">
        <f t="shared" si="3"/>
        <v/>
      </c>
      <c r="M65" s="911"/>
      <c r="N65" s="911"/>
      <c r="O65" s="911"/>
      <c r="P65" s="911"/>
      <c r="Q65" s="914"/>
      <c r="R65" s="915"/>
      <c r="S65" s="915"/>
      <c r="T65" s="915"/>
      <c r="U65" s="918"/>
      <c r="V65" s="919"/>
      <c r="W65" s="913" t="str">
        <f t="shared" si="4"/>
        <v/>
      </c>
      <c r="X65" s="913"/>
      <c r="Y65" s="913"/>
      <c r="Z65" s="913"/>
    </row>
    <row r="66" spans="2:32" ht="21.95" customHeight="1" x14ac:dyDescent="0.4">
      <c r="B66" s="908"/>
      <c r="C66" s="909"/>
      <c r="D66" s="909"/>
      <c r="E66" s="909"/>
      <c r="F66" s="909"/>
      <c r="G66" s="909"/>
      <c r="H66" s="909"/>
      <c r="I66" s="909"/>
      <c r="J66" s="909"/>
      <c r="K66" s="910"/>
      <c r="L66" s="911" t="str">
        <f t="shared" si="3"/>
        <v/>
      </c>
      <c r="M66" s="911"/>
      <c r="N66" s="911"/>
      <c r="O66" s="911"/>
      <c r="P66" s="911"/>
      <c r="Q66" s="914"/>
      <c r="R66" s="915"/>
      <c r="S66" s="915"/>
      <c r="T66" s="915"/>
      <c r="U66" s="918"/>
      <c r="V66" s="919"/>
      <c r="W66" s="913" t="str">
        <f t="shared" si="4"/>
        <v/>
      </c>
      <c r="X66" s="913"/>
      <c r="Y66" s="913"/>
      <c r="Z66" s="913"/>
    </row>
    <row r="67" spans="2:32" ht="21.95" customHeight="1" x14ac:dyDescent="0.4">
      <c r="B67" s="908"/>
      <c r="C67" s="909"/>
      <c r="D67" s="909"/>
      <c r="E67" s="909"/>
      <c r="F67" s="909"/>
      <c r="G67" s="909"/>
      <c r="H67" s="909"/>
      <c r="I67" s="909"/>
      <c r="J67" s="909"/>
      <c r="K67" s="910"/>
      <c r="L67" s="911" t="str">
        <f t="shared" si="3"/>
        <v/>
      </c>
      <c r="M67" s="911"/>
      <c r="N67" s="911"/>
      <c r="O67" s="911"/>
      <c r="P67" s="911"/>
      <c r="Q67" s="914"/>
      <c r="R67" s="915"/>
      <c r="S67" s="915"/>
      <c r="T67" s="915"/>
      <c r="U67" s="916"/>
      <c r="V67" s="917"/>
      <c r="W67" s="913" t="str">
        <f t="shared" si="4"/>
        <v/>
      </c>
      <c r="X67" s="913"/>
      <c r="Y67" s="913"/>
      <c r="Z67" s="913"/>
    </row>
    <row r="68" spans="2:32" ht="21.95" customHeight="1" x14ac:dyDescent="0.4">
      <c r="B68" s="908"/>
      <c r="C68" s="909"/>
      <c r="D68" s="909"/>
      <c r="E68" s="909"/>
      <c r="F68" s="909"/>
      <c r="G68" s="909"/>
      <c r="H68" s="909"/>
      <c r="I68" s="909"/>
      <c r="J68" s="909"/>
      <c r="K68" s="910"/>
      <c r="L68" s="911" t="str">
        <f t="shared" si="3"/>
        <v/>
      </c>
      <c r="M68" s="911"/>
      <c r="N68" s="911"/>
      <c r="O68" s="911"/>
      <c r="P68" s="911"/>
      <c r="Q68" s="914"/>
      <c r="R68" s="915"/>
      <c r="S68" s="915"/>
      <c r="T68" s="915"/>
      <c r="U68" s="916"/>
      <c r="V68" s="917"/>
      <c r="W68" s="913" t="str">
        <f t="shared" si="4"/>
        <v/>
      </c>
      <c r="X68" s="913"/>
      <c r="Y68" s="913"/>
      <c r="Z68" s="913"/>
    </row>
    <row r="69" spans="2:32" ht="21.95" customHeight="1" x14ac:dyDescent="0.4">
      <c r="B69" s="908"/>
      <c r="C69" s="909"/>
      <c r="D69" s="909"/>
      <c r="E69" s="909"/>
      <c r="F69" s="909"/>
      <c r="G69" s="909"/>
      <c r="H69" s="909"/>
      <c r="I69" s="909"/>
      <c r="J69" s="909"/>
      <c r="K69" s="910"/>
      <c r="L69" s="911" t="str">
        <f t="shared" si="3"/>
        <v/>
      </c>
      <c r="M69" s="911"/>
      <c r="N69" s="911"/>
      <c r="O69" s="911"/>
      <c r="P69" s="911"/>
      <c r="Q69" s="914"/>
      <c r="R69" s="915"/>
      <c r="S69" s="915"/>
      <c r="T69" s="915"/>
      <c r="U69" s="916"/>
      <c r="V69" s="917"/>
      <c r="W69" s="913" t="str">
        <f t="shared" si="4"/>
        <v/>
      </c>
      <c r="X69" s="913"/>
      <c r="Y69" s="913"/>
      <c r="Z69" s="913"/>
    </row>
    <row r="70" spans="2:32" ht="21.95" customHeight="1" x14ac:dyDescent="0.4">
      <c r="B70" s="908"/>
      <c r="C70" s="909"/>
      <c r="D70" s="909"/>
      <c r="E70" s="909"/>
      <c r="F70" s="909"/>
      <c r="G70" s="909"/>
      <c r="H70" s="909"/>
      <c r="I70" s="909"/>
      <c r="J70" s="909"/>
      <c r="K70" s="910"/>
      <c r="L70" s="911" t="str">
        <f t="shared" si="3"/>
        <v/>
      </c>
      <c r="M70" s="911"/>
      <c r="N70" s="911"/>
      <c r="O70" s="911"/>
      <c r="P70" s="911"/>
      <c r="Q70" s="912"/>
      <c r="R70" s="912"/>
      <c r="S70" s="912"/>
      <c r="T70" s="912"/>
      <c r="W70" s="913" t="str">
        <f t="shared" si="4"/>
        <v/>
      </c>
      <c r="X70" s="913"/>
      <c r="Y70" s="913"/>
      <c r="Z70" s="913"/>
    </row>
    <row r="71" spans="2:32" ht="21.95" customHeight="1" x14ac:dyDescent="0.4">
      <c r="B71" s="908"/>
      <c r="C71" s="909"/>
      <c r="D71" s="909"/>
      <c r="E71" s="909"/>
      <c r="F71" s="909"/>
      <c r="G71" s="909"/>
      <c r="H71" s="909"/>
      <c r="I71" s="909"/>
      <c r="J71" s="909"/>
      <c r="K71" s="910"/>
      <c r="L71" s="911" t="str">
        <f t="shared" si="3"/>
        <v/>
      </c>
      <c r="M71" s="911"/>
      <c r="N71" s="911"/>
      <c r="O71" s="911"/>
      <c r="P71" s="911"/>
      <c r="Q71" s="912"/>
      <c r="R71" s="912"/>
      <c r="S71" s="912"/>
      <c r="T71" s="912"/>
      <c r="W71" s="913" t="str">
        <f t="shared" si="4"/>
        <v/>
      </c>
      <c r="X71" s="913"/>
      <c r="Y71" s="913"/>
      <c r="Z71" s="913"/>
    </row>
    <row r="72" spans="2:32" ht="21.95" customHeight="1" x14ac:dyDescent="0.4">
      <c r="B72" s="908"/>
      <c r="C72" s="909"/>
      <c r="D72" s="909"/>
      <c r="E72" s="909"/>
      <c r="F72" s="909"/>
      <c r="G72" s="909"/>
      <c r="H72" s="909"/>
      <c r="I72" s="909"/>
      <c r="J72" s="909"/>
      <c r="K72" s="910"/>
      <c r="L72" s="911" t="str">
        <f t="shared" si="3"/>
        <v/>
      </c>
      <c r="M72" s="911"/>
      <c r="N72" s="911"/>
      <c r="O72" s="911"/>
      <c r="P72" s="911"/>
      <c r="Q72" s="912"/>
      <c r="R72" s="912"/>
      <c r="S72" s="912"/>
      <c r="T72" s="912"/>
      <c r="W72" s="913" t="str">
        <f t="shared" si="4"/>
        <v/>
      </c>
      <c r="X72" s="913"/>
      <c r="Y72" s="913"/>
      <c r="Z72" s="913"/>
    </row>
    <row r="73" spans="2:32" ht="21.95" customHeight="1" x14ac:dyDescent="0.4">
      <c r="B73" s="908"/>
      <c r="C73" s="909"/>
      <c r="D73" s="909"/>
      <c r="E73" s="909"/>
      <c r="F73" s="909"/>
      <c r="G73" s="909"/>
      <c r="H73" s="909"/>
      <c r="I73" s="909"/>
      <c r="J73" s="909"/>
      <c r="K73" s="910"/>
      <c r="L73" s="911" t="str">
        <f t="shared" si="3"/>
        <v/>
      </c>
      <c r="M73" s="911"/>
      <c r="N73" s="911"/>
      <c r="O73" s="911"/>
      <c r="P73" s="911"/>
      <c r="Q73" s="912"/>
      <c r="R73" s="912"/>
      <c r="S73" s="912"/>
      <c r="T73" s="912"/>
      <c r="W73" s="913" t="str">
        <f t="shared" si="4"/>
        <v/>
      </c>
      <c r="X73" s="913"/>
      <c r="Y73" s="913"/>
      <c r="Z73" s="913"/>
    </row>
    <row r="74" spans="2:32" ht="21.95" customHeight="1" x14ac:dyDescent="0.4">
      <c r="B74" s="908"/>
      <c r="C74" s="909"/>
      <c r="D74" s="909"/>
      <c r="E74" s="909"/>
      <c r="F74" s="909"/>
      <c r="G74" s="909"/>
      <c r="H74" s="909"/>
      <c r="I74" s="909"/>
      <c r="J74" s="909"/>
      <c r="K74" s="910"/>
      <c r="L74" s="911" t="str">
        <f t="shared" si="3"/>
        <v/>
      </c>
      <c r="M74" s="911"/>
      <c r="N74" s="911"/>
      <c r="O74" s="911"/>
      <c r="P74" s="911"/>
      <c r="Q74" s="912"/>
      <c r="R74" s="912"/>
      <c r="S74" s="912"/>
      <c r="T74" s="912"/>
      <c r="W74" s="913" t="str">
        <f t="shared" si="4"/>
        <v/>
      </c>
      <c r="X74" s="913"/>
      <c r="Y74" s="913"/>
      <c r="Z74" s="913"/>
    </row>
    <row r="75" spans="2:32" ht="21.95" customHeight="1" x14ac:dyDescent="0.4">
      <c r="B75" s="906" t="s">
        <v>518</v>
      </c>
      <c r="C75" s="907"/>
      <c r="D75" s="907"/>
      <c r="E75" s="907"/>
      <c r="F75" s="907"/>
      <c r="G75" s="907"/>
      <c r="H75" s="907"/>
      <c r="I75" s="907"/>
      <c r="J75" s="907"/>
      <c r="K75" s="907"/>
      <c r="L75" s="907"/>
      <c r="M75" s="907"/>
      <c r="N75" s="907"/>
      <c r="O75" s="907"/>
      <c r="P75" s="907"/>
      <c r="Q75" s="907"/>
      <c r="R75" s="907"/>
      <c r="S75" s="907"/>
      <c r="T75" s="907"/>
      <c r="U75" s="907"/>
      <c r="V75" s="907"/>
      <c r="W75" s="907"/>
      <c r="X75" s="907"/>
      <c r="Y75" s="907"/>
      <c r="Z75" s="907"/>
      <c r="AA75" s="907"/>
      <c r="AB75" s="907"/>
      <c r="AC75" s="907"/>
      <c r="AD75" s="907"/>
      <c r="AE75" s="907"/>
      <c r="AF75" s="907"/>
    </row>
    <row r="76" spans="2:32" ht="21.95" customHeight="1" x14ac:dyDescent="0.4">
      <c r="B76" s="906"/>
      <c r="C76" s="907"/>
      <c r="D76" s="907"/>
      <c r="E76" s="907"/>
      <c r="F76" s="907"/>
      <c r="G76" s="907"/>
      <c r="H76" s="907"/>
      <c r="I76" s="907"/>
      <c r="J76" s="907"/>
      <c r="K76" s="907"/>
      <c r="L76" s="907"/>
      <c r="M76" s="907"/>
      <c r="N76" s="907"/>
      <c r="O76" s="907"/>
      <c r="P76" s="907"/>
      <c r="Q76" s="907"/>
      <c r="R76" s="907"/>
      <c r="S76" s="907"/>
      <c r="T76" s="907"/>
      <c r="U76" s="907"/>
      <c r="V76" s="907"/>
      <c r="W76" s="907"/>
      <c r="X76" s="907"/>
      <c r="Y76" s="907"/>
      <c r="Z76" s="907"/>
      <c r="AA76" s="907"/>
      <c r="AB76" s="907"/>
      <c r="AC76" s="907"/>
      <c r="AD76" s="907"/>
      <c r="AE76" s="907"/>
      <c r="AF76" s="907"/>
    </row>
    <row r="77" spans="2:32" ht="21.95" customHeight="1" x14ac:dyDescent="0.4">
      <c r="B77" s="906"/>
      <c r="C77" s="907"/>
      <c r="D77" s="907"/>
      <c r="E77" s="907"/>
      <c r="F77" s="907"/>
      <c r="G77" s="907"/>
      <c r="H77" s="907"/>
      <c r="I77" s="907"/>
      <c r="J77" s="907"/>
      <c r="K77" s="907"/>
      <c r="L77" s="907"/>
      <c r="M77" s="907"/>
      <c r="N77" s="907"/>
      <c r="O77" s="907"/>
      <c r="P77" s="907"/>
      <c r="Q77" s="907"/>
      <c r="R77" s="907"/>
      <c r="S77" s="907"/>
      <c r="T77" s="907"/>
      <c r="U77" s="907"/>
      <c r="V77" s="907"/>
      <c r="W77" s="907"/>
      <c r="X77" s="907"/>
      <c r="Y77" s="907"/>
      <c r="Z77" s="907"/>
      <c r="AA77" s="907"/>
      <c r="AB77" s="907"/>
      <c r="AC77" s="907"/>
      <c r="AD77" s="907"/>
      <c r="AE77" s="907"/>
      <c r="AF77" s="907"/>
    </row>
    <row r="78" spans="2:32" ht="21.95" customHeight="1" x14ac:dyDescent="0.4"/>
    <row r="79" spans="2:32" ht="21.95" customHeight="1" x14ac:dyDescent="0.4"/>
    <row r="80" spans="2:32" ht="21.95" customHeight="1" x14ac:dyDescent="0.4"/>
    <row r="81" ht="21.95" customHeight="1" x14ac:dyDescent="0.4"/>
    <row r="82" ht="21.95" customHeight="1" x14ac:dyDescent="0.4"/>
    <row r="83" ht="21.95" customHeight="1" x14ac:dyDescent="0.4"/>
    <row r="84" ht="21.95" customHeight="1" x14ac:dyDescent="0.4"/>
    <row r="85" ht="21.95" customHeight="1" x14ac:dyDescent="0.4"/>
    <row r="86" ht="21.95" customHeight="1" x14ac:dyDescent="0.4"/>
    <row r="87" ht="21.95" customHeight="1" x14ac:dyDescent="0.4"/>
    <row r="88" ht="21.95" customHeight="1" x14ac:dyDescent="0.4"/>
    <row r="89" ht="21.95" customHeight="1" x14ac:dyDescent="0.4"/>
    <row r="90" ht="21.95" customHeight="1" x14ac:dyDescent="0.4"/>
    <row r="91" ht="21.95" customHeight="1" x14ac:dyDescent="0.4"/>
    <row r="92" ht="21.95" customHeight="1" x14ac:dyDescent="0.4"/>
    <row r="93" ht="21.95" customHeight="1" x14ac:dyDescent="0.4"/>
    <row r="94" ht="21.95" customHeight="1" x14ac:dyDescent="0.4"/>
    <row r="95" ht="21.95" customHeight="1" x14ac:dyDescent="0.4"/>
    <row r="96" ht="21.95" customHeight="1" x14ac:dyDescent="0.4"/>
    <row r="97" ht="21.95" customHeight="1" x14ac:dyDescent="0.4"/>
    <row r="98" ht="21.95" customHeight="1" x14ac:dyDescent="0.4"/>
    <row r="99" ht="21.95" customHeight="1" x14ac:dyDescent="0.4"/>
    <row r="100" ht="21.95" customHeight="1" x14ac:dyDescent="0.4"/>
    <row r="101" ht="21.95" customHeight="1" x14ac:dyDescent="0.4"/>
    <row r="102" ht="21.95" customHeight="1" x14ac:dyDescent="0.4"/>
    <row r="103" ht="21.95" customHeight="1" x14ac:dyDescent="0.4"/>
    <row r="104" ht="21.95" customHeight="1" x14ac:dyDescent="0.4"/>
    <row r="105" ht="21.95" customHeight="1" x14ac:dyDescent="0.4"/>
    <row r="106" ht="21.95" customHeight="1" x14ac:dyDescent="0.4"/>
    <row r="107" ht="21.95" customHeight="1" x14ac:dyDescent="0.4"/>
    <row r="108" ht="21.95" customHeight="1" x14ac:dyDescent="0.4"/>
    <row r="109" ht="21.95" customHeight="1" x14ac:dyDescent="0.4"/>
    <row r="110" ht="21.95" customHeight="1" x14ac:dyDescent="0.4"/>
    <row r="111" ht="21.95" customHeight="1" x14ac:dyDescent="0.4"/>
    <row r="112" ht="21.95" customHeight="1" x14ac:dyDescent="0.4"/>
    <row r="113" ht="21.95" customHeight="1" x14ac:dyDescent="0.4"/>
    <row r="114" ht="21.95" customHeight="1" x14ac:dyDescent="0.4"/>
    <row r="115" ht="21.95" customHeight="1" x14ac:dyDescent="0.4"/>
    <row r="116" ht="21.95" customHeight="1" x14ac:dyDescent="0.4"/>
    <row r="117" ht="21.95" customHeight="1" x14ac:dyDescent="0.4"/>
    <row r="118" ht="21.95" customHeight="1" x14ac:dyDescent="0.4"/>
    <row r="119" ht="21.95" customHeight="1" x14ac:dyDescent="0.4"/>
    <row r="120" ht="21.95" customHeight="1" x14ac:dyDescent="0.4"/>
    <row r="121" ht="21.95" customHeight="1" x14ac:dyDescent="0.4"/>
    <row r="122" ht="21.95" customHeight="1" x14ac:dyDescent="0.4"/>
    <row r="123" ht="21.95" customHeight="1" x14ac:dyDescent="0.4"/>
    <row r="124" ht="21.95" customHeight="1" x14ac:dyDescent="0.4"/>
    <row r="125" ht="21.95" customHeight="1" x14ac:dyDescent="0.4"/>
    <row r="126" ht="21.95" customHeight="1" x14ac:dyDescent="0.4"/>
    <row r="127" ht="21.95" customHeight="1" x14ac:dyDescent="0.4"/>
    <row r="128" ht="21.95" customHeight="1" x14ac:dyDescent="0.4"/>
    <row r="129" ht="21.95" customHeight="1" x14ac:dyDescent="0.4"/>
    <row r="130" ht="21.95" customHeight="1" x14ac:dyDescent="0.4"/>
    <row r="131" ht="21.95" customHeight="1" x14ac:dyDescent="0.4"/>
    <row r="132" ht="21.95" customHeight="1" x14ac:dyDescent="0.4"/>
    <row r="133" ht="21.95" customHeight="1" x14ac:dyDescent="0.4"/>
    <row r="134" ht="21.95" customHeight="1" x14ac:dyDescent="0.4"/>
    <row r="135" ht="21.95" customHeight="1" x14ac:dyDescent="0.4"/>
    <row r="136" ht="21.95" customHeight="1" x14ac:dyDescent="0.4"/>
    <row r="137" ht="21.95" customHeight="1" x14ac:dyDescent="0.4"/>
    <row r="138" ht="21.95" customHeight="1" x14ac:dyDescent="0.4"/>
    <row r="139" ht="21.95" customHeight="1" x14ac:dyDescent="0.4"/>
    <row r="140" ht="21.95" customHeight="1" x14ac:dyDescent="0.4"/>
    <row r="141" ht="21.95" customHeight="1" x14ac:dyDescent="0.4"/>
    <row r="142" ht="21.95" customHeight="1" x14ac:dyDescent="0.4"/>
    <row r="143" ht="21.95" customHeight="1" x14ac:dyDescent="0.4"/>
    <row r="144" ht="21.95" customHeight="1" x14ac:dyDescent="0.4"/>
    <row r="145" ht="21.95" customHeight="1" x14ac:dyDescent="0.4"/>
    <row r="146" ht="21.95" customHeight="1" x14ac:dyDescent="0.4"/>
    <row r="147" ht="21.95" customHeight="1" x14ac:dyDescent="0.4"/>
    <row r="148" ht="21.95" customHeight="1" x14ac:dyDescent="0.4"/>
    <row r="149" ht="21.95" customHeight="1" x14ac:dyDescent="0.4"/>
    <row r="150" ht="21.95" customHeight="1" x14ac:dyDescent="0.4"/>
    <row r="151" ht="21.95" customHeight="1" x14ac:dyDescent="0.4"/>
    <row r="152" ht="21.95" customHeight="1" x14ac:dyDescent="0.4"/>
  </sheetData>
  <mergeCells count="182">
    <mergeCell ref="B10:F10"/>
    <mergeCell ref="G10:J10"/>
    <mergeCell ref="K10:N10"/>
    <mergeCell ref="O10:T10"/>
    <mergeCell ref="U10:X10"/>
    <mergeCell ref="Y10:AF10"/>
    <mergeCell ref="A1:AG1"/>
    <mergeCell ref="B3:AF6"/>
    <mergeCell ref="B9:F9"/>
    <mergeCell ref="G9:J9"/>
    <mergeCell ref="K9:N9"/>
    <mergeCell ref="O9:AB9"/>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20:G20"/>
    <mergeCell ref="H20:J20"/>
    <mergeCell ref="B21:AF28"/>
    <mergeCell ref="B30:I30"/>
    <mergeCell ref="B32:K33"/>
    <mergeCell ref="L32:P33"/>
    <mergeCell ref="Q32:T33"/>
    <mergeCell ref="U32:X33"/>
    <mergeCell ref="Y32:Z33"/>
    <mergeCell ref="AA32:AD33"/>
    <mergeCell ref="B35:K35"/>
    <mergeCell ref="L35:P35"/>
    <mergeCell ref="Q35:T35"/>
    <mergeCell ref="U35:X35"/>
    <mergeCell ref="Y35:Z35"/>
    <mergeCell ref="AA35:AD35"/>
    <mergeCell ref="B34:K34"/>
    <mergeCell ref="L34:P34"/>
    <mergeCell ref="Q34:T34"/>
    <mergeCell ref="U34:X34"/>
    <mergeCell ref="Y34:Z34"/>
    <mergeCell ref="AA34:AD34"/>
    <mergeCell ref="B37:K37"/>
    <mergeCell ref="L37:P37"/>
    <mergeCell ref="Q37:T37"/>
    <mergeCell ref="U37:X37"/>
    <mergeCell ref="Y37:Z37"/>
    <mergeCell ref="AA37:AD37"/>
    <mergeCell ref="B36:K36"/>
    <mergeCell ref="L36:P36"/>
    <mergeCell ref="Q36:T36"/>
    <mergeCell ref="U36:X36"/>
    <mergeCell ref="Y36:Z36"/>
    <mergeCell ref="AA36:AD36"/>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46:W46"/>
    <mergeCell ref="B48:J49"/>
    <mergeCell ref="K48:AF48"/>
    <mergeCell ref="K49:AF49"/>
    <mergeCell ref="B50:AF50"/>
    <mergeCell ref="B52:I52"/>
    <mergeCell ref="B41:K41"/>
    <mergeCell ref="L41:P41"/>
    <mergeCell ref="Q41:T41"/>
    <mergeCell ref="U41:X41"/>
    <mergeCell ref="AA41:AD41"/>
    <mergeCell ref="B42:AF44"/>
    <mergeCell ref="B54:K55"/>
    <mergeCell ref="L54:P55"/>
    <mergeCell ref="Q54:T55"/>
    <mergeCell ref="U54:V55"/>
    <mergeCell ref="W54:Z55"/>
    <mergeCell ref="B56:K56"/>
    <mergeCell ref="L56:P56"/>
    <mergeCell ref="Q56:T56"/>
    <mergeCell ref="U56:V56"/>
    <mergeCell ref="W56:Z56"/>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7:K67"/>
    <mergeCell ref="L67:P67"/>
    <mergeCell ref="Q67:T67"/>
    <mergeCell ref="U67:V67"/>
    <mergeCell ref="W67:Z67"/>
    <mergeCell ref="B68:K68"/>
    <mergeCell ref="L68:P68"/>
    <mergeCell ref="Q68:T68"/>
    <mergeCell ref="U68:V68"/>
    <mergeCell ref="W68:Z68"/>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75:AF77"/>
    <mergeCell ref="B73:K73"/>
    <mergeCell ref="L73:P73"/>
    <mergeCell ref="Q73:T73"/>
    <mergeCell ref="W73:Z73"/>
    <mergeCell ref="B74:K74"/>
    <mergeCell ref="L74:P74"/>
    <mergeCell ref="Q74:T74"/>
    <mergeCell ref="W74:Z74"/>
  </mergeCells>
  <phoneticPr fontId="10"/>
  <conditionalFormatting sqref="V11:AB11">
    <cfRule type="expression" dxfId="1" priority="2">
      <formula>OR($AJ$2=3,$AJ$2=4,$AJ$2=5)</formula>
    </cfRule>
  </conditionalFormatting>
  <conditionalFormatting sqref="H20:J20">
    <cfRule type="expression" dxfId="0" priority="1">
      <formula>OR($AJ$8="",$AJ$8=6)</formula>
    </cfRule>
  </conditionalFormatting>
  <dataValidations count="3">
    <dataValidation type="list" allowBlank="1" showInputMessage="1" showErrorMessage="1" sqref="B18:Y18">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 type="list" allowBlank="1" showInputMessage="1" showErrorMessage="1" sqref="V11:AB11">
      <formula1>$AI$9:$AI$11</formula1>
    </dataValidation>
    <dataValidation type="list" allowBlank="1" showInputMessage="1" showErrorMessage="1" sqref="G11:Q11">
      <formula1>$AI$3:$AI$7</formula1>
    </dataValidation>
  </dataValidations>
  <printOptions horizontalCentered="1"/>
  <pageMargins left="0.31496062992125984" right="0.11811023622047245" top="0.55118110236220474" bottom="0.39370078740157483" header="0.31496062992125984" footer="0.31496062992125984"/>
  <pageSetup paperSize="9" scale="72" fitToHeight="2" orientation="portrait" r:id="rId1"/>
  <rowBreaks count="1" manualBreakCount="1">
    <brk id="50" max="32"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
  <sheetViews>
    <sheetView showZeros="0" view="pageBreakPreview" zoomScale="85" zoomScaleNormal="90" zoomScaleSheetLayoutView="85" workbookViewId="0"/>
  </sheetViews>
  <sheetFormatPr defaultColWidth="9" defaultRowHeight="13.5" x14ac:dyDescent="0.4"/>
  <cols>
    <col min="1" max="1" width="3.75" style="150" customWidth="1"/>
    <col min="2" max="18" width="9" style="150"/>
    <col min="19" max="19" width="10.75" style="150" customWidth="1"/>
    <col min="20" max="20" width="3.75" style="154" customWidth="1"/>
    <col min="21" max="21" width="5" style="154" customWidth="1"/>
    <col min="22" max="16384" width="9" style="150"/>
  </cols>
  <sheetData>
    <row r="1" spans="1:21" ht="14.25" x14ac:dyDescent="0.4">
      <c r="A1" s="146" t="s">
        <v>519</v>
      </c>
      <c r="B1" s="147"/>
      <c r="C1" s="147"/>
      <c r="D1" s="148"/>
      <c r="E1" s="147"/>
      <c r="F1" s="147"/>
      <c r="G1" s="147"/>
      <c r="H1" s="149"/>
      <c r="I1" s="149"/>
      <c r="J1" s="149"/>
      <c r="K1" s="149"/>
      <c r="L1" s="149"/>
      <c r="M1" s="149"/>
      <c r="N1" s="149"/>
      <c r="O1" s="149"/>
      <c r="P1" s="149"/>
      <c r="Q1" s="149"/>
      <c r="R1" s="149"/>
      <c r="S1" s="149"/>
      <c r="T1" s="149"/>
      <c r="U1" s="149"/>
    </row>
    <row r="2" spans="1:21" ht="27.75" customHeight="1" x14ac:dyDescent="0.2">
      <c r="A2" s="1038" t="s">
        <v>520</v>
      </c>
      <c r="B2" s="1038"/>
      <c r="C2" s="1038"/>
      <c r="D2" s="1038"/>
      <c r="E2" s="1038"/>
      <c r="F2" s="1038"/>
      <c r="G2" s="1038"/>
      <c r="H2" s="1038"/>
      <c r="I2" s="1038"/>
      <c r="J2" s="1038"/>
      <c r="K2" s="1038"/>
      <c r="L2" s="1038"/>
      <c r="M2" s="1038"/>
      <c r="N2" s="1038"/>
      <c r="O2" s="1038"/>
      <c r="P2" s="1038"/>
      <c r="Q2" s="1038"/>
      <c r="R2" s="1038"/>
      <c r="S2" s="1038"/>
      <c r="T2" s="1038"/>
      <c r="U2" s="151"/>
    </row>
    <row r="3" spans="1:21" ht="5.25" customHeight="1" x14ac:dyDescent="0.4">
      <c r="A3" s="146"/>
      <c r="B3" s="152"/>
      <c r="C3" s="152"/>
      <c r="D3" s="152"/>
      <c r="E3" s="152"/>
      <c r="F3" s="152"/>
      <c r="G3" s="152"/>
      <c r="H3" s="152"/>
      <c r="I3" s="152"/>
      <c r="J3" s="152"/>
      <c r="K3" s="152"/>
      <c r="L3" s="152"/>
      <c r="M3" s="152"/>
      <c r="N3" s="152"/>
      <c r="O3" s="152"/>
      <c r="P3" s="152"/>
      <c r="Q3" s="152"/>
      <c r="R3" s="152"/>
      <c r="S3" s="149"/>
      <c r="T3" s="152"/>
      <c r="U3" s="152"/>
    </row>
    <row r="4" spans="1:21" ht="99.75" customHeight="1" x14ac:dyDescent="0.4">
      <c r="A4" s="146"/>
      <c r="B4" s="1039" t="s">
        <v>521</v>
      </c>
      <c r="C4" s="1039"/>
      <c r="D4" s="1039"/>
      <c r="E4" s="1039"/>
      <c r="F4" s="1039"/>
      <c r="G4" s="1039"/>
      <c r="H4" s="1039"/>
      <c r="I4" s="1039"/>
      <c r="J4" s="1039"/>
      <c r="K4" s="1039"/>
      <c r="L4" s="1039"/>
      <c r="M4" s="1039"/>
      <c r="N4" s="1039"/>
      <c r="O4" s="1039"/>
      <c r="P4" s="1039"/>
      <c r="Q4" s="1039"/>
      <c r="R4" s="1039"/>
      <c r="S4" s="1039"/>
      <c r="T4" s="153"/>
      <c r="U4" s="153"/>
    </row>
    <row r="5" spans="1:21" ht="14.25" x14ac:dyDescent="0.15">
      <c r="A5" s="146"/>
      <c r="B5" s="154"/>
      <c r="C5" s="154"/>
      <c r="D5" s="154"/>
      <c r="E5" s="154"/>
      <c r="F5" s="154"/>
      <c r="G5" s="154"/>
      <c r="H5" s="154"/>
      <c r="I5" s="154"/>
      <c r="J5" s="154"/>
      <c r="K5" s="149"/>
      <c r="L5" s="155"/>
      <c r="M5" s="155"/>
      <c r="N5" s="155"/>
      <c r="O5" s="154"/>
      <c r="P5" s="154"/>
      <c r="Q5" s="156"/>
      <c r="R5" s="156"/>
      <c r="S5" s="156"/>
    </row>
    <row r="6" spans="1:21" ht="18.75" customHeight="1" x14ac:dyDescent="0.4">
      <c r="A6" s="146"/>
      <c r="B6" s="157" t="s">
        <v>522</v>
      </c>
      <c r="C6" s="158"/>
      <c r="D6" s="158"/>
      <c r="E6" s="158"/>
      <c r="F6" s="158"/>
      <c r="G6" s="158"/>
      <c r="H6" s="158"/>
      <c r="I6" s="158"/>
      <c r="J6" s="158"/>
      <c r="K6" s="158"/>
      <c r="L6" s="158"/>
      <c r="M6"/>
      <c r="N6"/>
      <c r="O6"/>
      <c r="P6"/>
      <c r="Q6"/>
      <c r="R6"/>
      <c r="T6" s="159"/>
      <c r="U6" s="159"/>
    </row>
    <row r="7" spans="1:21" x14ac:dyDescent="0.15">
      <c r="A7" s="160"/>
      <c r="B7" s="161"/>
      <c r="C7" s="162"/>
      <c r="D7" s="163"/>
      <c r="E7" s="164"/>
      <c r="F7" s="1040" t="s">
        <v>523</v>
      </c>
      <c r="G7" s="165"/>
      <c r="H7" s="166"/>
      <c r="I7" s="166"/>
      <c r="J7" s="167" t="s">
        <v>478</v>
      </c>
      <c r="K7" s="168"/>
      <c r="L7" s="166" t="s">
        <v>479</v>
      </c>
      <c r="M7" s="166"/>
      <c r="N7" s="166"/>
      <c r="O7" s="169"/>
      <c r="P7" s="1042">
        <f>K7+1</f>
        <v>1</v>
      </c>
      <c r="Q7" s="1043"/>
      <c r="R7" s="1044"/>
      <c r="S7" s="1045" t="s">
        <v>524</v>
      </c>
      <c r="T7" s="159"/>
      <c r="U7" s="159"/>
    </row>
    <row r="8" spans="1:21" x14ac:dyDescent="0.15">
      <c r="A8" s="160"/>
      <c r="B8" s="170"/>
      <c r="C8" s="171"/>
      <c r="D8" s="172"/>
      <c r="E8" s="173"/>
      <c r="F8" s="1041"/>
      <c r="G8" s="174" t="s">
        <v>525</v>
      </c>
      <c r="H8" s="175" t="s">
        <v>526</v>
      </c>
      <c r="I8" s="174" t="s">
        <v>527</v>
      </c>
      <c r="J8" s="175" t="s">
        <v>528</v>
      </c>
      <c r="K8" s="175" t="s">
        <v>529</v>
      </c>
      <c r="L8" s="176" t="s">
        <v>530</v>
      </c>
      <c r="M8" s="174" t="s">
        <v>531</v>
      </c>
      <c r="N8" s="175" t="s">
        <v>79</v>
      </c>
      <c r="O8" s="175" t="s">
        <v>80</v>
      </c>
      <c r="P8" s="174" t="s">
        <v>532</v>
      </c>
      <c r="Q8" s="175" t="s">
        <v>533</v>
      </c>
      <c r="R8" s="175" t="s">
        <v>534</v>
      </c>
      <c r="S8" s="1046"/>
      <c r="T8" s="159"/>
      <c r="U8" s="159"/>
    </row>
    <row r="9" spans="1:21" ht="38.25" customHeight="1" x14ac:dyDescent="0.15">
      <c r="A9" s="160"/>
      <c r="B9" s="1015" t="s">
        <v>535</v>
      </c>
      <c r="C9" s="1029" t="s">
        <v>536</v>
      </c>
      <c r="D9" s="1030"/>
      <c r="E9" s="1031"/>
      <c r="F9" s="177">
        <v>0.5</v>
      </c>
      <c r="G9" s="178"/>
      <c r="H9" s="179"/>
      <c r="I9" s="179"/>
      <c r="J9" s="179"/>
      <c r="K9" s="179"/>
      <c r="L9" s="179"/>
      <c r="M9" s="179"/>
      <c r="N9" s="179"/>
      <c r="O9" s="179"/>
      <c r="P9" s="179"/>
      <c r="Q9" s="179"/>
      <c r="R9" s="179"/>
      <c r="S9" s="180"/>
      <c r="T9" s="155"/>
      <c r="U9" s="155"/>
    </row>
    <row r="10" spans="1:21" ht="31.5" customHeight="1" x14ac:dyDescent="0.15">
      <c r="A10" s="160"/>
      <c r="B10" s="1016"/>
      <c r="C10" s="1032" t="s">
        <v>537</v>
      </c>
      <c r="D10" s="1033"/>
      <c r="E10" s="1034"/>
      <c r="F10" s="181">
        <v>0.75</v>
      </c>
      <c r="G10" s="182"/>
      <c r="H10" s="183"/>
      <c r="I10" s="183"/>
      <c r="J10" s="183"/>
      <c r="K10" s="183"/>
      <c r="L10" s="183"/>
      <c r="M10" s="183"/>
      <c r="N10" s="183"/>
      <c r="O10" s="183"/>
      <c r="P10" s="183"/>
      <c r="Q10" s="183"/>
      <c r="R10" s="183"/>
      <c r="S10" s="180"/>
      <c r="T10" s="155"/>
      <c r="U10" s="155"/>
    </row>
    <row r="11" spans="1:21" ht="31.5" customHeight="1" x14ac:dyDescent="0.15">
      <c r="A11" s="160"/>
      <c r="B11" s="1017"/>
      <c r="C11" s="1035" t="s">
        <v>538</v>
      </c>
      <c r="D11" s="1036"/>
      <c r="E11" s="1037"/>
      <c r="F11" s="184">
        <v>1</v>
      </c>
      <c r="G11" s="185"/>
      <c r="H11" s="186"/>
      <c r="I11" s="186"/>
      <c r="J11" s="186"/>
      <c r="K11" s="186"/>
      <c r="L11" s="186"/>
      <c r="M11" s="186"/>
      <c r="N11" s="186"/>
      <c r="O11" s="186"/>
      <c r="P11" s="186"/>
      <c r="Q11" s="186"/>
      <c r="R11" s="186"/>
      <c r="S11" s="180"/>
      <c r="T11" s="155"/>
      <c r="U11" s="155"/>
    </row>
    <row r="12" spans="1:21" ht="31.5" customHeight="1" x14ac:dyDescent="0.15">
      <c r="A12" s="160"/>
      <c r="B12" s="1015" t="s">
        <v>539</v>
      </c>
      <c r="C12" s="1018" t="s">
        <v>360</v>
      </c>
      <c r="D12" s="1021" t="s">
        <v>540</v>
      </c>
      <c r="E12" s="1022"/>
      <c r="F12" s="187">
        <v>0.5</v>
      </c>
      <c r="G12" s="188"/>
      <c r="H12" s="189"/>
      <c r="I12" s="188"/>
      <c r="J12" s="189"/>
      <c r="K12" s="189"/>
      <c r="L12" s="190"/>
      <c r="M12" s="188"/>
      <c r="N12" s="189"/>
      <c r="O12" s="191"/>
      <c r="P12" s="188"/>
      <c r="Q12" s="189"/>
      <c r="R12" s="189"/>
      <c r="S12" s="180"/>
      <c r="T12" s="155"/>
      <c r="U12" s="155"/>
    </row>
    <row r="13" spans="1:21" ht="31.5" customHeight="1" x14ac:dyDescent="0.15">
      <c r="A13" s="160"/>
      <c r="B13" s="1016"/>
      <c r="C13" s="1019"/>
      <c r="D13" s="1023" t="s">
        <v>537</v>
      </c>
      <c r="E13" s="1024"/>
      <c r="F13" s="192">
        <v>0.75</v>
      </c>
      <c r="G13" s="193"/>
      <c r="H13" s="183"/>
      <c r="I13" s="193"/>
      <c r="J13" s="183"/>
      <c r="K13" s="183"/>
      <c r="L13" s="182"/>
      <c r="M13" s="193"/>
      <c r="N13" s="183"/>
      <c r="O13" s="183"/>
      <c r="P13" s="193"/>
      <c r="Q13" s="183"/>
      <c r="R13" s="183"/>
      <c r="S13" s="180"/>
      <c r="T13" s="155"/>
      <c r="U13" s="155"/>
    </row>
    <row r="14" spans="1:21" ht="31.5" customHeight="1" x14ac:dyDescent="0.15">
      <c r="A14" s="160"/>
      <c r="B14" s="1016"/>
      <c r="C14" s="1020"/>
      <c r="D14" s="1025" t="s">
        <v>538</v>
      </c>
      <c r="E14" s="1026"/>
      <c r="F14" s="194">
        <v>1</v>
      </c>
      <c r="G14" s="195"/>
      <c r="H14" s="186"/>
      <c r="I14" s="195"/>
      <c r="J14" s="186"/>
      <c r="K14" s="186"/>
      <c r="L14" s="185"/>
      <c r="M14" s="195"/>
      <c r="N14" s="186"/>
      <c r="O14" s="186"/>
      <c r="P14" s="195"/>
      <c r="Q14" s="186"/>
      <c r="R14" s="186"/>
      <c r="S14" s="180"/>
      <c r="T14" s="155"/>
      <c r="U14" s="155"/>
    </row>
    <row r="15" spans="1:21" ht="33" customHeight="1" x14ac:dyDescent="0.15">
      <c r="A15" s="160"/>
      <c r="B15" s="1017"/>
      <c r="C15" s="196" t="s">
        <v>361</v>
      </c>
      <c r="D15" s="1027" t="s">
        <v>541</v>
      </c>
      <c r="E15" s="1028"/>
      <c r="F15" s="197">
        <v>1</v>
      </c>
      <c r="G15" s="188"/>
      <c r="H15" s="189"/>
      <c r="I15" s="188"/>
      <c r="J15" s="189"/>
      <c r="K15" s="189"/>
      <c r="L15" s="190"/>
      <c r="M15" s="188"/>
      <c r="N15" s="189"/>
      <c r="O15" s="189"/>
      <c r="P15" s="188"/>
      <c r="Q15" s="189"/>
      <c r="R15" s="189"/>
      <c r="S15" s="180"/>
      <c r="T15" s="155"/>
      <c r="U15" s="155"/>
    </row>
    <row r="16" spans="1:21" ht="3.75" customHeight="1" x14ac:dyDescent="0.4">
      <c r="A16" s="160"/>
      <c r="B16" s="198"/>
      <c r="C16" s="199"/>
      <c r="D16" s="200"/>
      <c r="E16" s="200"/>
      <c r="F16" s="201"/>
      <c r="G16" s="202"/>
      <c r="H16" s="203"/>
      <c r="I16" s="203"/>
      <c r="J16" s="203"/>
      <c r="K16" s="203"/>
      <c r="L16" s="203"/>
      <c r="M16" s="203"/>
      <c r="N16" s="203"/>
      <c r="O16" s="203"/>
      <c r="P16" s="203"/>
      <c r="Q16" s="203"/>
      <c r="R16" s="203"/>
      <c r="S16" s="204"/>
      <c r="T16" s="155"/>
      <c r="U16" s="155"/>
    </row>
    <row r="17" spans="1:21" ht="18" customHeight="1" x14ac:dyDescent="0.15">
      <c r="A17" s="160"/>
      <c r="B17" s="205"/>
      <c r="C17" s="996" t="s">
        <v>542</v>
      </c>
      <c r="D17" s="996"/>
      <c r="E17" s="996"/>
      <c r="F17" s="206"/>
      <c r="G17" s="207">
        <f>$F$9*G9+$F$10*G10+$F$11*G11+$F$12*G12+$F$13*G13+$F$14*G14+$F$15*G15</f>
        <v>0</v>
      </c>
      <c r="H17" s="207">
        <f t="shared" ref="H17:P17" si="0">$F$9*H9+$F$10*H10+$F$11*H11+$F$12*H12+$F$13*H13+$F$14*H14+$F$15*H15</f>
        <v>0</v>
      </c>
      <c r="I17" s="207">
        <f t="shared" si="0"/>
        <v>0</v>
      </c>
      <c r="J17" s="207">
        <f t="shared" si="0"/>
        <v>0</v>
      </c>
      <c r="K17" s="207">
        <f t="shared" si="0"/>
        <v>0</v>
      </c>
      <c r="L17" s="207">
        <f t="shared" si="0"/>
        <v>0</v>
      </c>
      <c r="M17" s="207">
        <f t="shared" si="0"/>
        <v>0</v>
      </c>
      <c r="N17" s="207">
        <f t="shared" si="0"/>
        <v>0</v>
      </c>
      <c r="O17" s="207">
        <f t="shared" si="0"/>
        <v>0</v>
      </c>
      <c r="P17" s="207">
        <f t="shared" si="0"/>
        <v>0</v>
      </c>
      <c r="Q17" s="207">
        <f>$F$9*Q9+$F$10*Q10+$F$11*Q11+$F$12*Q12+$F$13*Q13+$F$14*Q14+$F$15*Q15</f>
        <v>0</v>
      </c>
      <c r="R17" s="207">
        <f>$F$9*R9+$F$10*R10+$F$11*R11+$F$12*R12+$F$13*R13+$F$14*R14+$F$15*R15</f>
        <v>0</v>
      </c>
      <c r="S17" s="180"/>
      <c r="T17" s="155"/>
      <c r="U17" s="155"/>
    </row>
    <row r="18" spans="1:21" ht="18" customHeight="1" x14ac:dyDescent="0.15">
      <c r="A18" s="160"/>
      <c r="B18" s="997" t="s">
        <v>543</v>
      </c>
      <c r="C18" s="998"/>
      <c r="D18" s="998"/>
      <c r="E18" s="999"/>
      <c r="F18" s="187">
        <v>0.8571428571428571</v>
      </c>
      <c r="G18" s="208"/>
      <c r="H18" s="208"/>
      <c r="I18" s="208"/>
      <c r="J18" s="208"/>
      <c r="K18" s="208"/>
      <c r="L18" s="208"/>
      <c r="M18" s="208"/>
      <c r="N18" s="208"/>
      <c r="O18" s="208"/>
      <c r="P18" s="208"/>
      <c r="Q18" s="208"/>
      <c r="R18" s="208"/>
      <c r="S18" s="209"/>
      <c r="T18" s="155"/>
      <c r="U18" s="155"/>
    </row>
    <row r="19" spans="1:21" ht="18" customHeight="1" x14ac:dyDescent="0.15">
      <c r="A19" s="160"/>
      <c r="B19" s="205"/>
      <c r="C19" s="996" t="s">
        <v>544</v>
      </c>
      <c r="D19" s="996"/>
      <c r="E19" s="996"/>
      <c r="F19" s="206"/>
      <c r="G19" s="207">
        <f>IF(G18="",G17,ROUND(G17*6/7,2))</f>
        <v>0</v>
      </c>
      <c r="H19" s="207">
        <f t="shared" ref="H19:Q19" si="1">IF(H18="",H17,ROUND(H17*6/7,2))</f>
        <v>0</v>
      </c>
      <c r="I19" s="207">
        <f t="shared" si="1"/>
        <v>0</v>
      </c>
      <c r="J19" s="207">
        <f t="shared" si="1"/>
        <v>0</v>
      </c>
      <c r="K19" s="207">
        <f t="shared" si="1"/>
        <v>0</v>
      </c>
      <c r="L19" s="207">
        <f>IF(L18="",L17,ROUND(L17*6/7,2))</f>
        <v>0</v>
      </c>
      <c r="M19" s="207">
        <f t="shared" si="1"/>
        <v>0</v>
      </c>
      <c r="N19" s="207">
        <f t="shared" si="1"/>
        <v>0</v>
      </c>
      <c r="O19" s="207">
        <f t="shared" si="1"/>
        <v>0</v>
      </c>
      <c r="P19" s="207">
        <f t="shared" si="1"/>
        <v>0</v>
      </c>
      <c r="Q19" s="207">
        <f t="shared" si="1"/>
        <v>0</v>
      </c>
      <c r="R19" s="207">
        <f>IF(R18="",R17,ROUND(R17*6/7,2))</f>
        <v>0</v>
      </c>
      <c r="S19" s="210">
        <f>SUM(G19:Q19)</f>
        <v>0</v>
      </c>
      <c r="T19" s="211" t="s">
        <v>545</v>
      </c>
      <c r="U19" s="212"/>
    </row>
    <row r="20" spans="1:21" ht="45" customHeight="1" thickBot="1" x14ac:dyDescent="0.2">
      <c r="A20" s="160"/>
      <c r="B20" s="1000" t="s">
        <v>546</v>
      </c>
      <c r="C20" s="1001"/>
      <c r="D20" s="1001"/>
      <c r="E20" s="1001"/>
      <c r="F20" s="1001"/>
      <c r="G20" s="1001"/>
      <c r="H20" s="1001"/>
      <c r="I20" s="1001"/>
      <c r="J20" s="1001"/>
      <c r="K20" s="1001"/>
      <c r="L20" s="1001"/>
      <c r="M20" s="1001"/>
      <c r="N20" s="1001"/>
      <c r="O20" s="1002"/>
      <c r="P20" s="1009" t="s">
        <v>547</v>
      </c>
      <c r="Q20" s="1009"/>
      <c r="R20" s="1010"/>
      <c r="S20" s="213">
        <f>COUNTIF(G19:Q19,"&gt;0")</f>
        <v>0</v>
      </c>
      <c r="T20" s="212" t="s">
        <v>548</v>
      </c>
      <c r="U20" s="212"/>
    </row>
    <row r="21" spans="1:21" ht="45" customHeight="1" thickBot="1" x14ac:dyDescent="0.2">
      <c r="A21" s="160"/>
      <c r="B21" s="1003"/>
      <c r="C21" s="1004"/>
      <c r="D21" s="1004"/>
      <c r="E21" s="1004"/>
      <c r="F21" s="1004"/>
      <c r="G21" s="1004"/>
      <c r="H21" s="1004"/>
      <c r="I21" s="1004"/>
      <c r="J21" s="1004"/>
      <c r="K21" s="1004"/>
      <c r="L21" s="1004"/>
      <c r="M21" s="1004"/>
      <c r="N21" s="1004"/>
      <c r="O21" s="1005"/>
      <c r="P21" s="1011" t="s">
        <v>549</v>
      </c>
      <c r="Q21" s="1011"/>
      <c r="R21" s="1012"/>
      <c r="S21" s="214" t="str">
        <f>IF(S20&lt;1,"",S19/S20)</f>
        <v/>
      </c>
      <c r="T21" s="215" t="s">
        <v>550</v>
      </c>
      <c r="U21" s="215"/>
    </row>
    <row r="22" spans="1:21" ht="125.25" customHeight="1" x14ac:dyDescent="0.4">
      <c r="A22" s="160"/>
      <c r="B22" s="1006"/>
      <c r="C22" s="1007"/>
      <c r="D22" s="1007"/>
      <c r="E22" s="1007"/>
      <c r="F22" s="1007"/>
      <c r="G22" s="1007"/>
      <c r="H22" s="1007"/>
      <c r="I22" s="1007"/>
      <c r="J22" s="1007"/>
      <c r="K22" s="1007"/>
      <c r="L22" s="1007"/>
      <c r="M22" s="1007"/>
      <c r="N22" s="1007"/>
      <c r="O22" s="1008"/>
      <c r="P22" s="1013" t="s">
        <v>551</v>
      </c>
      <c r="Q22" s="1014"/>
      <c r="R22" s="1014"/>
      <c r="S22" s="1014"/>
      <c r="T22" s="155"/>
      <c r="U22" s="155"/>
    </row>
    <row r="23" spans="1:21" x14ac:dyDescent="0.4">
      <c r="A23" s="160"/>
      <c r="B23" s="216"/>
      <c r="C23" s="216"/>
      <c r="D23" s="216"/>
      <c r="E23" s="216"/>
      <c r="F23" s="216"/>
      <c r="G23" s="216"/>
      <c r="H23" s="216"/>
      <c r="I23" s="216"/>
      <c r="J23" s="216"/>
      <c r="K23" s="216"/>
      <c r="L23" s="216"/>
      <c r="M23" s="216"/>
      <c r="N23" s="216"/>
      <c r="O23" s="217"/>
      <c r="P23" s="154"/>
      <c r="Q23" s="154"/>
      <c r="R23" s="154"/>
      <c r="S23" s="154"/>
    </row>
    <row r="24" spans="1:21" ht="18.75" customHeight="1" x14ac:dyDescent="0.4">
      <c r="A24" s="160"/>
      <c r="B24" s="218" t="s">
        <v>552</v>
      </c>
      <c r="C24" s="219"/>
      <c r="D24" s="219"/>
      <c r="E24" s="219"/>
      <c r="F24" s="219"/>
      <c r="G24" s="219"/>
      <c r="H24" s="219"/>
      <c r="I24" s="219"/>
      <c r="J24" s="219"/>
      <c r="K24" s="219"/>
      <c r="L24" s="219"/>
      <c r="M24" s="219"/>
      <c r="N24" s="219"/>
      <c r="O24" s="220"/>
      <c r="P24" s="154"/>
      <c r="Q24" s="154"/>
      <c r="R24" s="154"/>
      <c r="S24" s="154"/>
    </row>
    <row r="25" spans="1:21" ht="6" customHeight="1" thickBot="1" x14ac:dyDescent="0.45">
      <c r="A25" s="160"/>
      <c r="B25" s="219"/>
      <c r="C25" s="219"/>
      <c r="D25" s="219"/>
      <c r="E25" s="219"/>
      <c r="F25" s="219"/>
      <c r="G25" s="219"/>
      <c r="H25" s="219"/>
      <c r="I25" s="219"/>
      <c r="J25" s="219"/>
      <c r="K25" s="219"/>
      <c r="L25" s="219"/>
      <c r="M25" s="219"/>
      <c r="N25" s="219"/>
      <c r="O25" s="154"/>
      <c r="P25" s="154"/>
      <c r="Q25" s="154"/>
      <c r="R25" s="154"/>
      <c r="S25" s="154"/>
    </row>
    <row r="26" spans="1:21" ht="13.5" customHeight="1" x14ac:dyDescent="0.4">
      <c r="A26" s="160"/>
      <c r="B26" s="986" t="s">
        <v>553</v>
      </c>
      <c r="C26" s="987"/>
      <c r="D26" s="219"/>
      <c r="E26" s="219"/>
      <c r="F26" s="219"/>
      <c r="G26" s="988" t="s">
        <v>554</v>
      </c>
      <c r="H26" s="989"/>
      <c r="I26" s="219"/>
      <c r="J26" s="990" t="s">
        <v>555</v>
      </c>
      <c r="K26" s="991"/>
      <c r="M26" s="219"/>
      <c r="N26" s="219"/>
      <c r="O26" s="154"/>
      <c r="P26" s="154"/>
      <c r="Q26" s="154"/>
      <c r="R26" s="154"/>
      <c r="S26" s="154"/>
    </row>
    <row r="27" spans="1:21" ht="29.25" customHeight="1" thickBot="1" x14ac:dyDescent="0.2">
      <c r="A27" s="160"/>
      <c r="B27" s="992"/>
      <c r="C27" s="993"/>
      <c r="D27" s="221" t="s">
        <v>556</v>
      </c>
      <c r="E27" s="222">
        <v>0.9</v>
      </c>
      <c r="F27" s="221" t="s">
        <v>556</v>
      </c>
      <c r="G27" s="992"/>
      <c r="H27" s="993"/>
      <c r="I27" s="221" t="s">
        <v>557</v>
      </c>
      <c r="J27" s="994">
        <f>B27*E27*G27</f>
        <v>0</v>
      </c>
      <c r="K27" s="995"/>
      <c r="L27" s="223" t="s">
        <v>558</v>
      </c>
      <c r="M27" s="219"/>
      <c r="N27" s="219"/>
      <c r="O27" s="154"/>
      <c r="P27" s="154"/>
      <c r="Q27" s="154"/>
      <c r="R27" s="154"/>
      <c r="S27" s="154"/>
    </row>
    <row r="28" spans="1:21" ht="70.5" customHeight="1" x14ac:dyDescent="0.4">
      <c r="A28" s="160"/>
      <c r="B28" s="985" t="s">
        <v>559</v>
      </c>
      <c r="C28" s="985"/>
      <c r="D28" s="985"/>
      <c r="E28" s="985"/>
      <c r="F28" s="985"/>
      <c r="G28" s="985"/>
      <c r="H28" s="985"/>
      <c r="I28" s="985"/>
      <c r="J28" s="985"/>
      <c r="K28" s="985"/>
      <c r="L28" s="985"/>
      <c r="M28" s="985"/>
      <c r="N28" s="985"/>
      <c r="O28" s="985"/>
      <c r="P28" s="985"/>
      <c r="Q28" s="985"/>
      <c r="R28" s="985"/>
      <c r="S28" s="985"/>
    </row>
    <row r="29" spans="1:21" x14ac:dyDescent="0.4">
      <c r="A29" s="160"/>
      <c r="B29" s="219"/>
      <c r="C29" s="219"/>
      <c r="D29" s="219"/>
      <c r="E29" s="219"/>
      <c r="F29" s="219"/>
      <c r="G29" s="219"/>
      <c r="H29" s="219"/>
      <c r="I29" s="219"/>
      <c r="J29" s="219"/>
      <c r="K29" s="219"/>
      <c r="L29" s="219"/>
      <c r="M29" s="219"/>
      <c r="N29" s="219"/>
      <c r="O29" s="154"/>
      <c r="P29" s="154"/>
      <c r="Q29" s="154"/>
      <c r="R29" s="154"/>
      <c r="S29" s="154"/>
    </row>
    <row r="30" spans="1:21" x14ac:dyDescent="0.4">
      <c r="A30" s="160"/>
      <c r="B30" s="219"/>
      <c r="C30" s="219"/>
      <c r="D30" s="219"/>
      <c r="E30" s="219"/>
      <c r="F30" s="219"/>
      <c r="G30" s="219"/>
      <c r="H30" s="219"/>
      <c r="I30" s="219"/>
      <c r="J30" s="219"/>
      <c r="K30" s="219"/>
      <c r="L30" s="219"/>
      <c r="M30" s="219"/>
      <c r="N30" s="219"/>
      <c r="O30" s="154"/>
      <c r="P30" s="154"/>
      <c r="Q30" s="154"/>
      <c r="R30" s="154"/>
      <c r="S30" s="154"/>
    </row>
    <row r="31" spans="1:21" x14ac:dyDescent="0.4">
      <c r="B31" s="224"/>
      <c r="C31" s="224"/>
      <c r="D31" s="224"/>
      <c r="E31" s="224"/>
      <c r="F31" s="224"/>
      <c r="G31" s="224"/>
      <c r="H31" s="224"/>
      <c r="I31" s="224"/>
      <c r="J31" s="224"/>
      <c r="K31" s="224"/>
      <c r="L31" s="224"/>
      <c r="M31" s="224"/>
      <c r="N31" s="224"/>
      <c r="O31" s="224"/>
      <c r="P31" s="224"/>
      <c r="Q31" s="224"/>
      <c r="R31" s="224"/>
      <c r="S31" s="224"/>
    </row>
  </sheetData>
  <mergeCells count="29">
    <mergeCell ref="B9:B11"/>
    <mergeCell ref="C9:E9"/>
    <mergeCell ref="C10:E10"/>
    <mergeCell ref="C11:E11"/>
    <mergeCell ref="A2:T2"/>
    <mergeCell ref="B4:S4"/>
    <mergeCell ref="F7:F8"/>
    <mergeCell ref="P7:R7"/>
    <mergeCell ref="S7:S8"/>
    <mergeCell ref="B12:B15"/>
    <mergeCell ref="C12:C14"/>
    <mergeCell ref="D12:E12"/>
    <mergeCell ref="D13:E13"/>
    <mergeCell ref="D14:E14"/>
    <mergeCell ref="D15:E15"/>
    <mergeCell ref="C17:E17"/>
    <mergeCell ref="B18:E18"/>
    <mergeCell ref="C19:E19"/>
    <mergeCell ref="B20:O22"/>
    <mergeCell ref="P20:R20"/>
    <mergeCell ref="P21:R21"/>
    <mergeCell ref="P22:S22"/>
    <mergeCell ref="B28:S28"/>
    <mergeCell ref="B26:C26"/>
    <mergeCell ref="G26:H26"/>
    <mergeCell ref="J26:K26"/>
    <mergeCell ref="B27:C27"/>
    <mergeCell ref="G27:H27"/>
    <mergeCell ref="J27:K27"/>
  </mergeCells>
  <phoneticPr fontId="10"/>
  <dataValidations count="1">
    <dataValidation type="list" allowBlank="1" showInputMessage="1" sqref="G18:R18">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91"/>
  <sheetViews>
    <sheetView view="pageBreakPreview" zoomScaleNormal="100" zoomScaleSheetLayoutView="100" workbookViewId="0">
      <selection activeCell="U58" sqref="U58"/>
    </sheetView>
  </sheetViews>
  <sheetFormatPr defaultColWidth="9" defaultRowHeight="18.75" x14ac:dyDescent="0.4"/>
  <cols>
    <col min="1" max="1" width="1.625" style="10" customWidth="1"/>
    <col min="2" max="2" width="9.625" style="10" customWidth="1"/>
    <col min="3" max="3" width="8.625" style="10" customWidth="1"/>
    <col min="4" max="4" width="5.625" style="10" customWidth="1"/>
    <col min="5" max="6" width="15.625" style="10" customWidth="1"/>
    <col min="7" max="7" width="5.625" style="10" customWidth="1"/>
    <col min="8" max="8" width="16.625" style="10" customWidth="1"/>
    <col min="9" max="9" width="5.625" style="10" customWidth="1"/>
    <col min="10" max="10" width="15.625" style="10" customWidth="1"/>
    <col min="11" max="11" width="5.625" style="10" customWidth="1"/>
    <col min="12" max="12" width="3.125" style="10" customWidth="1"/>
    <col min="13" max="18" width="4.625" style="10" customWidth="1"/>
    <col min="19" max="19" width="1.625" style="10" customWidth="1"/>
    <col min="20" max="21" width="9" style="10"/>
    <col min="22" max="22" width="18.5" style="10" bestFit="1" customWidth="1"/>
    <col min="23" max="23" width="29.875" style="10" bestFit="1" customWidth="1"/>
    <col min="24" max="24" width="30.375" style="10" bestFit="1" customWidth="1"/>
    <col min="25" max="16384" width="9" style="10"/>
  </cols>
  <sheetData>
    <row r="1" spans="2:24" x14ac:dyDescent="0.4">
      <c r="B1" s="242" t="s">
        <v>596</v>
      </c>
      <c r="K1" s="11" t="s">
        <v>42</v>
      </c>
      <c r="L1" s="1047"/>
      <c r="M1" s="1047"/>
      <c r="N1" s="12" t="s">
        <v>43</v>
      </c>
      <c r="O1" s="13"/>
      <c r="P1" s="12" t="s">
        <v>44</v>
      </c>
      <c r="Q1" s="13"/>
      <c r="R1" s="12" t="s">
        <v>45</v>
      </c>
    </row>
    <row r="2" spans="2:24" ht="25.5" x14ac:dyDescent="0.4">
      <c r="B2" s="1048" t="s">
        <v>46</v>
      </c>
      <c r="C2" s="1048"/>
      <c r="D2" s="1048"/>
      <c r="E2" s="1048"/>
      <c r="F2" s="1048"/>
      <c r="G2" s="1048"/>
      <c r="H2" s="1048"/>
      <c r="I2" s="1048"/>
      <c r="J2" s="1048"/>
      <c r="K2" s="1048"/>
      <c r="L2" s="1048"/>
      <c r="M2" s="1048"/>
      <c r="N2" s="1048"/>
      <c r="O2" s="1048"/>
      <c r="P2" s="1048"/>
      <c r="Q2" s="1048"/>
      <c r="R2" s="1048"/>
    </row>
    <row r="3" spans="2:24" ht="7.5" customHeight="1" x14ac:dyDescent="0.4">
      <c r="B3" s="14"/>
      <c r="C3" s="14"/>
      <c r="D3" s="14"/>
      <c r="E3" s="14"/>
      <c r="F3" s="14"/>
      <c r="G3" s="14"/>
      <c r="H3" s="14"/>
      <c r="I3" s="14"/>
      <c r="J3" s="14"/>
      <c r="K3" s="14"/>
      <c r="L3" s="14"/>
      <c r="M3" s="14"/>
      <c r="N3" s="14"/>
      <c r="O3" s="14"/>
      <c r="P3" s="14"/>
      <c r="Q3" s="14"/>
      <c r="R3" s="14"/>
    </row>
    <row r="4" spans="2:24" ht="24.95" customHeight="1" x14ac:dyDescent="0.4">
      <c r="I4" s="11" t="s">
        <v>47</v>
      </c>
      <c r="J4" s="1049"/>
      <c r="K4" s="1049"/>
      <c r="L4" s="1049"/>
      <c r="M4" s="1049"/>
      <c r="N4" s="1049"/>
      <c r="O4" s="1049"/>
      <c r="P4" s="1049"/>
      <c r="Q4" s="1049"/>
      <c r="R4" s="1049"/>
    </row>
    <row r="5" spans="2:24" ht="24.95" customHeight="1" x14ac:dyDescent="0.4">
      <c r="I5" s="11" t="s">
        <v>48</v>
      </c>
      <c r="J5" s="1050"/>
      <c r="K5" s="1050"/>
      <c r="L5" s="1050"/>
      <c r="M5" s="1050"/>
      <c r="N5" s="1050"/>
      <c r="O5" s="1050"/>
      <c r="P5" s="1050"/>
      <c r="Q5" s="1050"/>
      <c r="R5" s="1050"/>
    </row>
    <row r="6" spans="2:24" ht="24.95" customHeight="1" x14ac:dyDescent="0.4">
      <c r="I6" s="11" t="s">
        <v>49</v>
      </c>
      <c r="J6" s="1050"/>
      <c r="K6" s="1050"/>
      <c r="L6" s="1050"/>
      <c r="M6" s="1050"/>
      <c r="N6" s="1050"/>
      <c r="O6" s="1050"/>
      <c r="P6" s="1050"/>
      <c r="Q6" s="1050"/>
      <c r="R6" s="1050"/>
    </row>
    <row r="7" spans="2:24" ht="9" customHeight="1" x14ac:dyDescent="0.4">
      <c r="I7" s="11"/>
      <c r="J7" s="15"/>
      <c r="K7" s="15"/>
      <c r="L7" s="15"/>
      <c r="M7" s="15"/>
      <c r="N7" s="15"/>
      <c r="O7" s="15"/>
      <c r="P7" s="15"/>
      <c r="Q7" s="15"/>
      <c r="R7" s="15"/>
    </row>
    <row r="8" spans="2:24" x14ac:dyDescent="0.4">
      <c r="B8" s="1051" t="s">
        <v>50</v>
      </c>
      <c r="C8" s="1051"/>
      <c r="D8" s="1051"/>
      <c r="E8" s="16"/>
      <c r="F8" s="1052" t="s">
        <v>51</v>
      </c>
      <c r="G8" s="1052"/>
      <c r="H8" s="1052"/>
      <c r="I8" s="1052"/>
    </row>
    <row r="9" spans="2:24" hidden="1" x14ac:dyDescent="0.4">
      <c r="E9" s="16"/>
      <c r="F9" s="1053" t="str">
        <f>IF(F8=別紙C!W19,別紙C!X18,別紙C!X17)</f>
        <v>介護職員</v>
      </c>
      <c r="G9" s="1053"/>
      <c r="H9" s="1053"/>
      <c r="I9" s="1053"/>
    </row>
    <row r="10" spans="2:24" ht="9" customHeight="1" x14ac:dyDescent="0.4"/>
    <row r="11" spans="2:24" x14ac:dyDescent="0.4">
      <c r="B11" s="17" t="s">
        <v>52</v>
      </c>
      <c r="F11" s="1054" t="s">
        <v>53</v>
      </c>
      <c r="G11" s="1054"/>
      <c r="H11" s="1054"/>
      <c r="I11" s="1054"/>
      <c r="J11" s="11" t="s">
        <v>54</v>
      </c>
      <c r="K11" s="18"/>
    </row>
    <row r="12" spans="2:24" ht="9" customHeight="1" x14ac:dyDescent="0.4"/>
    <row r="13" spans="2:24" x14ac:dyDescent="0.4">
      <c r="B13" s="17" t="s">
        <v>55</v>
      </c>
    </row>
    <row r="14" spans="2:24" x14ac:dyDescent="0.4">
      <c r="B14" s="13" t="s">
        <v>10</v>
      </c>
      <c r="C14" s="1055" t="s">
        <v>56</v>
      </c>
      <c r="D14" s="1055"/>
      <c r="E14" s="1055"/>
      <c r="F14" s="1055"/>
      <c r="G14" s="1055"/>
      <c r="H14" s="1055"/>
      <c r="I14" s="1055"/>
      <c r="J14" s="1055"/>
      <c r="K14" s="1055"/>
      <c r="M14" s="1056" t="s">
        <v>57</v>
      </c>
      <c r="N14" s="1057"/>
      <c r="O14" s="1057"/>
      <c r="P14" s="1057"/>
      <c r="Q14" s="1057"/>
      <c r="R14" s="1058"/>
    </row>
    <row r="15" spans="2:24" ht="80.099999999999994" customHeight="1" x14ac:dyDescent="0.4">
      <c r="B15" s="19"/>
      <c r="C15" s="1059" t="s">
        <v>58</v>
      </c>
      <c r="D15" s="1059"/>
      <c r="E15" s="19"/>
      <c r="F15" s="1060" t="s">
        <v>59</v>
      </c>
      <c r="G15" s="1060"/>
      <c r="H15" s="1060" t="s">
        <v>60</v>
      </c>
      <c r="I15" s="1060"/>
      <c r="J15" s="1059" t="s">
        <v>61</v>
      </c>
      <c r="K15" s="1059"/>
      <c r="M15" s="1061" t="str">
        <f>F8</f>
        <v>介護福祉士</v>
      </c>
      <c r="N15" s="1062"/>
      <c r="O15" s="1063"/>
      <c r="P15" s="1061" t="str">
        <f>F9</f>
        <v>介護職員</v>
      </c>
      <c r="Q15" s="1062"/>
      <c r="R15" s="1063"/>
    </row>
    <row r="16" spans="2:24" ht="26.1" customHeight="1" x14ac:dyDescent="0.4">
      <c r="B16" s="357" t="s">
        <v>643</v>
      </c>
      <c r="C16" s="1064"/>
      <c r="D16" s="1065" t="s">
        <v>62</v>
      </c>
      <c r="E16" s="20" t="str">
        <f>$F$8</f>
        <v>介護福祉士</v>
      </c>
      <c r="F16" s="21"/>
      <c r="G16" s="22" t="s">
        <v>63</v>
      </c>
      <c r="H16" s="21"/>
      <c r="I16" s="22" t="s">
        <v>62</v>
      </c>
      <c r="J16" s="21"/>
      <c r="K16" s="22" t="s">
        <v>62</v>
      </c>
      <c r="M16" s="1067" t="str">
        <f>IF(C16="","",F16+ROUNDDOWN((H16+J16)/C16,1))</f>
        <v/>
      </c>
      <c r="N16" s="1068"/>
      <c r="O16" s="1069"/>
      <c r="P16" s="1067" t="str">
        <f>IF(C16="","",F17+ROUNDDOWN((H17+J17)/C16,1))</f>
        <v/>
      </c>
      <c r="Q16" s="1068"/>
      <c r="R16" s="1069"/>
      <c r="V16" s="23"/>
      <c r="W16" s="24" t="s">
        <v>64</v>
      </c>
      <c r="X16" s="24" t="s">
        <v>65</v>
      </c>
    </row>
    <row r="17" spans="2:24" ht="26.1" customHeight="1" x14ac:dyDescent="0.4">
      <c r="B17" s="25" t="s">
        <v>66</v>
      </c>
      <c r="C17" s="1064"/>
      <c r="D17" s="1066"/>
      <c r="E17" s="26" t="str">
        <f>$F$9</f>
        <v>介護職員</v>
      </c>
      <c r="F17" s="27"/>
      <c r="G17" s="28" t="s">
        <v>63</v>
      </c>
      <c r="H17" s="27"/>
      <c r="I17" s="28" t="s">
        <v>62</v>
      </c>
      <c r="J17" s="27"/>
      <c r="K17" s="28" t="s">
        <v>62</v>
      </c>
      <c r="M17" s="1070"/>
      <c r="N17" s="1071"/>
      <c r="O17" s="1072"/>
      <c r="P17" s="1070"/>
      <c r="Q17" s="1071"/>
      <c r="R17" s="1072"/>
      <c r="V17" s="1073" t="s">
        <v>67</v>
      </c>
      <c r="W17" s="23" t="s">
        <v>51</v>
      </c>
      <c r="X17" s="243" t="s">
        <v>68</v>
      </c>
    </row>
    <row r="18" spans="2:24" ht="26.1" customHeight="1" x14ac:dyDescent="0.4">
      <c r="B18" s="29"/>
      <c r="C18" s="1064"/>
      <c r="D18" s="1065" t="s">
        <v>62</v>
      </c>
      <c r="E18" s="30" t="str">
        <f>$F$8</f>
        <v>介護福祉士</v>
      </c>
      <c r="F18" s="31"/>
      <c r="G18" s="32" t="s">
        <v>63</v>
      </c>
      <c r="H18" s="21"/>
      <c r="I18" s="32" t="s">
        <v>62</v>
      </c>
      <c r="J18" s="21"/>
      <c r="K18" s="32" t="s">
        <v>62</v>
      </c>
      <c r="M18" s="1067" t="str">
        <f>IF(C18="","",F18+ROUNDDOWN((H18+J18)/C18,1))</f>
        <v/>
      </c>
      <c r="N18" s="1068"/>
      <c r="O18" s="1069"/>
      <c r="P18" s="1067" t="str">
        <f>IF(C18="","",F19+ROUNDDOWN((H19+J19)/C18,1))</f>
        <v/>
      </c>
      <c r="Q18" s="1068"/>
      <c r="R18" s="1069"/>
      <c r="V18" s="1074"/>
      <c r="W18" s="23" t="s">
        <v>69</v>
      </c>
      <c r="X18" s="23" t="s">
        <v>70</v>
      </c>
    </row>
    <row r="19" spans="2:24" ht="26.1" customHeight="1" x14ac:dyDescent="0.4">
      <c r="B19" s="25" t="s">
        <v>71</v>
      </c>
      <c r="C19" s="1064"/>
      <c r="D19" s="1066"/>
      <c r="E19" s="26" t="str">
        <f>$F$9</f>
        <v>介護職員</v>
      </c>
      <c r="F19" s="27"/>
      <c r="G19" s="28" t="s">
        <v>63</v>
      </c>
      <c r="H19" s="27"/>
      <c r="I19" s="28" t="s">
        <v>62</v>
      </c>
      <c r="J19" s="27"/>
      <c r="K19" s="28" t="s">
        <v>62</v>
      </c>
      <c r="M19" s="1070"/>
      <c r="N19" s="1071"/>
      <c r="O19" s="1072"/>
      <c r="P19" s="1070"/>
      <c r="Q19" s="1071"/>
      <c r="R19" s="1072"/>
      <c r="V19" s="1074"/>
      <c r="W19" s="23" t="s">
        <v>72</v>
      </c>
      <c r="X19" s="23" t="s">
        <v>73</v>
      </c>
    </row>
    <row r="20" spans="2:24" ht="26.1" customHeight="1" x14ac:dyDescent="0.4">
      <c r="B20" s="29"/>
      <c r="C20" s="1064"/>
      <c r="D20" s="1065" t="s">
        <v>62</v>
      </c>
      <c r="E20" s="30" t="str">
        <f>$F$8</f>
        <v>介護福祉士</v>
      </c>
      <c r="F20" s="31"/>
      <c r="G20" s="32" t="s">
        <v>63</v>
      </c>
      <c r="H20" s="21"/>
      <c r="I20" s="32" t="s">
        <v>62</v>
      </c>
      <c r="J20" s="21"/>
      <c r="K20" s="32" t="s">
        <v>62</v>
      </c>
      <c r="M20" s="1067" t="str">
        <f>IF(C20="","",F20+ROUNDDOWN((H20+J20)/C20,1))</f>
        <v/>
      </c>
      <c r="N20" s="1068"/>
      <c r="O20" s="1069"/>
      <c r="P20" s="1067" t="str">
        <f>IF(C20="","",F21+ROUNDDOWN((H21+J21)/C20,1))</f>
        <v/>
      </c>
      <c r="Q20" s="1068"/>
      <c r="R20" s="1069"/>
      <c r="V20" s="1074"/>
      <c r="W20" s="23" t="s">
        <v>73</v>
      </c>
      <c r="X20" s="23" t="s">
        <v>73</v>
      </c>
    </row>
    <row r="21" spans="2:24" ht="26.1" customHeight="1" x14ac:dyDescent="0.4">
      <c r="B21" s="25" t="s">
        <v>74</v>
      </c>
      <c r="C21" s="1064"/>
      <c r="D21" s="1066"/>
      <c r="E21" s="26" t="str">
        <f>$F$9</f>
        <v>介護職員</v>
      </c>
      <c r="F21" s="27"/>
      <c r="G21" s="28" t="s">
        <v>63</v>
      </c>
      <c r="H21" s="27"/>
      <c r="I21" s="28" t="s">
        <v>62</v>
      </c>
      <c r="J21" s="27"/>
      <c r="K21" s="28" t="s">
        <v>62</v>
      </c>
      <c r="M21" s="1070"/>
      <c r="N21" s="1071"/>
      <c r="O21" s="1072"/>
      <c r="P21" s="1070"/>
      <c r="Q21" s="1071"/>
      <c r="R21" s="1072"/>
      <c r="V21" s="1074"/>
      <c r="W21" s="23" t="s">
        <v>73</v>
      </c>
      <c r="X21" s="23" t="s">
        <v>73</v>
      </c>
    </row>
    <row r="22" spans="2:24" ht="26.1" customHeight="1" x14ac:dyDescent="0.4">
      <c r="B22" s="29"/>
      <c r="C22" s="1064"/>
      <c r="D22" s="1065" t="s">
        <v>62</v>
      </c>
      <c r="E22" s="30" t="str">
        <f>$F$8</f>
        <v>介護福祉士</v>
      </c>
      <c r="F22" s="31"/>
      <c r="G22" s="32" t="s">
        <v>63</v>
      </c>
      <c r="H22" s="21"/>
      <c r="I22" s="32" t="s">
        <v>62</v>
      </c>
      <c r="J22" s="21"/>
      <c r="K22" s="32" t="s">
        <v>62</v>
      </c>
      <c r="M22" s="1067" t="str">
        <f>IF(C22="","",F22+ROUNDDOWN((H22+J22)/C22,1))</f>
        <v/>
      </c>
      <c r="N22" s="1068"/>
      <c r="O22" s="1069"/>
      <c r="P22" s="1067" t="str">
        <f>IF(C22="","",F23+ROUNDDOWN((H23+J23)/C22,1))</f>
        <v/>
      </c>
      <c r="Q22" s="1068"/>
      <c r="R22" s="1069"/>
      <c r="V22" s="1075"/>
      <c r="W22" s="23" t="s">
        <v>73</v>
      </c>
      <c r="X22" s="23" t="s">
        <v>73</v>
      </c>
    </row>
    <row r="23" spans="2:24" ht="26.1" customHeight="1" x14ac:dyDescent="0.4">
      <c r="B23" s="25" t="s">
        <v>75</v>
      </c>
      <c r="C23" s="1064"/>
      <c r="D23" s="1066"/>
      <c r="E23" s="26" t="str">
        <f>$F$9</f>
        <v>介護職員</v>
      </c>
      <c r="F23" s="27"/>
      <c r="G23" s="28" t="s">
        <v>63</v>
      </c>
      <c r="H23" s="27"/>
      <c r="I23" s="28" t="s">
        <v>62</v>
      </c>
      <c r="J23" s="27"/>
      <c r="K23" s="28" t="s">
        <v>62</v>
      </c>
      <c r="M23" s="1070"/>
      <c r="N23" s="1071"/>
      <c r="O23" s="1072"/>
      <c r="P23" s="1070"/>
      <c r="Q23" s="1071"/>
      <c r="R23" s="1072"/>
    </row>
    <row r="24" spans="2:24" ht="26.1" customHeight="1" x14ac:dyDescent="0.4">
      <c r="B24" s="29"/>
      <c r="C24" s="1064"/>
      <c r="D24" s="1065" t="s">
        <v>62</v>
      </c>
      <c r="E24" s="30" t="str">
        <f>$F$8</f>
        <v>介護福祉士</v>
      </c>
      <c r="F24" s="31"/>
      <c r="G24" s="32" t="s">
        <v>63</v>
      </c>
      <c r="H24" s="21"/>
      <c r="I24" s="32" t="s">
        <v>62</v>
      </c>
      <c r="J24" s="21"/>
      <c r="K24" s="32" t="s">
        <v>62</v>
      </c>
      <c r="M24" s="1067" t="str">
        <f>IF(C24="","",F24+ROUNDDOWN((H24+J24)/C24,1))</f>
        <v/>
      </c>
      <c r="N24" s="1068"/>
      <c r="O24" s="1069"/>
      <c r="P24" s="1067" t="str">
        <f>IF(C24="","",F25+ROUNDDOWN((H25+J25)/C24,1))</f>
        <v/>
      </c>
      <c r="Q24" s="1068"/>
      <c r="R24" s="1069"/>
    </row>
    <row r="25" spans="2:24" ht="26.1" customHeight="1" x14ac:dyDescent="0.4">
      <c r="B25" s="25" t="s">
        <v>76</v>
      </c>
      <c r="C25" s="1064"/>
      <c r="D25" s="1066"/>
      <c r="E25" s="26" t="str">
        <f>$F$9</f>
        <v>介護職員</v>
      </c>
      <c r="F25" s="27"/>
      <c r="G25" s="28" t="s">
        <v>63</v>
      </c>
      <c r="H25" s="27"/>
      <c r="I25" s="28" t="s">
        <v>62</v>
      </c>
      <c r="J25" s="27"/>
      <c r="K25" s="28" t="s">
        <v>62</v>
      </c>
      <c r="M25" s="1070"/>
      <c r="N25" s="1071"/>
      <c r="O25" s="1072"/>
      <c r="P25" s="1070"/>
      <c r="Q25" s="1071"/>
      <c r="R25" s="1072"/>
    </row>
    <row r="26" spans="2:24" ht="26.1" customHeight="1" x14ac:dyDescent="0.4">
      <c r="B26" s="29"/>
      <c r="C26" s="1064"/>
      <c r="D26" s="1065" t="s">
        <v>62</v>
      </c>
      <c r="E26" s="30" t="str">
        <f>$F$8</f>
        <v>介護福祉士</v>
      </c>
      <c r="F26" s="31"/>
      <c r="G26" s="32" t="s">
        <v>63</v>
      </c>
      <c r="H26" s="21"/>
      <c r="I26" s="32" t="s">
        <v>62</v>
      </c>
      <c r="J26" s="21"/>
      <c r="K26" s="32" t="s">
        <v>62</v>
      </c>
      <c r="M26" s="1067" t="str">
        <f>IF(C26="","",F26+ROUNDDOWN((H26+J26)/C26,1))</f>
        <v/>
      </c>
      <c r="N26" s="1068"/>
      <c r="O26" s="1069"/>
      <c r="P26" s="1067" t="str">
        <f>IF(C26="","",F27+ROUNDDOWN((H27+J27)/C26,1))</f>
        <v/>
      </c>
      <c r="Q26" s="1068"/>
      <c r="R26" s="1069"/>
    </row>
    <row r="27" spans="2:24" ht="26.1" customHeight="1" x14ac:dyDescent="0.4">
      <c r="B27" s="25" t="s">
        <v>77</v>
      </c>
      <c r="C27" s="1064"/>
      <c r="D27" s="1066"/>
      <c r="E27" s="26" t="str">
        <f>$F$9</f>
        <v>介護職員</v>
      </c>
      <c r="F27" s="27"/>
      <c r="G27" s="28" t="s">
        <v>63</v>
      </c>
      <c r="H27" s="27"/>
      <c r="I27" s="28" t="s">
        <v>62</v>
      </c>
      <c r="J27" s="27"/>
      <c r="K27" s="28" t="s">
        <v>62</v>
      </c>
      <c r="M27" s="1070"/>
      <c r="N27" s="1071"/>
      <c r="O27" s="1072"/>
      <c r="P27" s="1070"/>
      <c r="Q27" s="1071"/>
      <c r="R27" s="1072"/>
    </row>
    <row r="28" spans="2:24" ht="26.1" customHeight="1" x14ac:dyDescent="0.4">
      <c r="B28" s="29"/>
      <c r="C28" s="1064"/>
      <c r="D28" s="1065" t="s">
        <v>62</v>
      </c>
      <c r="E28" s="30" t="str">
        <f>$F$8</f>
        <v>介護福祉士</v>
      </c>
      <c r="F28" s="31"/>
      <c r="G28" s="32" t="s">
        <v>63</v>
      </c>
      <c r="H28" s="21"/>
      <c r="I28" s="32" t="s">
        <v>62</v>
      </c>
      <c r="J28" s="21"/>
      <c r="K28" s="32" t="s">
        <v>62</v>
      </c>
      <c r="M28" s="1067" t="str">
        <f>IF(C28="","",F28+ROUNDDOWN((H28+J28)/C28,1))</f>
        <v/>
      </c>
      <c r="N28" s="1068"/>
      <c r="O28" s="1069"/>
      <c r="P28" s="1067" t="str">
        <f>IF(C28="","",F29+ROUNDDOWN((H29+J29)/C28,1))</f>
        <v/>
      </c>
      <c r="Q28" s="1068"/>
      <c r="R28" s="1069"/>
    </row>
    <row r="29" spans="2:24" ht="26.1" customHeight="1" x14ac:dyDescent="0.4">
      <c r="B29" s="25" t="s">
        <v>78</v>
      </c>
      <c r="C29" s="1064"/>
      <c r="D29" s="1066"/>
      <c r="E29" s="26" t="str">
        <f>$F$9</f>
        <v>介護職員</v>
      </c>
      <c r="F29" s="27"/>
      <c r="G29" s="28" t="s">
        <v>63</v>
      </c>
      <c r="H29" s="27"/>
      <c r="I29" s="28" t="s">
        <v>62</v>
      </c>
      <c r="J29" s="27"/>
      <c r="K29" s="28" t="s">
        <v>62</v>
      </c>
      <c r="M29" s="1070"/>
      <c r="N29" s="1071"/>
      <c r="O29" s="1072"/>
      <c r="P29" s="1070"/>
      <c r="Q29" s="1071"/>
      <c r="R29" s="1072"/>
    </row>
    <row r="30" spans="2:24" ht="26.1" customHeight="1" x14ac:dyDescent="0.4">
      <c r="B30" s="29"/>
      <c r="C30" s="1064"/>
      <c r="D30" s="1065" t="s">
        <v>62</v>
      </c>
      <c r="E30" s="30" t="str">
        <f>$F$8</f>
        <v>介護福祉士</v>
      </c>
      <c r="F30" s="31"/>
      <c r="G30" s="32" t="s">
        <v>63</v>
      </c>
      <c r="H30" s="21"/>
      <c r="I30" s="32" t="s">
        <v>62</v>
      </c>
      <c r="J30" s="21"/>
      <c r="K30" s="32" t="s">
        <v>62</v>
      </c>
      <c r="M30" s="1067" t="str">
        <f>IF(C30="","",F30+ROUNDDOWN((H30+J30)/C30,1))</f>
        <v/>
      </c>
      <c r="N30" s="1068"/>
      <c r="O30" s="1069"/>
      <c r="P30" s="1067" t="str">
        <f>IF(C30="","",F31+ROUNDDOWN((H31+J31)/C30,1))</f>
        <v/>
      </c>
      <c r="Q30" s="1068"/>
      <c r="R30" s="1069"/>
    </row>
    <row r="31" spans="2:24" ht="26.1" customHeight="1" x14ac:dyDescent="0.4">
      <c r="B31" s="25" t="s">
        <v>79</v>
      </c>
      <c r="C31" s="1064"/>
      <c r="D31" s="1066"/>
      <c r="E31" s="26" t="str">
        <f>$F$9</f>
        <v>介護職員</v>
      </c>
      <c r="F31" s="27"/>
      <c r="G31" s="28" t="s">
        <v>63</v>
      </c>
      <c r="H31" s="27"/>
      <c r="I31" s="28" t="s">
        <v>62</v>
      </c>
      <c r="J31" s="27"/>
      <c r="K31" s="28" t="s">
        <v>62</v>
      </c>
      <c r="M31" s="1070"/>
      <c r="N31" s="1071"/>
      <c r="O31" s="1072"/>
      <c r="P31" s="1070"/>
      <c r="Q31" s="1071"/>
      <c r="R31" s="1072"/>
    </row>
    <row r="32" spans="2:24" ht="26.1" customHeight="1" x14ac:dyDescent="0.4">
      <c r="B32" s="29"/>
      <c r="C32" s="1064"/>
      <c r="D32" s="1065" t="s">
        <v>62</v>
      </c>
      <c r="E32" s="30" t="str">
        <f>$F$8</f>
        <v>介護福祉士</v>
      </c>
      <c r="F32" s="31"/>
      <c r="G32" s="32" t="s">
        <v>63</v>
      </c>
      <c r="H32" s="21"/>
      <c r="I32" s="32" t="s">
        <v>62</v>
      </c>
      <c r="J32" s="21"/>
      <c r="K32" s="32" t="s">
        <v>62</v>
      </c>
      <c r="M32" s="1067" t="str">
        <f>IF(C32="","",F32+ROUNDDOWN((H32+J32)/C32,1))</f>
        <v/>
      </c>
      <c r="N32" s="1068"/>
      <c r="O32" s="1069"/>
      <c r="P32" s="1067" t="str">
        <f>IF(C32="","",F33+ROUNDDOWN((H33+J33)/C32,1))</f>
        <v/>
      </c>
      <c r="Q32" s="1068"/>
      <c r="R32" s="1069"/>
    </row>
    <row r="33" spans="2:18" ht="26.1" customHeight="1" x14ac:dyDescent="0.4">
      <c r="B33" s="25" t="s">
        <v>80</v>
      </c>
      <c r="C33" s="1064"/>
      <c r="D33" s="1066"/>
      <c r="E33" s="26" t="str">
        <f>$F$9</f>
        <v>介護職員</v>
      </c>
      <c r="F33" s="27"/>
      <c r="G33" s="28" t="s">
        <v>63</v>
      </c>
      <c r="H33" s="27"/>
      <c r="I33" s="28" t="s">
        <v>62</v>
      </c>
      <c r="J33" s="27"/>
      <c r="K33" s="28" t="s">
        <v>62</v>
      </c>
      <c r="M33" s="1070"/>
      <c r="N33" s="1071"/>
      <c r="O33" s="1072"/>
      <c r="P33" s="1070"/>
      <c r="Q33" s="1071"/>
      <c r="R33" s="1072"/>
    </row>
    <row r="34" spans="2:18" ht="26.1" customHeight="1" x14ac:dyDescent="0.4">
      <c r="B34" s="357" t="s">
        <v>643</v>
      </c>
      <c r="C34" s="1064"/>
      <c r="D34" s="1065" t="s">
        <v>62</v>
      </c>
      <c r="E34" s="30" t="str">
        <f>$F$8</f>
        <v>介護福祉士</v>
      </c>
      <c r="F34" s="31"/>
      <c r="G34" s="32" t="s">
        <v>63</v>
      </c>
      <c r="H34" s="21"/>
      <c r="I34" s="32" t="s">
        <v>62</v>
      </c>
      <c r="J34" s="21"/>
      <c r="K34" s="32" t="s">
        <v>62</v>
      </c>
      <c r="M34" s="1067" t="str">
        <f>IF(C34="","",F34+ROUNDDOWN((H34+J34)/C34,1))</f>
        <v/>
      </c>
      <c r="N34" s="1068"/>
      <c r="O34" s="1069"/>
      <c r="P34" s="1067" t="str">
        <f>IF(C34="","",F35+ROUNDDOWN((H35+J35)/C34,1))</f>
        <v/>
      </c>
      <c r="Q34" s="1068"/>
      <c r="R34" s="1069"/>
    </row>
    <row r="35" spans="2:18" ht="26.1" customHeight="1" x14ac:dyDescent="0.4">
      <c r="B35" s="25" t="s">
        <v>81</v>
      </c>
      <c r="C35" s="1064"/>
      <c r="D35" s="1066"/>
      <c r="E35" s="26" t="str">
        <f>$F$9</f>
        <v>介護職員</v>
      </c>
      <c r="F35" s="27"/>
      <c r="G35" s="28" t="s">
        <v>63</v>
      </c>
      <c r="H35" s="27"/>
      <c r="I35" s="28" t="s">
        <v>62</v>
      </c>
      <c r="J35" s="27"/>
      <c r="K35" s="28" t="s">
        <v>62</v>
      </c>
      <c r="M35" s="1070"/>
      <c r="N35" s="1071"/>
      <c r="O35" s="1072"/>
      <c r="P35" s="1070"/>
      <c r="Q35" s="1071"/>
      <c r="R35" s="1072"/>
    </row>
    <row r="36" spans="2:18" ht="26.1" customHeight="1" x14ac:dyDescent="0.4">
      <c r="B36" s="29"/>
      <c r="C36" s="1064"/>
      <c r="D36" s="1065" t="s">
        <v>62</v>
      </c>
      <c r="E36" s="30" t="str">
        <f>$F$8</f>
        <v>介護福祉士</v>
      </c>
      <c r="F36" s="31"/>
      <c r="G36" s="32" t="s">
        <v>63</v>
      </c>
      <c r="H36" s="21"/>
      <c r="I36" s="32" t="s">
        <v>62</v>
      </c>
      <c r="J36" s="21"/>
      <c r="K36" s="32" t="s">
        <v>62</v>
      </c>
      <c r="M36" s="1067" t="str">
        <f>IF(C36="","",F36+ROUNDDOWN((H36+J36)/C36,1))</f>
        <v/>
      </c>
      <c r="N36" s="1068"/>
      <c r="O36" s="1069"/>
      <c r="P36" s="1067" t="str">
        <f>IF(C36="","",F37+ROUNDDOWN((H37+J37)/C36,1))</f>
        <v/>
      </c>
      <c r="Q36" s="1068"/>
      <c r="R36" s="1069"/>
    </row>
    <row r="37" spans="2:18" ht="26.1" customHeight="1" x14ac:dyDescent="0.4">
      <c r="B37" s="25" t="s">
        <v>82</v>
      </c>
      <c r="C37" s="1064"/>
      <c r="D37" s="1066"/>
      <c r="E37" s="26" t="str">
        <f>$F$9</f>
        <v>介護職員</v>
      </c>
      <c r="F37" s="27"/>
      <c r="G37" s="28" t="s">
        <v>63</v>
      </c>
      <c r="H37" s="27"/>
      <c r="I37" s="28" t="s">
        <v>62</v>
      </c>
      <c r="J37" s="27"/>
      <c r="K37" s="28" t="s">
        <v>62</v>
      </c>
      <c r="M37" s="1070"/>
      <c r="N37" s="1071"/>
      <c r="O37" s="1072"/>
      <c r="P37" s="1070"/>
      <c r="Q37" s="1071"/>
      <c r="R37" s="1072"/>
    </row>
    <row r="38" spans="2:18" ht="6.75" customHeight="1" x14ac:dyDescent="0.4">
      <c r="B38" s="33"/>
      <c r="C38" s="34"/>
      <c r="D38" s="33"/>
      <c r="E38" s="35"/>
      <c r="F38" s="36"/>
      <c r="G38" s="37"/>
      <c r="H38" s="36"/>
      <c r="I38" s="37"/>
      <c r="J38" s="36"/>
      <c r="K38" s="37"/>
      <c r="M38" s="38"/>
      <c r="N38" s="38"/>
      <c r="O38" s="38"/>
      <c r="P38" s="38"/>
      <c r="Q38" s="38"/>
      <c r="R38" s="38"/>
    </row>
    <row r="39" spans="2:18" ht="20.100000000000001" customHeight="1" x14ac:dyDescent="0.4">
      <c r="H39" s="33"/>
      <c r="J39" s="1053" t="s">
        <v>83</v>
      </c>
      <c r="K39" s="1053"/>
      <c r="L39" s="1053"/>
      <c r="M39" s="1076" t="str">
        <f>IF(SUM(M16:O37)=0,"",SUM(M16:O37))</f>
        <v/>
      </c>
      <c r="N39" s="1077"/>
      <c r="O39" s="1078"/>
      <c r="P39" s="1076" t="str">
        <f>IF(SUM(P16:R37)=0,"",SUM(P16:R37))</f>
        <v/>
      </c>
      <c r="Q39" s="1077"/>
      <c r="R39" s="1078"/>
    </row>
    <row r="40" spans="2:18" ht="20.100000000000001" customHeight="1" x14ac:dyDescent="0.4">
      <c r="H40" s="33"/>
      <c r="J40" s="1053" t="s">
        <v>84</v>
      </c>
      <c r="K40" s="1053"/>
      <c r="L40" s="1053"/>
      <c r="M40" s="1076" t="str">
        <f>IF(M39="","",ROUNDDOWN(M39/$K$11,1))</f>
        <v/>
      </c>
      <c r="N40" s="1077"/>
      <c r="O40" s="1078"/>
      <c r="P40" s="1076" t="str">
        <f>IF(P39="","",ROUNDDOWN(P39/$K$11,1))</f>
        <v/>
      </c>
      <c r="Q40" s="1077"/>
      <c r="R40" s="1078"/>
    </row>
    <row r="41" spans="2:18" ht="18.75" customHeight="1" x14ac:dyDescent="0.4">
      <c r="J41" s="1079" t="str">
        <f>$M$15</f>
        <v>介護福祉士</v>
      </c>
      <c r="K41" s="1080"/>
      <c r="L41" s="1080"/>
      <c r="M41" s="1080"/>
      <c r="N41" s="1080"/>
      <c r="O41" s="1081"/>
      <c r="P41" s="1082" t="str">
        <f>IF(M40="","",M40/P40)</f>
        <v/>
      </c>
      <c r="Q41" s="1083"/>
      <c r="R41" s="1084"/>
    </row>
    <row r="42" spans="2:18" ht="18.75" customHeight="1" x14ac:dyDescent="0.4">
      <c r="J42" s="1088" t="s">
        <v>85</v>
      </c>
      <c r="K42" s="1089"/>
      <c r="L42" s="1089"/>
      <c r="M42" s="1089"/>
      <c r="N42" s="1089"/>
      <c r="O42" s="1090"/>
      <c r="P42" s="1085"/>
      <c r="Q42" s="1086"/>
      <c r="R42" s="1087"/>
    </row>
    <row r="43" spans="2:18" ht="18.75" customHeight="1" x14ac:dyDescent="0.4">
      <c r="J43" s="33"/>
      <c r="K43" s="33"/>
      <c r="L43" s="33"/>
      <c r="M43" s="33"/>
      <c r="N43" s="33"/>
      <c r="O43" s="33"/>
      <c r="P43" s="33"/>
      <c r="Q43" s="33"/>
      <c r="R43" s="39"/>
    </row>
    <row r="44" spans="2:18" ht="18.75" customHeight="1" x14ac:dyDescent="0.4">
      <c r="B44" s="13" t="s">
        <v>10</v>
      </c>
      <c r="C44" s="1055" t="s">
        <v>86</v>
      </c>
      <c r="D44" s="1055"/>
      <c r="E44" s="1055"/>
      <c r="F44" s="1055"/>
      <c r="G44" s="1055"/>
      <c r="H44" s="1055"/>
      <c r="I44" s="1055"/>
      <c r="J44" s="1055"/>
      <c r="K44" s="1055"/>
      <c r="M44" s="1056" t="s">
        <v>57</v>
      </c>
      <c r="N44" s="1057"/>
      <c r="O44" s="1057"/>
      <c r="P44" s="1057"/>
      <c r="Q44" s="1057"/>
      <c r="R44" s="1058"/>
    </row>
    <row r="45" spans="2:18" ht="79.5" customHeight="1" x14ac:dyDescent="0.4">
      <c r="B45" s="19"/>
      <c r="C45" s="1059" t="s">
        <v>58</v>
      </c>
      <c r="D45" s="1059"/>
      <c r="E45" s="19"/>
      <c r="F45" s="1060" t="s">
        <v>59</v>
      </c>
      <c r="G45" s="1060"/>
      <c r="H45" s="1060" t="s">
        <v>60</v>
      </c>
      <c r="I45" s="1060"/>
      <c r="J45" s="1059" t="s">
        <v>61</v>
      </c>
      <c r="K45" s="1059"/>
      <c r="M45" s="1061" t="str">
        <f>F8</f>
        <v>介護福祉士</v>
      </c>
      <c r="N45" s="1062"/>
      <c r="O45" s="1063"/>
      <c r="P45" s="1061" t="str">
        <f>F9</f>
        <v>介護職員</v>
      </c>
      <c r="Q45" s="1062"/>
      <c r="R45" s="1063"/>
    </row>
    <row r="46" spans="2:18" ht="25.5" customHeight="1" x14ac:dyDescent="0.4">
      <c r="B46" s="357" t="s">
        <v>643</v>
      </c>
      <c r="C46" s="1064"/>
      <c r="D46" s="1065" t="s">
        <v>62</v>
      </c>
      <c r="E46" s="40" t="str">
        <f>$F$8</f>
        <v>介護福祉士</v>
      </c>
      <c r="F46" s="21"/>
      <c r="G46" s="22" t="s">
        <v>63</v>
      </c>
      <c r="H46" s="21"/>
      <c r="I46" s="22" t="s">
        <v>62</v>
      </c>
      <c r="J46" s="21"/>
      <c r="K46" s="22" t="s">
        <v>62</v>
      </c>
      <c r="M46" s="1067" t="str">
        <f>IF(C46="","",F46+ROUNDDOWN((H46+J46)/C46,1))</f>
        <v/>
      </c>
      <c r="N46" s="1068"/>
      <c r="O46" s="1069"/>
      <c r="P46" s="1067" t="str">
        <f>IF(C46="","",F47+ROUNDDOWN((H47+J47)/C46,1))</f>
        <v/>
      </c>
      <c r="Q46" s="1068"/>
      <c r="R46" s="1069"/>
    </row>
    <row r="47" spans="2:18" ht="25.5" customHeight="1" x14ac:dyDescent="0.4">
      <c r="B47" s="398" t="s">
        <v>673</v>
      </c>
      <c r="C47" s="1064"/>
      <c r="D47" s="1066"/>
      <c r="E47" s="41" t="str">
        <f>$F$9</f>
        <v>介護職員</v>
      </c>
      <c r="F47" s="27"/>
      <c r="G47" s="28" t="s">
        <v>63</v>
      </c>
      <c r="H47" s="27"/>
      <c r="I47" s="28" t="s">
        <v>62</v>
      </c>
      <c r="J47" s="27"/>
      <c r="K47" s="28" t="s">
        <v>62</v>
      </c>
      <c r="M47" s="1070"/>
      <c r="N47" s="1071"/>
      <c r="O47" s="1072"/>
      <c r="P47" s="1070"/>
      <c r="Q47" s="1071"/>
      <c r="R47" s="1072"/>
    </row>
    <row r="48" spans="2:18" ht="25.5" customHeight="1" x14ac:dyDescent="0.4">
      <c r="B48" s="42"/>
      <c r="C48" s="1064"/>
      <c r="D48" s="1065" t="s">
        <v>62</v>
      </c>
      <c r="E48" s="43" t="str">
        <f>$F$8</f>
        <v>介護福祉士</v>
      </c>
      <c r="F48" s="31"/>
      <c r="G48" s="32" t="s">
        <v>63</v>
      </c>
      <c r="H48" s="21"/>
      <c r="I48" s="32" t="s">
        <v>62</v>
      </c>
      <c r="J48" s="21"/>
      <c r="K48" s="32" t="s">
        <v>62</v>
      </c>
      <c r="M48" s="1067" t="str">
        <f>IF(C48="","",F48+ROUNDDOWN((H48+J48)/C48,1))</f>
        <v/>
      </c>
      <c r="N48" s="1068"/>
      <c r="O48" s="1069"/>
      <c r="P48" s="1067" t="str">
        <f>IF(C48="","",F49+ROUNDDOWN((H49+J49)/C48,1))</f>
        <v/>
      </c>
      <c r="Q48" s="1068"/>
      <c r="R48" s="1069"/>
    </row>
    <row r="49" spans="2:18" ht="25.5" customHeight="1" x14ac:dyDescent="0.4">
      <c r="B49" s="398" t="s">
        <v>674</v>
      </c>
      <c r="C49" s="1064"/>
      <c r="D49" s="1066"/>
      <c r="E49" s="41" t="str">
        <f>$F$9</f>
        <v>介護職員</v>
      </c>
      <c r="F49" s="27"/>
      <c r="G49" s="28" t="s">
        <v>63</v>
      </c>
      <c r="H49" s="27"/>
      <c r="I49" s="28" t="s">
        <v>62</v>
      </c>
      <c r="J49" s="27"/>
      <c r="K49" s="28" t="s">
        <v>62</v>
      </c>
      <c r="M49" s="1070"/>
      <c r="N49" s="1071"/>
      <c r="O49" s="1072"/>
      <c r="P49" s="1070"/>
      <c r="Q49" s="1071"/>
      <c r="R49" s="1072"/>
    </row>
    <row r="50" spans="2:18" ht="25.5" customHeight="1" x14ac:dyDescent="0.4">
      <c r="B50" s="42"/>
      <c r="C50" s="1064"/>
      <c r="D50" s="1065" t="s">
        <v>62</v>
      </c>
      <c r="E50" s="43" t="str">
        <f>$F$8</f>
        <v>介護福祉士</v>
      </c>
      <c r="F50" s="31"/>
      <c r="G50" s="32" t="s">
        <v>63</v>
      </c>
      <c r="H50" s="21"/>
      <c r="I50" s="32" t="s">
        <v>62</v>
      </c>
      <c r="J50" s="21"/>
      <c r="K50" s="32" t="s">
        <v>62</v>
      </c>
      <c r="M50" s="1067" t="str">
        <f>IF(C50="","",F50+ROUNDDOWN((H50+J50)/C50,1))</f>
        <v/>
      </c>
      <c r="N50" s="1068"/>
      <c r="O50" s="1069"/>
      <c r="P50" s="1067" t="str">
        <f>IF(C50="","",F51+ROUNDDOWN((H51+J51)/C50,1))</f>
        <v/>
      </c>
      <c r="Q50" s="1068"/>
      <c r="R50" s="1069"/>
    </row>
    <row r="51" spans="2:18" ht="25.5" customHeight="1" x14ac:dyDescent="0.4">
      <c r="B51" s="398" t="s">
        <v>674</v>
      </c>
      <c r="C51" s="1064"/>
      <c r="D51" s="1066"/>
      <c r="E51" s="41" t="str">
        <f>$F$9</f>
        <v>介護職員</v>
      </c>
      <c r="F51" s="27"/>
      <c r="G51" s="28" t="s">
        <v>63</v>
      </c>
      <c r="H51" s="27"/>
      <c r="I51" s="28" t="s">
        <v>62</v>
      </c>
      <c r="J51" s="27"/>
      <c r="K51" s="28" t="s">
        <v>62</v>
      </c>
      <c r="M51" s="1070"/>
      <c r="N51" s="1071"/>
      <c r="O51" s="1072"/>
      <c r="P51" s="1070"/>
      <c r="Q51" s="1071"/>
      <c r="R51" s="1072"/>
    </row>
    <row r="52" spans="2:18" ht="6.75" customHeight="1" x14ac:dyDescent="0.4">
      <c r="J52" s="33"/>
      <c r="K52" s="33"/>
      <c r="L52" s="33"/>
      <c r="M52" s="33"/>
      <c r="N52" s="33"/>
      <c r="O52" s="33"/>
      <c r="P52" s="33"/>
      <c r="Q52" s="33"/>
      <c r="R52" s="39"/>
    </row>
    <row r="53" spans="2:18" ht="20.100000000000001" customHeight="1" x14ac:dyDescent="0.4">
      <c r="J53" s="1053" t="s">
        <v>83</v>
      </c>
      <c r="K53" s="1053"/>
      <c r="L53" s="1053"/>
      <c r="M53" s="1076" t="str">
        <f>IF(SUM(M46:O51)=0,"",SUM(M46:O51))</f>
        <v/>
      </c>
      <c r="N53" s="1077"/>
      <c r="O53" s="1078"/>
      <c r="P53" s="1076" t="str">
        <f>IF(SUM(P46:R51)=0,"",SUM(P46:R51))</f>
        <v/>
      </c>
      <c r="Q53" s="1077"/>
      <c r="R53" s="1078"/>
    </row>
    <row r="54" spans="2:18" ht="20.100000000000001" customHeight="1" x14ac:dyDescent="0.4">
      <c r="J54" s="1053" t="s">
        <v>84</v>
      </c>
      <c r="K54" s="1053"/>
      <c r="L54" s="1053"/>
      <c r="M54" s="1076" t="str">
        <f>IF(M53="","",ROUNDDOWN(M53/3,1))</f>
        <v/>
      </c>
      <c r="N54" s="1077"/>
      <c r="O54" s="1078"/>
      <c r="P54" s="1076" t="str">
        <f>IF(P53="","",ROUNDDOWN(P53/3,1))</f>
        <v/>
      </c>
      <c r="Q54" s="1077"/>
      <c r="R54" s="1078"/>
    </row>
    <row r="55" spans="2:18" ht="18.75" customHeight="1" x14ac:dyDescent="0.4">
      <c r="J55" s="1079" t="str">
        <f>$M$15</f>
        <v>介護福祉士</v>
      </c>
      <c r="K55" s="1080"/>
      <c r="L55" s="1080"/>
      <c r="M55" s="1080"/>
      <c r="N55" s="1080"/>
      <c r="O55" s="1081"/>
      <c r="P55" s="1082" t="str">
        <f>IF(M54="","",M54/P54)</f>
        <v/>
      </c>
      <c r="Q55" s="1083"/>
      <c r="R55" s="1084"/>
    </row>
    <row r="56" spans="2:18" ht="18.75" customHeight="1" x14ac:dyDescent="0.4">
      <c r="J56" s="1088" t="s">
        <v>85</v>
      </c>
      <c r="K56" s="1089"/>
      <c r="L56" s="1089"/>
      <c r="M56" s="1089"/>
      <c r="N56" s="1089"/>
      <c r="O56" s="1090"/>
      <c r="P56" s="1085"/>
      <c r="Q56" s="1086"/>
      <c r="R56" s="1087"/>
    </row>
    <row r="57" spans="2:18" ht="18.75" customHeight="1" x14ac:dyDescent="0.4">
      <c r="J57" s="33"/>
      <c r="K57" s="33"/>
      <c r="L57" s="33"/>
      <c r="M57" s="33"/>
      <c r="N57" s="33"/>
      <c r="O57" s="33"/>
      <c r="P57" s="33"/>
      <c r="Q57" s="33"/>
      <c r="R57" s="39"/>
    </row>
    <row r="59" spans="2:18" x14ac:dyDescent="0.4">
      <c r="B59" s="10" t="s">
        <v>87</v>
      </c>
    </row>
    <row r="60" spans="2:18" x14ac:dyDescent="0.4">
      <c r="B60" s="44" t="s">
        <v>88</v>
      </c>
      <c r="C60" s="44"/>
      <c r="D60" s="44"/>
      <c r="E60" s="44"/>
      <c r="F60" s="44"/>
      <c r="G60" s="44"/>
      <c r="H60" s="44"/>
      <c r="I60" s="44"/>
      <c r="J60" s="44"/>
      <c r="K60" s="44"/>
      <c r="L60" s="44"/>
      <c r="M60" s="44"/>
      <c r="N60" s="44"/>
      <c r="O60" s="44"/>
      <c r="P60" s="44"/>
      <c r="Q60" s="44"/>
      <c r="R60" s="44"/>
    </row>
    <row r="61" spans="2:18" x14ac:dyDescent="0.4">
      <c r="B61" s="1091" t="s">
        <v>89</v>
      </c>
      <c r="C61" s="1091"/>
      <c r="D61" s="1091"/>
      <c r="E61" s="1091"/>
      <c r="F61" s="1091"/>
      <c r="G61" s="1091"/>
      <c r="H61" s="1091"/>
      <c r="I61" s="1091"/>
      <c r="J61" s="1091"/>
      <c r="K61" s="1091"/>
      <c r="L61" s="1091"/>
      <c r="M61" s="1091"/>
      <c r="N61" s="1091"/>
      <c r="O61" s="1091"/>
      <c r="P61" s="1091"/>
      <c r="Q61" s="1091"/>
      <c r="R61" s="1091"/>
    </row>
    <row r="62" spans="2:18" x14ac:dyDescent="0.4">
      <c r="B62" s="1091" t="s">
        <v>90</v>
      </c>
      <c r="C62" s="1091"/>
      <c r="D62" s="1091"/>
      <c r="E62" s="1091"/>
      <c r="F62" s="1091"/>
      <c r="G62" s="1091"/>
      <c r="H62" s="1091"/>
      <c r="I62" s="1091"/>
      <c r="J62" s="1091"/>
      <c r="K62" s="1091"/>
      <c r="L62" s="1091"/>
      <c r="M62" s="1091"/>
      <c r="N62" s="1091"/>
      <c r="O62" s="1091"/>
      <c r="P62" s="1091"/>
      <c r="Q62" s="1091"/>
      <c r="R62" s="1091"/>
    </row>
    <row r="63" spans="2:18" x14ac:dyDescent="0.4">
      <c r="B63" s="1091" t="s">
        <v>91</v>
      </c>
      <c r="C63" s="1091"/>
      <c r="D63" s="1091"/>
      <c r="E63" s="1091"/>
      <c r="F63" s="1091"/>
      <c r="G63" s="1091"/>
      <c r="H63" s="1091"/>
      <c r="I63" s="1091"/>
      <c r="J63" s="1091"/>
      <c r="K63" s="1091"/>
      <c r="L63" s="1091"/>
      <c r="M63" s="1091"/>
      <c r="N63" s="1091"/>
      <c r="O63" s="1091"/>
      <c r="P63" s="1091"/>
      <c r="Q63" s="1091"/>
      <c r="R63" s="1091"/>
    </row>
    <row r="64" spans="2:18" x14ac:dyDescent="0.4">
      <c r="B64" s="1091" t="s">
        <v>92</v>
      </c>
      <c r="C64" s="1091"/>
      <c r="D64" s="1091"/>
      <c r="E64" s="1091"/>
      <c r="F64" s="1091"/>
      <c r="G64" s="1091"/>
      <c r="H64" s="1091"/>
      <c r="I64" s="1091"/>
      <c r="J64" s="1091"/>
      <c r="K64" s="1091"/>
      <c r="L64" s="1091"/>
      <c r="M64" s="1091"/>
      <c r="N64" s="1091"/>
      <c r="O64" s="1091"/>
      <c r="P64" s="1091"/>
      <c r="Q64" s="1091"/>
      <c r="R64" s="1091"/>
    </row>
    <row r="65" spans="2:18" x14ac:dyDescent="0.4">
      <c r="B65" s="1091" t="s">
        <v>93</v>
      </c>
      <c r="C65" s="1091"/>
      <c r="D65" s="1091"/>
      <c r="E65" s="1091"/>
      <c r="F65" s="1091"/>
      <c r="G65" s="1091"/>
      <c r="H65" s="1091"/>
      <c r="I65" s="1091"/>
      <c r="J65" s="1091"/>
      <c r="K65" s="1091"/>
      <c r="L65" s="1091"/>
      <c r="M65" s="1091"/>
      <c r="N65" s="1091"/>
      <c r="O65" s="1091"/>
      <c r="P65" s="1091"/>
      <c r="Q65" s="1091"/>
      <c r="R65" s="1091"/>
    </row>
    <row r="66" spans="2:18" x14ac:dyDescent="0.4">
      <c r="B66" s="1091" t="s">
        <v>94</v>
      </c>
      <c r="C66" s="1091"/>
      <c r="D66" s="1091"/>
      <c r="E66" s="1091"/>
      <c r="F66" s="1091"/>
      <c r="G66" s="1091"/>
      <c r="H66" s="1091"/>
      <c r="I66" s="1091"/>
      <c r="J66" s="1091"/>
      <c r="K66" s="1091"/>
      <c r="L66" s="1091"/>
      <c r="M66" s="1091"/>
      <c r="N66" s="1091"/>
      <c r="O66" s="1091"/>
      <c r="P66" s="1091"/>
      <c r="Q66" s="1091"/>
      <c r="R66" s="1091"/>
    </row>
    <row r="67" spans="2:18" x14ac:dyDescent="0.4">
      <c r="B67" s="1091" t="s">
        <v>95</v>
      </c>
      <c r="C67" s="1091"/>
      <c r="D67" s="1091"/>
      <c r="E67" s="1091"/>
      <c r="F67" s="1091"/>
      <c r="G67" s="1091"/>
      <c r="H67" s="1091"/>
      <c r="I67" s="1091"/>
      <c r="J67" s="1091"/>
      <c r="K67" s="1091"/>
      <c r="L67" s="1091"/>
      <c r="M67" s="1091"/>
      <c r="N67" s="1091"/>
      <c r="O67" s="1091"/>
      <c r="P67" s="1091"/>
      <c r="Q67" s="1091"/>
      <c r="R67" s="1091"/>
    </row>
    <row r="68" spans="2:18" x14ac:dyDescent="0.4">
      <c r="B68" s="1091" t="s">
        <v>96</v>
      </c>
      <c r="C68" s="1091"/>
      <c r="D68" s="1091"/>
      <c r="E68" s="1091"/>
      <c r="F68" s="1091"/>
      <c r="G68" s="1091"/>
      <c r="H68" s="1091"/>
      <c r="I68" s="1091"/>
      <c r="J68" s="1091"/>
      <c r="K68" s="1091"/>
      <c r="L68" s="1091"/>
      <c r="M68" s="1091"/>
      <c r="N68" s="1091"/>
      <c r="O68" s="1091"/>
      <c r="P68" s="1091"/>
      <c r="Q68" s="1091"/>
      <c r="R68" s="1091"/>
    </row>
    <row r="69" spans="2:18" x14ac:dyDescent="0.4">
      <c r="B69" s="1091" t="s">
        <v>97</v>
      </c>
      <c r="C69" s="1091"/>
      <c r="D69" s="1091"/>
      <c r="E69" s="1091"/>
      <c r="F69" s="1091"/>
      <c r="G69" s="1091"/>
      <c r="H69" s="1091"/>
      <c r="I69" s="1091"/>
      <c r="J69" s="1091"/>
      <c r="K69" s="1091"/>
      <c r="L69" s="1091"/>
      <c r="M69" s="1091"/>
      <c r="N69" s="1091"/>
      <c r="O69" s="1091"/>
      <c r="P69" s="1091"/>
      <c r="Q69" s="1091"/>
      <c r="R69" s="1091"/>
    </row>
    <row r="70" spans="2:18" x14ac:dyDescent="0.4">
      <c r="B70" s="1091" t="s">
        <v>98</v>
      </c>
      <c r="C70" s="1091"/>
      <c r="D70" s="1091"/>
      <c r="E70" s="1091"/>
      <c r="F70" s="1091"/>
      <c r="G70" s="1091"/>
      <c r="H70" s="1091"/>
      <c r="I70" s="1091"/>
      <c r="J70" s="1091"/>
      <c r="K70" s="1091"/>
      <c r="L70" s="1091"/>
      <c r="M70" s="1091"/>
      <c r="N70" s="1091"/>
      <c r="O70" s="1091"/>
      <c r="P70" s="1091"/>
      <c r="Q70" s="1091"/>
      <c r="R70" s="1091"/>
    </row>
    <row r="71" spans="2:18" x14ac:dyDescent="0.4">
      <c r="B71" s="1091" t="s">
        <v>99</v>
      </c>
      <c r="C71" s="1091"/>
      <c r="D71" s="1091"/>
      <c r="E71" s="1091"/>
      <c r="F71" s="1091"/>
      <c r="G71" s="1091"/>
      <c r="H71" s="1091"/>
      <c r="I71" s="1091"/>
      <c r="J71" s="1091"/>
      <c r="K71" s="1091"/>
      <c r="L71" s="1091"/>
      <c r="M71" s="1091"/>
      <c r="N71" s="1091"/>
      <c r="O71" s="1091"/>
      <c r="P71" s="1091"/>
      <c r="Q71" s="1091"/>
      <c r="R71" s="1091"/>
    </row>
    <row r="72" spans="2:18" x14ac:dyDescent="0.4">
      <c r="B72" s="1091" t="s">
        <v>100</v>
      </c>
      <c r="C72" s="1091"/>
      <c r="D72" s="1091"/>
      <c r="E72" s="1091"/>
      <c r="F72" s="1091"/>
      <c r="G72" s="1091"/>
      <c r="H72" s="1091"/>
      <c r="I72" s="1091"/>
      <c r="J72" s="1091"/>
      <c r="K72" s="1091"/>
      <c r="L72" s="1091"/>
      <c r="M72" s="1091"/>
      <c r="N72" s="1091"/>
      <c r="O72" s="1091"/>
      <c r="P72" s="1091"/>
      <c r="Q72" s="1091"/>
      <c r="R72" s="1091"/>
    </row>
    <row r="73" spans="2:18" x14ac:dyDescent="0.4">
      <c r="B73" s="1091" t="s">
        <v>101</v>
      </c>
      <c r="C73" s="1091"/>
      <c r="D73" s="1091"/>
      <c r="E73" s="1091"/>
      <c r="F73" s="1091"/>
      <c r="G73" s="1091"/>
      <c r="H73" s="1091"/>
      <c r="I73" s="1091"/>
      <c r="J73" s="1091"/>
      <c r="K73" s="1091"/>
      <c r="L73" s="1091"/>
      <c r="M73" s="1091"/>
      <c r="N73" s="1091"/>
      <c r="O73" s="1091"/>
      <c r="P73" s="1091"/>
      <c r="Q73" s="1091"/>
      <c r="R73" s="1091"/>
    </row>
    <row r="74" spans="2:18" x14ac:dyDescent="0.4">
      <c r="B74" s="1091" t="s">
        <v>102</v>
      </c>
      <c r="C74" s="1091"/>
      <c r="D74" s="1091"/>
      <c r="E74" s="1091"/>
      <c r="F74" s="1091"/>
      <c r="G74" s="1091"/>
      <c r="H74" s="1091"/>
      <c r="I74" s="1091"/>
      <c r="J74" s="1091"/>
      <c r="K74" s="1091"/>
      <c r="L74" s="1091"/>
      <c r="M74" s="1091"/>
      <c r="N74" s="1091"/>
      <c r="O74" s="1091"/>
      <c r="P74" s="1091"/>
      <c r="Q74" s="1091"/>
      <c r="R74" s="1091"/>
    </row>
    <row r="75" spans="2:18" x14ac:dyDescent="0.4">
      <c r="B75" s="1091" t="s">
        <v>103</v>
      </c>
      <c r="C75" s="1091"/>
      <c r="D75" s="1091"/>
      <c r="E75" s="1091"/>
      <c r="F75" s="1091"/>
      <c r="G75" s="1091"/>
      <c r="H75" s="1091"/>
      <c r="I75" s="1091"/>
      <c r="J75" s="1091"/>
      <c r="K75" s="1091"/>
      <c r="L75" s="1091"/>
      <c r="M75" s="1091"/>
      <c r="N75" s="1091"/>
      <c r="O75" s="1091"/>
      <c r="P75" s="1091"/>
      <c r="Q75" s="1091"/>
      <c r="R75" s="1091"/>
    </row>
    <row r="76" spans="2:18" x14ac:dyDescent="0.4">
      <c r="B76" s="1091" t="s">
        <v>104</v>
      </c>
      <c r="C76" s="1091"/>
      <c r="D76" s="1091"/>
      <c r="E76" s="1091"/>
      <c r="F76" s="1091"/>
      <c r="G76" s="1091"/>
      <c r="H76" s="1091"/>
      <c r="I76" s="1091"/>
      <c r="J76" s="1091"/>
      <c r="K76" s="1091"/>
      <c r="L76" s="1091"/>
      <c r="M76" s="1091"/>
      <c r="N76" s="1091"/>
      <c r="O76" s="1091"/>
      <c r="P76" s="1091"/>
      <c r="Q76" s="1091"/>
      <c r="R76" s="1091"/>
    </row>
    <row r="77" spans="2:18" x14ac:dyDescent="0.4">
      <c r="B77" s="1091" t="s">
        <v>105</v>
      </c>
      <c r="C77" s="1091"/>
      <c r="D77" s="1091"/>
      <c r="E77" s="1091"/>
      <c r="F77" s="1091"/>
      <c r="G77" s="1091"/>
      <c r="H77" s="1091"/>
      <c r="I77" s="1091"/>
      <c r="J77" s="1091"/>
      <c r="K77" s="1091"/>
      <c r="L77" s="1091"/>
      <c r="M77" s="1091"/>
      <c r="N77" s="1091"/>
      <c r="O77" s="1091"/>
      <c r="P77" s="1091"/>
      <c r="Q77" s="1091"/>
      <c r="R77" s="1091"/>
    </row>
    <row r="78" spans="2:18" x14ac:dyDescent="0.4">
      <c r="B78" s="1091" t="s">
        <v>106</v>
      </c>
      <c r="C78" s="1091"/>
      <c r="D78" s="1091"/>
      <c r="E78" s="1091"/>
      <c r="F78" s="1091"/>
      <c r="G78" s="1091"/>
      <c r="H78" s="1091"/>
      <c r="I78" s="1091"/>
      <c r="J78" s="1091"/>
      <c r="K78" s="1091"/>
      <c r="L78" s="1091"/>
      <c r="M78" s="1091"/>
      <c r="N78" s="1091"/>
      <c r="O78" s="1091"/>
      <c r="P78" s="1091"/>
      <c r="Q78" s="1091"/>
      <c r="R78" s="1091"/>
    </row>
    <row r="79" spans="2:18" x14ac:dyDescent="0.4">
      <c r="B79" s="1091" t="s">
        <v>107</v>
      </c>
      <c r="C79" s="1091"/>
      <c r="D79" s="1091"/>
      <c r="E79" s="1091"/>
      <c r="F79" s="1091"/>
      <c r="G79" s="1091"/>
      <c r="H79" s="1091"/>
      <c r="I79" s="1091"/>
      <c r="J79" s="1091"/>
      <c r="K79" s="1091"/>
      <c r="L79" s="1091"/>
      <c r="M79" s="1091"/>
      <c r="N79" s="1091"/>
      <c r="O79" s="1091"/>
      <c r="P79" s="1091"/>
      <c r="Q79" s="1091"/>
      <c r="R79" s="1091"/>
    </row>
    <row r="80" spans="2:18" x14ac:dyDescent="0.4">
      <c r="B80" s="1092" t="s">
        <v>108</v>
      </c>
      <c r="C80" s="1091"/>
      <c r="D80" s="1091"/>
      <c r="E80" s="1091"/>
      <c r="F80" s="1091"/>
      <c r="G80" s="1091"/>
      <c r="H80" s="1091"/>
      <c r="I80" s="1091"/>
      <c r="J80" s="1091"/>
      <c r="K80" s="1091"/>
      <c r="L80" s="1091"/>
      <c r="M80" s="1091"/>
      <c r="N80" s="1091"/>
      <c r="O80" s="1091"/>
      <c r="P80" s="1091"/>
      <c r="Q80" s="1091"/>
      <c r="R80" s="1091"/>
    </row>
    <row r="81" spans="2:18" x14ac:dyDescent="0.4">
      <c r="B81" s="1091" t="s">
        <v>109</v>
      </c>
      <c r="C81" s="1091"/>
      <c r="D81" s="1091"/>
      <c r="E81" s="1091"/>
      <c r="F81" s="1091"/>
      <c r="G81" s="1091"/>
      <c r="H81" s="1091"/>
      <c r="I81" s="1091"/>
      <c r="J81" s="1091"/>
      <c r="K81" s="1091"/>
      <c r="L81" s="1091"/>
      <c r="M81" s="1091"/>
      <c r="N81" s="1091"/>
      <c r="O81" s="1091"/>
      <c r="P81" s="1091"/>
      <c r="Q81" s="1091"/>
      <c r="R81" s="1091"/>
    </row>
    <row r="82" spans="2:18" x14ac:dyDescent="0.4">
      <c r="B82" s="1091" t="s">
        <v>110</v>
      </c>
      <c r="C82" s="1091"/>
      <c r="D82" s="1091"/>
      <c r="E82" s="1091"/>
      <c r="F82" s="1091"/>
      <c r="G82" s="1091"/>
      <c r="H82" s="1091"/>
      <c r="I82" s="1091"/>
      <c r="J82" s="1091"/>
      <c r="K82" s="1091"/>
      <c r="L82" s="1091"/>
      <c r="M82" s="1091"/>
      <c r="N82" s="1091"/>
      <c r="O82" s="1091"/>
      <c r="P82" s="1091"/>
      <c r="Q82" s="1091"/>
      <c r="R82" s="1091"/>
    </row>
    <row r="83" spans="2:18" x14ac:dyDescent="0.4">
      <c r="B83" s="1091"/>
      <c r="C83" s="1091"/>
      <c r="D83" s="1091"/>
      <c r="E83" s="1091"/>
      <c r="F83" s="1091"/>
      <c r="G83" s="1091"/>
      <c r="H83" s="1091"/>
      <c r="I83" s="1091"/>
      <c r="J83" s="1091"/>
      <c r="K83" s="1091"/>
      <c r="L83" s="1091"/>
      <c r="M83" s="1091"/>
      <c r="N83" s="1091"/>
      <c r="O83" s="1091"/>
      <c r="P83" s="1091"/>
      <c r="Q83" s="1091"/>
      <c r="R83" s="1091"/>
    </row>
    <row r="84" spans="2:18" x14ac:dyDescent="0.4">
      <c r="B84" s="1091"/>
      <c r="C84" s="1091"/>
      <c r="D84" s="1091"/>
      <c r="E84" s="1091"/>
      <c r="F84" s="1091"/>
      <c r="G84" s="1091"/>
      <c r="H84" s="1091"/>
      <c r="I84" s="1091"/>
      <c r="J84" s="1091"/>
      <c r="K84" s="1091"/>
      <c r="L84" s="1091"/>
      <c r="M84" s="1091"/>
      <c r="N84" s="1091"/>
      <c r="O84" s="1091"/>
      <c r="P84" s="1091"/>
      <c r="Q84" s="1091"/>
      <c r="R84" s="1091"/>
    </row>
    <row r="85" spans="2:18" x14ac:dyDescent="0.4">
      <c r="B85" s="1091"/>
      <c r="C85" s="1091"/>
      <c r="D85" s="1091"/>
      <c r="E85" s="1091"/>
      <c r="F85" s="1091"/>
      <c r="G85" s="1091"/>
      <c r="H85" s="1091"/>
      <c r="I85" s="1091"/>
      <c r="J85" s="1091"/>
      <c r="K85" s="1091"/>
      <c r="L85" s="1091"/>
      <c r="M85" s="1091"/>
      <c r="N85" s="1091"/>
      <c r="O85" s="1091"/>
      <c r="P85" s="1091"/>
      <c r="Q85" s="1091"/>
      <c r="R85" s="1091"/>
    </row>
    <row r="86" spans="2:18" x14ac:dyDescent="0.4">
      <c r="B86" s="1091"/>
      <c r="C86" s="1091"/>
      <c r="D86" s="1091"/>
      <c r="E86" s="1091"/>
      <c r="F86" s="1091"/>
      <c r="G86" s="1091"/>
      <c r="H86" s="1091"/>
      <c r="I86" s="1091"/>
      <c r="J86" s="1091"/>
      <c r="K86" s="1091"/>
      <c r="L86" s="1091"/>
      <c r="M86" s="1091"/>
      <c r="N86" s="1091"/>
      <c r="O86" s="1091"/>
      <c r="P86" s="1091"/>
      <c r="Q86" s="1091"/>
      <c r="R86" s="1091"/>
    </row>
    <row r="87" spans="2:18" x14ac:dyDescent="0.4">
      <c r="B87" s="1091"/>
      <c r="C87" s="1091"/>
      <c r="D87" s="1091"/>
      <c r="E87" s="1091"/>
      <c r="F87" s="1091"/>
      <c r="G87" s="1091"/>
      <c r="H87" s="1091"/>
      <c r="I87" s="1091"/>
      <c r="J87" s="1091"/>
      <c r="K87" s="1091"/>
      <c r="L87" s="1091"/>
      <c r="M87" s="1091"/>
      <c r="N87" s="1091"/>
      <c r="O87" s="1091"/>
      <c r="P87" s="1091"/>
      <c r="Q87" s="1091"/>
      <c r="R87" s="1091"/>
    </row>
    <row r="88" spans="2:18" x14ac:dyDescent="0.4">
      <c r="B88" s="1091"/>
      <c r="C88" s="1091"/>
      <c r="D88" s="1091"/>
      <c r="E88" s="1091"/>
      <c r="F88" s="1091"/>
      <c r="G88" s="1091"/>
      <c r="H88" s="1091"/>
      <c r="I88" s="1091"/>
      <c r="J88" s="1091"/>
      <c r="K88" s="1091"/>
      <c r="L88" s="1091"/>
      <c r="M88" s="1091"/>
      <c r="N88" s="1091"/>
      <c r="O88" s="1091"/>
      <c r="P88" s="1091"/>
      <c r="Q88" s="1091"/>
      <c r="R88" s="1091"/>
    </row>
    <row r="89" spans="2:18" x14ac:dyDescent="0.4">
      <c r="B89" s="1091"/>
      <c r="C89" s="1091"/>
      <c r="D89" s="1091"/>
      <c r="E89" s="1091"/>
      <c r="F89" s="1091"/>
      <c r="G89" s="1091"/>
      <c r="H89" s="1091"/>
      <c r="I89" s="1091"/>
      <c r="J89" s="1091"/>
      <c r="K89" s="1091"/>
      <c r="L89" s="1091"/>
      <c r="M89" s="1091"/>
      <c r="N89" s="1091"/>
      <c r="O89" s="1091"/>
      <c r="P89" s="1091"/>
      <c r="Q89" s="1091"/>
      <c r="R89" s="1091"/>
    </row>
    <row r="90" spans="2:18" x14ac:dyDescent="0.4">
      <c r="B90" s="1091"/>
      <c r="C90" s="1091"/>
      <c r="D90" s="1091"/>
      <c r="E90" s="1091"/>
      <c r="F90" s="1091"/>
      <c r="G90" s="1091"/>
      <c r="H90" s="1091"/>
      <c r="I90" s="1091"/>
      <c r="J90" s="1091"/>
      <c r="K90" s="1091"/>
      <c r="L90" s="1091"/>
      <c r="M90" s="1091"/>
      <c r="N90" s="1091"/>
      <c r="O90" s="1091"/>
      <c r="P90" s="1091"/>
      <c r="Q90" s="1091"/>
      <c r="R90" s="1091"/>
    </row>
    <row r="91" spans="2:18" x14ac:dyDescent="0.4">
      <c r="B91" s="1091"/>
      <c r="C91" s="1091"/>
      <c r="D91" s="1091"/>
      <c r="E91" s="1091"/>
      <c r="F91" s="1091"/>
      <c r="G91" s="1091"/>
      <c r="H91" s="1091"/>
      <c r="I91" s="1091"/>
      <c r="J91" s="1091"/>
      <c r="K91" s="1091"/>
      <c r="L91" s="1091"/>
      <c r="M91" s="1091"/>
      <c r="N91" s="1091"/>
      <c r="O91" s="1091"/>
      <c r="P91" s="1091"/>
      <c r="Q91" s="1091"/>
      <c r="R91" s="1091"/>
    </row>
  </sheetData>
  <mergeCells count="131">
    <mergeCell ref="B88:R88"/>
    <mergeCell ref="B89:R89"/>
    <mergeCell ref="B90:R90"/>
    <mergeCell ref="B91:R91"/>
    <mergeCell ref="B82:R82"/>
    <mergeCell ref="B83:R83"/>
    <mergeCell ref="B84:R84"/>
    <mergeCell ref="B85:R85"/>
    <mergeCell ref="B86:R86"/>
    <mergeCell ref="B87:R87"/>
    <mergeCell ref="B76:R76"/>
    <mergeCell ref="B77:R77"/>
    <mergeCell ref="B78:R78"/>
    <mergeCell ref="B79:R79"/>
    <mergeCell ref="B80:R80"/>
    <mergeCell ref="B81:R81"/>
    <mergeCell ref="B70:R70"/>
    <mergeCell ref="B71:R71"/>
    <mergeCell ref="B72:R72"/>
    <mergeCell ref="B73:R73"/>
    <mergeCell ref="B74:R74"/>
    <mergeCell ref="B75:R75"/>
    <mergeCell ref="B64:R64"/>
    <mergeCell ref="B65:R65"/>
    <mergeCell ref="B66:R66"/>
    <mergeCell ref="B67:R67"/>
    <mergeCell ref="B68:R68"/>
    <mergeCell ref="B69:R69"/>
    <mergeCell ref="B61:R61"/>
    <mergeCell ref="B62:R62"/>
    <mergeCell ref="B63:R63"/>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10"/>
  <dataValidations disablePrompts="1" count="3">
    <dataValidation type="list" allowBlank="1" showInputMessage="1" showErrorMessage="1" sqref="F8:I8">
      <formula1>$W$17:$W$19</formula1>
    </dataValidation>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rintOptions horizontalCentered="1"/>
  <pageMargins left="0.23622047244094491" right="0.23622047244094491" top="0.74803149606299213" bottom="0.74803149606299213" header="0.31496062992125984" footer="0.31496062992125984"/>
  <pageSetup paperSize="9" scale="54" fitToHeight="2" orientation="portrait" horizontalDpi="300" verticalDpi="300" r:id="rId1"/>
  <headerFooter alignWithMargins="0"/>
  <rowBreaks count="1" manualBreakCount="1">
    <brk id="57" max="1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2"/>
  <sheetViews>
    <sheetView view="pageBreakPreview" zoomScale="90" zoomScaleNormal="100" zoomScaleSheetLayoutView="90" workbookViewId="0"/>
  </sheetViews>
  <sheetFormatPr defaultColWidth="9" defaultRowHeight="13.5" x14ac:dyDescent="0.4"/>
  <cols>
    <col min="1" max="1" width="3.625" style="227" customWidth="1"/>
    <col min="2" max="2" width="11.25" style="227" customWidth="1"/>
    <col min="3" max="3" width="9.625" style="227" customWidth="1"/>
    <col min="4" max="4" width="17.5" style="227" customWidth="1"/>
    <col min="5" max="6" width="11.625" style="227" customWidth="1"/>
    <col min="7" max="7" width="10.125" style="227" customWidth="1"/>
    <col min="8" max="8" width="3" style="227" bestFit="1" customWidth="1"/>
    <col min="9" max="9" width="10.125" style="227" customWidth="1"/>
    <col min="10" max="10" width="12.125" style="227" customWidth="1"/>
    <col min="11" max="11" width="11.125" style="227" customWidth="1"/>
    <col min="12" max="16384" width="9" style="227"/>
  </cols>
  <sheetData>
    <row r="1" spans="1:11" ht="30" customHeight="1" x14ac:dyDescent="0.4">
      <c r="A1" s="225"/>
      <c r="B1" s="226" t="s">
        <v>560</v>
      </c>
      <c r="C1" s="225"/>
      <c r="D1" s="225"/>
      <c r="E1" s="225"/>
      <c r="F1" s="225"/>
      <c r="G1" s="225"/>
      <c r="H1" s="225"/>
      <c r="I1" s="225"/>
      <c r="J1" s="225"/>
      <c r="K1" s="225"/>
    </row>
    <row r="2" spans="1:11" ht="30" customHeight="1" x14ac:dyDescent="0.4">
      <c r="A2" s="1093"/>
      <c r="B2" s="1093"/>
      <c r="C2" s="1093"/>
      <c r="D2" s="1093"/>
      <c r="E2" s="1093"/>
      <c r="F2" s="1093"/>
      <c r="G2" s="1093"/>
      <c r="H2" s="1093"/>
      <c r="I2" s="1093"/>
      <c r="J2" s="1093"/>
      <c r="K2" s="1093"/>
    </row>
    <row r="3" spans="1:11" ht="24" customHeight="1" x14ac:dyDescent="0.4">
      <c r="K3" s="228" t="s">
        <v>561</v>
      </c>
    </row>
    <row r="4" spans="1:11" ht="26.25" customHeight="1" x14ac:dyDescent="0.4">
      <c r="B4" s="229" t="s">
        <v>562</v>
      </c>
    </row>
    <row r="5" spans="1:11" ht="23.25" customHeight="1" x14ac:dyDescent="0.4">
      <c r="E5" s="229" t="s">
        <v>563</v>
      </c>
      <c r="F5" s="229"/>
    </row>
    <row r="6" spans="1:11" ht="23.25" customHeight="1" x14ac:dyDescent="0.4">
      <c r="E6" s="229" t="s">
        <v>564</v>
      </c>
      <c r="F6" s="229"/>
      <c r="J6" s="1094"/>
      <c r="K6" s="1094"/>
    </row>
    <row r="7" spans="1:11" ht="6.75" customHeight="1" x14ac:dyDescent="0.4"/>
    <row r="8" spans="1:11" ht="18.75" customHeight="1" x14ac:dyDescent="0.4">
      <c r="B8" s="227" t="s">
        <v>565</v>
      </c>
    </row>
    <row r="9" spans="1:11" ht="6" customHeight="1" x14ac:dyDescent="0.4"/>
    <row r="10" spans="1:11" ht="33" customHeight="1" x14ac:dyDescent="0.4">
      <c r="A10" s="230" t="s">
        <v>566</v>
      </c>
      <c r="B10" s="230" t="s">
        <v>567</v>
      </c>
      <c r="C10" s="230" t="s">
        <v>568</v>
      </c>
      <c r="D10" s="230" t="s">
        <v>569</v>
      </c>
      <c r="E10" s="230" t="s">
        <v>222</v>
      </c>
      <c r="F10" s="230" t="s">
        <v>570</v>
      </c>
      <c r="G10" s="1095" t="s">
        <v>571</v>
      </c>
      <c r="H10" s="1095"/>
      <c r="I10" s="1095"/>
      <c r="J10" s="230" t="s">
        <v>572</v>
      </c>
      <c r="K10" s="231" t="s">
        <v>573</v>
      </c>
    </row>
    <row r="11" spans="1:11" ht="27" customHeight="1" x14ac:dyDescent="0.4">
      <c r="A11" s="230">
        <v>1</v>
      </c>
      <c r="B11" s="232"/>
      <c r="C11" s="233"/>
      <c r="D11" s="232"/>
      <c r="E11" s="232"/>
      <c r="F11" s="234"/>
      <c r="G11" s="235"/>
      <c r="H11" s="236" t="s">
        <v>574</v>
      </c>
      <c r="I11" s="237"/>
      <c r="J11" s="238" t="s">
        <v>575</v>
      </c>
      <c r="K11" s="238" t="s">
        <v>23</v>
      </c>
    </row>
    <row r="12" spans="1:11" ht="27" customHeight="1" x14ac:dyDescent="0.4">
      <c r="A12" s="230">
        <v>2</v>
      </c>
      <c r="B12" s="232"/>
      <c r="C12" s="232"/>
      <c r="D12" s="232"/>
      <c r="E12" s="232"/>
      <c r="F12" s="234"/>
      <c r="G12" s="234"/>
      <c r="H12" s="236" t="s">
        <v>574</v>
      </c>
      <c r="I12" s="239"/>
      <c r="J12" s="238" t="s">
        <v>575</v>
      </c>
      <c r="K12" s="238" t="s">
        <v>23</v>
      </c>
    </row>
    <row r="13" spans="1:11" ht="27" customHeight="1" x14ac:dyDescent="0.4">
      <c r="A13" s="230">
        <v>3</v>
      </c>
      <c r="B13" s="232"/>
      <c r="C13" s="232"/>
      <c r="D13" s="232"/>
      <c r="E13" s="232"/>
      <c r="F13" s="234"/>
      <c r="G13" s="234"/>
      <c r="H13" s="236" t="s">
        <v>574</v>
      </c>
      <c r="I13" s="239"/>
      <c r="J13" s="238" t="s">
        <v>575</v>
      </c>
      <c r="K13" s="238" t="s">
        <v>576</v>
      </c>
    </row>
    <row r="14" spans="1:11" ht="27" customHeight="1" x14ac:dyDescent="0.4">
      <c r="A14" s="230">
        <v>4</v>
      </c>
      <c r="B14" s="232"/>
      <c r="C14" s="232"/>
      <c r="D14" s="232"/>
      <c r="E14" s="232"/>
      <c r="F14" s="234"/>
      <c r="G14" s="234"/>
      <c r="H14" s="236" t="s">
        <v>574</v>
      </c>
      <c r="I14" s="239"/>
      <c r="J14" s="238" t="s">
        <v>575</v>
      </c>
      <c r="K14" s="238" t="s">
        <v>576</v>
      </c>
    </row>
    <row r="15" spans="1:11" ht="27" customHeight="1" x14ac:dyDescent="0.4">
      <c r="A15" s="230">
        <v>5</v>
      </c>
      <c r="B15" s="232"/>
      <c r="C15" s="232"/>
      <c r="D15" s="232"/>
      <c r="E15" s="232"/>
      <c r="F15" s="234"/>
      <c r="G15" s="234"/>
      <c r="H15" s="236" t="s">
        <v>574</v>
      </c>
      <c r="I15" s="239"/>
      <c r="J15" s="238" t="s">
        <v>575</v>
      </c>
      <c r="K15" s="238" t="s">
        <v>576</v>
      </c>
    </row>
    <row r="16" spans="1:11" ht="27" customHeight="1" x14ac:dyDescent="0.4">
      <c r="A16" s="230">
        <v>6</v>
      </c>
      <c r="B16" s="232"/>
      <c r="C16" s="232"/>
      <c r="D16" s="232"/>
      <c r="E16" s="232"/>
      <c r="F16" s="234"/>
      <c r="G16" s="234"/>
      <c r="H16" s="236" t="s">
        <v>574</v>
      </c>
      <c r="I16" s="239"/>
      <c r="J16" s="238" t="s">
        <v>575</v>
      </c>
      <c r="K16" s="238" t="s">
        <v>576</v>
      </c>
    </row>
    <row r="17" spans="1:11" ht="27" customHeight="1" x14ac:dyDescent="0.4">
      <c r="A17" s="230">
        <v>7</v>
      </c>
      <c r="B17" s="232"/>
      <c r="C17" s="232"/>
      <c r="D17" s="232"/>
      <c r="E17" s="232"/>
      <c r="F17" s="234"/>
      <c r="G17" s="234"/>
      <c r="H17" s="236" t="s">
        <v>574</v>
      </c>
      <c r="I17" s="239"/>
      <c r="J17" s="238" t="s">
        <v>575</v>
      </c>
      <c r="K17" s="238" t="s">
        <v>576</v>
      </c>
    </row>
    <row r="18" spans="1:11" ht="27" customHeight="1" x14ac:dyDescent="0.4">
      <c r="A18" s="230">
        <v>8</v>
      </c>
      <c r="B18" s="232"/>
      <c r="C18" s="232"/>
      <c r="D18" s="232"/>
      <c r="E18" s="232"/>
      <c r="F18" s="234"/>
      <c r="G18" s="234"/>
      <c r="H18" s="236" t="s">
        <v>574</v>
      </c>
      <c r="I18" s="239"/>
      <c r="J18" s="238" t="s">
        <v>575</v>
      </c>
      <c r="K18" s="238" t="s">
        <v>576</v>
      </c>
    </row>
    <row r="19" spans="1:11" ht="27" customHeight="1" x14ac:dyDescent="0.4">
      <c r="A19" s="230">
        <v>9</v>
      </c>
      <c r="B19" s="232"/>
      <c r="C19" s="232"/>
      <c r="D19" s="232"/>
      <c r="E19" s="232"/>
      <c r="F19" s="234"/>
      <c r="G19" s="234"/>
      <c r="H19" s="236" t="s">
        <v>574</v>
      </c>
      <c r="I19" s="239"/>
      <c r="J19" s="238" t="s">
        <v>575</v>
      </c>
      <c r="K19" s="238" t="s">
        <v>576</v>
      </c>
    </row>
    <row r="20" spans="1:11" ht="27" customHeight="1" x14ac:dyDescent="0.4">
      <c r="A20" s="230">
        <v>10</v>
      </c>
      <c r="B20" s="232"/>
      <c r="C20" s="232"/>
      <c r="D20" s="232"/>
      <c r="E20" s="232"/>
      <c r="F20" s="234"/>
      <c r="G20" s="234"/>
      <c r="H20" s="236" t="s">
        <v>574</v>
      </c>
      <c r="I20" s="239"/>
      <c r="J20" s="238" t="s">
        <v>575</v>
      </c>
      <c r="K20" s="238" t="s">
        <v>576</v>
      </c>
    </row>
    <row r="21" spans="1:11" ht="27" customHeight="1" x14ac:dyDescent="0.4">
      <c r="A21" s="230">
        <v>11</v>
      </c>
      <c r="B21" s="232"/>
      <c r="C21" s="232"/>
      <c r="D21" s="232"/>
      <c r="E21" s="232"/>
      <c r="F21" s="234"/>
      <c r="G21" s="234"/>
      <c r="H21" s="236" t="s">
        <v>574</v>
      </c>
      <c r="I21" s="239"/>
      <c r="J21" s="238" t="s">
        <v>575</v>
      </c>
      <c r="K21" s="238" t="s">
        <v>576</v>
      </c>
    </row>
    <row r="22" spans="1:11" ht="27" customHeight="1" x14ac:dyDescent="0.4">
      <c r="A22" s="230">
        <v>12</v>
      </c>
      <c r="B22" s="232"/>
      <c r="C22" s="232"/>
      <c r="D22" s="232"/>
      <c r="E22" s="232"/>
      <c r="F22" s="234"/>
      <c r="G22" s="234"/>
      <c r="H22" s="236" t="s">
        <v>574</v>
      </c>
      <c r="I22" s="239"/>
      <c r="J22" s="238" t="s">
        <v>575</v>
      </c>
      <c r="K22" s="238" t="s">
        <v>576</v>
      </c>
    </row>
    <row r="23" spans="1:11" ht="27" customHeight="1" x14ac:dyDescent="0.4">
      <c r="A23" s="230">
        <v>13</v>
      </c>
      <c r="B23" s="232"/>
      <c r="C23" s="232"/>
      <c r="D23" s="232"/>
      <c r="E23" s="232"/>
      <c r="F23" s="234"/>
      <c r="G23" s="234"/>
      <c r="H23" s="236" t="s">
        <v>574</v>
      </c>
      <c r="I23" s="239"/>
      <c r="J23" s="238" t="s">
        <v>575</v>
      </c>
      <c r="K23" s="238" t="s">
        <v>576</v>
      </c>
    </row>
    <row r="24" spans="1:11" ht="27" customHeight="1" x14ac:dyDescent="0.4">
      <c r="A24" s="230">
        <v>14</v>
      </c>
      <c r="B24" s="232"/>
      <c r="C24" s="232"/>
      <c r="D24" s="232"/>
      <c r="E24" s="232"/>
      <c r="F24" s="234"/>
      <c r="G24" s="234"/>
      <c r="H24" s="236" t="s">
        <v>574</v>
      </c>
      <c r="I24" s="239"/>
      <c r="J24" s="238" t="s">
        <v>575</v>
      </c>
      <c r="K24" s="238" t="s">
        <v>576</v>
      </c>
    </row>
    <row r="25" spans="1:11" ht="27" customHeight="1" x14ac:dyDescent="0.4">
      <c r="A25" s="230">
        <v>15</v>
      </c>
      <c r="B25" s="232"/>
      <c r="C25" s="232"/>
      <c r="D25" s="232"/>
      <c r="E25" s="232"/>
      <c r="F25" s="234"/>
      <c r="G25" s="234"/>
      <c r="H25" s="236" t="s">
        <v>574</v>
      </c>
      <c r="I25" s="239"/>
      <c r="J25" s="238" t="s">
        <v>575</v>
      </c>
      <c r="K25" s="238" t="s">
        <v>576</v>
      </c>
    </row>
    <row r="26" spans="1:11" ht="27" customHeight="1" x14ac:dyDescent="0.4">
      <c r="A26" s="230">
        <v>16</v>
      </c>
      <c r="B26" s="232"/>
      <c r="C26" s="232"/>
      <c r="D26" s="232"/>
      <c r="E26" s="232"/>
      <c r="F26" s="234"/>
      <c r="G26" s="234"/>
      <c r="H26" s="236" t="s">
        <v>574</v>
      </c>
      <c r="I26" s="239"/>
      <c r="J26" s="238" t="s">
        <v>575</v>
      </c>
      <c r="K26" s="238" t="s">
        <v>576</v>
      </c>
    </row>
    <row r="27" spans="1:11" ht="27" customHeight="1" x14ac:dyDescent="0.4">
      <c r="A27" s="230">
        <v>17</v>
      </c>
      <c r="B27" s="232"/>
      <c r="C27" s="232"/>
      <c r="D27" s="232"/>
      <c r="E27" s="232"/>
      <c r="F27" s="234"/>
      <c r="G27" s="234"/>
      <c r="H27" s="236" t="s">
        <v>574</v>
      </c>
      <c r="I27" s="239"/>
      <c r="J27" s="238" t="s">
        <v>575</v>
      </c>
      <c r="K27" s="238" t="s">
        <v>576</v>
      </c>
    </row>
    <row r="28" spans="1:11" ht="27" customHeight="1" x14ac:dyDescent="0.4">
      <c r="A28" s="230">
        <v>18</v>
      </c>
      <c r="B28" s="232"/>
      <c r="C28" s="232"/>
      <c r="D28" s="232"/>
      <c r="E28" s="232"/>
      <c r="F28" s="234"/>
      <c r="G28" s="234"/>
      <c r="H28" s="236" t="s">
        <v>574</v>
      </c>
      <c r="I28" s="239"/>
      <c r="J28" s="238" t="s">
        <v>575</v>
      </c>
      <c r="K28" s="238" t="s">
        <v>576</v>
      </c>
    </row>
    <row r="29" spans="1:11" ht="27" customHeight="1" x14ac:dyDescent="0.4">
      <c r="A29" s="230">
        <v>19</v>
      </c>
      <c r="B29" s="232"/>
      <c r="C29" s="232"/>
      <c r="D29" s="232"/>
      <c r="E29" s="232"/>
      <c r="F29" s="234"/>
      <c r="G29" s="234"/>
      <c r="H29" s="236" t="s">
        <v>574</v>
      </c>
      <c r="I29" s="239"/>
      <c r="J29" s="238" t="s">
        <v>575</v>
      </c>
      <c r="K29" s="238" t="s">
        <v>576</v>
      </c>
    </row>
    <row r="30" spans="1:11" ht="27" customHeight="1" x14ac:dyDescent="0.4">
      <c r="A30" s="230">
        <v>20</v>
      </c>
      <c r="B30" s="232"/>
      <c r="C30" s="232"/>
      <c r="D30" s="232"/>
      <c r="E30" s="232"/>
      <c r="F30" s="234"/>
      <c r="G30" s="234"/>
      <c r="H30" s="236" t="s">
        <v>574</v>
      </c>
      <c r="I30" s="239"/>
      <c r="J30" s="238" t="s">
        <v>575</v>
      </c>
      <c r="K30" s="238" t="s">
        <v>576</v>
      </c>
    </row>
    <row r="31" spans="1:11" ht="8.25" customHeight="1" x14ac:dyDescent="0.4"/>
    <row r="32" spans="1:11" s="240" customFormat="1" ht="12" customHeight="1" x14ac:dyDescent="0.4">
      <c r="A32" s="240" t="s">
        <v>577</v>
      </c>
    </row>
    <row r="33" spans="1:1" s="240" customFormat="1" ht="12" customHeight="1" x14ac:dyDescent="0.4">
      <c r="A33" s="240" t="s">
        <v>578</v>
      </c>
    </row>
    <row r="34" spans="1:1" s="240" customFormat="1" ht="12" customHeight="1" x14ac:dyDescent="0.4">
      <c r="A34" s="240" t="s">
        <v>579</v>
      </c>
    </row>
    <row r="35" spans="1:1" s="240" customFormat="1" ht="12" customHeight="1" x14ac:dyDescent="0.4">
      <c r="A35" s="240" t="s">
        <v>580</v>
      </c>
    </row>
    <row r="36" spans="1:1" s="240" customFormat="1" ht="12" customHeight="1" x14ac:dyDescent="0.4">
      <c r="A36" s="240" t="s">
        <v>581</v>
      </c>
    </row>
    <row r="37" spans="1:1" s="240" customFormat="1" ht="12" customHeight="1" x14ac:dyDescent="0.4">
      <c r="A37" s="240" t="s">
        <v>582</v>
      </c>
    </row>
    <row r="38" spans="1:1" s="240" customFormat="1" ht="12" customHeight="1" x14ac:dyDescent="0.4">
      <c r="A38" s="240" t="s">
        <v>583</v>
      </c>
    </row>
    <row r="39" spans="1:1" s="240" customFormat="1" ht="12" customHeight="1" x14ac:dyDescent="0.4">
      <c r="A39" s="240" t="s">
        <v>584</v>
      </c>
    </row>
    <row r="40" spans="1:1" s="240" customFormat="1" ht="12" customHeight="1" x14ac:dyDescent="0.4"/>
    <row r="41" spans="1:1" s="240" customFormat="1" ht="12" customHeight="1" x14ac:dyDescent="0.4">
      <c r="A41" s="240" t="s">
        <v>585</v>
      </c>
    </row>
    <row r="42" spans="1:1" s="240" customFormat="1" ht="12" customHeight="1" x14ac:dyDescent="0.4">
      <c r="A42" s="240" t="s">
        <v>586</v>
      </c>
    </row>
  </sheetData>
  <mergeCells count="3">
    <mergeCell ref="A2:K2"/>
    <mergeCell ref="J6:K6"/>
    <mergeCell ref="G10:I10"/>
  </mergeCells>
  <phoneticPr fontId="10"/>
  <pageMargins left="0.25" right="0.25" top="0.75" bottom="0.75" header="0.3" footer="0.3"/>
  <pageSetup paperSize="9" scale="81"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view="pageBreakPreview" zoomScale="85" zoomScaleNormal="80" zoomScaleSheetLayoutView="85" workbookViewId="0">
      <pane ySplit="9" topLeftCell="A10" activePane="bottomLeft" state="frozen"/>
      <selection pane="bottomLeft" sqref="A1:H1"/>
    </sheetView>
  </sheetViews>
  <sheetFormatPr defaultRowHeight="18.75" x14ac:dyDescent="0.4"/>
  <cols>
    <col min="1" max="1" width="46.5" style="1" customWidth="1"/>
    <col min="2" max="5" width="9" style="2"/>
    <col min="6" max="6" width="38.5" style="2" customWidth="1"/>
    <col min="7" max="7" width="7.125" style="2" bestFit="1" customWidth="1"/>
    <col min="8" max="8" width="59.125" style="3" customWidth="1"/>
  </cols>
  <sheetData>
    <row r="1" spans="1:9" ht="44.25" customHeight="1" x14ac:dyDescent="0.4">
      <c r="A1" s="423" t="s">
        <v>426</v>
      </c>
      <c r="B1" s="423"/>
      <c r="C1" s="423"/>
      <c r="D1" s="423"/>
      <c r="E1" s="423"/>
      <c r="F1" s="423"/>
      <c r="G1" s="423"/>
      <c r="H1" s="423"/>
    </row>
    <row r="2" spans="1:9" ht="10.5" customHeight="1" x14ac:dyDescent="0.4">
      <c r="A2" s="397"/>
      <c r="B2" s="397"/>
      <c r="C2" s="397"/>
      <c r="D2" s="397"/>
      <c r="E2" s="397"/>
      <c r="F2" s="397"/>
      <c r="G2" s="397"/>
      <c r="H2" s="397"/>
    </row>
    <row r="3" spans="1:9" s="241" customFormat="1" ht="27" customHeight="1" x14ac:dyDescent="0.4">
      <c r="A3" s="440" t="s">
        <v>677</v>
      </c>
      <c r="B3" s="441"/>
      <c r="C3" s="441"/>
      <c r="D3" s="441"/>
      <c r="E3" s="441"/>
      <c r="F3" s="441"/>
      <c r="G3" s="441"/>
      <c r="H3" s="441"/>
      <c r="I3" s="441"/>
    </row>
    <row r="4" spans="1:9" s="241" customFormat="1" ht="27" customHeight="1" x14ac:dyDescent="0.4">
      <c r="A4" s="442" t="s">
        <v>588</v>
      </c>
      <c r="B4" s="442"/>
      <c r="C4" s="442"/>
      <c r="D4" s="442"/>
      <c r="E4" s="442"/>
      <c r="F4" s="442"/>
      <c r="G4" s="442"/>
      <c r="H4" s="442"/>
      <c r="I4" s="442"/>
    </row>
    <row r="5" spans="1:9" s="241" customFormat="1" ht="27" customHeight="1" x14ac:dyDescent="0.4">
      <c r="A5" s="443" t="s">
        <v>672</v>
      </c>
      <c r="B5" s="443"/>
      <c r="C5" s="443"/>
      <c r="D5" s="443"/>
      <c r="E5" s="443"/>
      <c r="F5" s="443"/>
      <c r="G5" s="443"/>
      <c r="H5" s="443"/>
      <c r="I5" s="390"/>
    </row>
    <row r="6" spans="1:9" s="241" customFormat="1" ht="12" customHeight="1" x14ac:dyDescent="0.4">
      <c r="A6" s="390"/>
      <c r="B6" s="390"/>
      <c r="C6" s="390"/>
      <c r="D6" s="390"/>
      <c r="E6" s="390"/>
      <c r="F6" s="390"/>
      <c r="G6" s="390"/>
      <c r="H6" s="390"/>
      <c r="I6" s="390"/>
    </row>
    <row r="7" spans="1:9" ht="21" customHeight="1" x14ac:dyDescent="0.4">
      <c r="A7" s="389"/>
      <c r="B7" s="438" t="s">
        <v>670</v>
      </c>
      <c r="C7" s="439"/>
      <c r="D7" s="439"/>
      <c r="E7" s="439"/>
      <c r="F7" s="439"/>
      <c r="G7" s="439"/>
      <c r="H7" s="389"/>
    </row>
    <row r="8" spans="1:9" x14ac:dyDescent="0.4">
      <c r="A8" s="427" t="s">
        <v>0</v>
      </c>
      <c r="B8" s="428" t="s">
        <v>1</v>
      </c>
      <c r="C8" s="428"/>
      <c r="D8" s="428"/>
      <c r="E8" s="428"/>
      <c r="F8" s="428"/>
      <c r="G8" s="428"/>
      <c r="H8" s="427" t="s">
        <v>6</v>
      </c>
    </row>
    <row r="9" spans="1:9" ht="51.75" x14ac:dyDescent="0.4">
      <c r="A9" s="427"/>
      <c r="B9" s="4" t="s">
        <v>671</v>
      </c>
      <c r="C9" s="4" t="s">
        <v>354</v>
      </c>
      <c r="D9" s="5" t="s">
        <v>641</v>
      </c>
      <c r="E9" s="4" t="s">
        <v>240</v>
      </c>
      <c r="F9" s="5" t="s">
        <v>5</v>
      </c>
      <c r="G9" s="4" t="s">
        <v>7</v>
      </c>
      <c r="H9" s="427"/>
    </row>
    <row r="10" spans="1:9" x14ac:dyDescent="0.4">
      <c r="A10" s="359" t="s">
        <v>247</v>
      </c>
      <c r="B10" s="358" t="s">
        <v>4</v>
      </c>
      <c r="C10" s="358" t="s">
        <v>4</v>
      </c>
      <c r="D10" s="358" t="s">
        <v>4</v>
      </c>
      <c r="E10" s="358" t="s">
        <v>260</v>
      </c>
      <c r="F10" s="358"/>
      <c r="G10" s="358" t="s">
        <v>4</v>
      </c>
      <c r="H10" s="102" t="s">
        <v>268</v>
      </c>
    </row>
    <row r="11" spans="1:9" x14ac:dyDescent="0.4">
      <c r="A11" s="359" t="s">
        <v>248</v>
      </c>
      <c r="B11" s="358" t="s">
        <v>4</v>
      </c>
      <c r="C11" s="358" t="s">
        <v>4</v>
      </c>
      <c r="D11" s="358" t="s">
        <v>4</v>
      </c>
      <c r="E11" s="358"/>
      <c r="F11" s="358"/>
      <c r="G11" s="358" t="s">
        <v>4</v>
      </c>
      <c r="H11" s="102" t="s">
        <v>424</v>
      </c>
    </row>
    <row r="12" spans="1:9" ht="37.5" x14ac:dyDescent="0.4">
      <c r="A12" s="359" t="s">
        <v>263</v>
      </c>
      <c r="B12" s="358" t="s">
        <v>4</v>
      </c>
      <c r="C12" s="358" t="s">
        <v>4</v>
      </c>
      <c r="D12" s="358" t="s">
        <v>4</v>
      </c>
      <c r="E12" s="358" t="s">
        <v>4</v>
      </c>
      <c r="F12" s="102" t="s">
        <v>644</v>
      </c>
      <c r="G12" s="358" t="s">
        <v>4</v>
      </c>
      <c r="H12" s="102" t="s">
        <v>425</v>
      </c>
    </row>
    <row r="13" spans="1:9" ht="75" x14ac:dyDescent="0.4">
      <c r="A13" s="359" t="s">
        <v>249</v>
      </c>
      <c r="B13" s="358" t="s">
        <v>4</v>
      </c>
      <c r="C13" s="358" t="s">
        <v>4</v>
      </c>
      <c r="D13" s="358" t="s">
        <v>4</v>
      </c>
      <c r="E13" s="358"/>
      <c r="F13" s="361" t="s">
        <v>648</v>
      </c>
      <c r="G13" s="358" t="s">
        <v>4</v>
      </c>
      <c r="H13" s="102" t="s">
        <v>647</v>
      </c>
    </row>
    <row r="14" spans="1:9" ht="18" customHeight="1" x14ac:dyDescent="0.4">
      <c r="A14" s="360" t="s">
        <v>264</v>
      </c>
      <c r="B14" s="358" t="s">
        <v>4</v>
      </c>
      <c r="C14" s="358" t="s">
        <v>4</v>
      </c>
      <c r="D14" s="358" t="s">
        <v>4</v>
      </c>
      <c r="E14" s="358"/>
      <c r="F14" s="358"/>
      <c r="G14" s="358" t="s">
        <v>4</v>
      </c>
      <c r="H14" s="102"/>
    </row>
    <row r="15" spans="1:9" ht="37.5" x14ac:dyDescent="0.4">
      <c r="A15" s="359" t="s">
        <v>265</v>
      </c>
      <c r="B15" s="358" t="s">
        <v>4</v>
      </c>
      <c r="C15" s="358" t="s">
        <v>4</v>
      </c>
      <c r="D15" s="358" t="s">
        <v>4</v>
      </c>
      <c r="E15" s="358" t="s">
        <v>260</v>
      </c>
      <c r="F15" s="361" t="s">
        <v>427</v>
      </c>
      <c r="G15" s="358" t="s">
        <v>4</v>
      </c>
      <c r="H15" s="102" t="s">
        <v>428</v>
      </c>
    </row>
    <row r="16" spans="1:9" x14ac:dyDescent="0.4">
      <c r="A16" s="359" t="s">
        <v>266</v>
      </c>
      <c r="B16" s="358" t="s">
        <v>4</v>
      </c>
      <c r="C16" s="358" t="s">
        <v>4</v>
      </c>
      <c r="D16" s="358" t="s">
        <v>4</v>
      </c>
      <c r="E16" s="358"/>
      <c r="F16" s="358"/>
      <c r="G16" s="358" t="s">
        <v>4</v>
      </c>
      <c r="H16" s="102"/>
    </row>
    <row r="17" spans="1:9" x14ac:dyDescent="0.4">
      <c r="A17" s="359" t="s">
        <v>250</v>
      </c>
      <c r="B17" s="358" t="s">
        <v>4</v>
      </c>
      <c r="C17" s="358" t="s">
        <v>4</v>
      </c>
      <c r="D17" s="358" t="s">
        <v>4</v>
      </c>
      <c r="E17" s="358"/>
      <c r="F17" s="362"/>
      <c r="G17" s="358" t="s">
        <v>4</v>
      </c>
      <c r="H17" s="102"/>
    </row>
    <row r="18" spans="1:9" x14ac:dyDescent="0.4">
      <c r="A18" s="359" t="s">
        <v>251</v>
      </c>
      <c r="B18" s="358" t="s">
        <v>4</v>
      </c>
      <c r="C18" s="358" t="s">
        <v>4</v>
      </c>
      <c r="D18" s="358" t="s">
        <v>4</v>
      </c>
      <c r="E18" s="358" t="s">
        <v>260</v>
      </c>
      <c r="F18" s="363" t="s">
        <v>430</v>
      </c>
      <c r="G18" s="358" t="s">
        <v>4</v>
      </c>
      <c r="H18" s="102" t="s">
        <v>261</v>
      </c>
    </row>
    <row r="19" spans="1:9" x14ac:dyDescent="0.4">
      <c r="A19" s="359" t="s">
        <v>252</v>
      </c>
      <c r="B19" s="358" t="s">
        <v>4</v>
      </c>
      <c r="C19" s="358" t="s">
        <v>4</v>
      </c>
      <c r="D19" s="358" t="s">
        <v>4</v>
      </c>
      <c r="E19" s="358" t="s">
        <v>4</v>
      </c>
      <c r="F19" s="363" t="s">
        <v>429</v>
      </c>
      <c r="G19" s="358" t="s">
        <v>4</v>
      </c>
      <c r="H19" s="102" t="s">
        <v>261</v>
      </c>
    </row>
    <row r="20" spans="1:9" x14ac:dyDescent="0.4">
      <c r="A20" s="364" t="s">
        <v>253</v>
      </c>
      <c r="B20" s="358" t="s">
        <v>4</v>
      </c>
      <c r="C20" s="358" t="s">
        <v>4</v>
      </c>
      <c r="D20" s="358" t="s">
        <v>4</v>
      </c>
      <c r="E20" s="358" t="s">
        <v>4</v>
      </c>
      <c r="F20" s="363" t="s">
        <v>429</v>
      </c>
      <c r="G20" s="358" t="s">
        <v>4</v>
      </c>
      <c r="H20" s="102" t="s">
        <v>261</v>
      </c>
    </row>
    <row r="21" spans="1:9" ht="56.25" x14ac:dyDescent="0.4">
      <c r="A21" s="364" t="s">
        <v>267</v>
      </c>
      <c r="B21" s="358" t="s">
        <v>4</v>
      </c>
      <c r="C21" s="358" t="s">
        <v>4</v>
      </c>
      <c r="D21" s="358" t="s">
        <v>4</v>
      </c>
      <c r="E21" s="358" t="s">
        <v>4</v>
      </c>
      <c r="F21" s="102" t="s">
        <v>678</v>
      </c>
      <c r="G21" s="358" t="s">
        <v>4</v>
      </c>
      <c r="H21" s="102" t="s">
        <v>262</v>
      </c>
    </row>
    <row r="22" spans="1:9" ht="56.25" x14ac:dyDescent="0.4">
      <c r="A22" s="364" t="s">
        <v>254</v>
      </c>
      <c r="B22" s="358" t="s">
        <v>4</v>
      </c>
      <c r="C22" s="358" t="s">
        <v>4</v>
      </c>
      <c r="D22" s="358" t="s">
        <v>4</v>
      </c>
      <c r="E22" s="358" t="s">
        <v>260</v>
      </c>
      <c r="F22" s="102" t="s">
        <v>645</v>
      </c>
      <c r="G22" s="358" t="s">
        <v>4</v>
      </c>
      <c r="H22" s="102" t="s">
        <v>593</v>
      </c>
    </row>
    <row r="23" spans="1:9" x14ac:dyDescent="0.4">
      <c r="A23" s="364" t="s">
        <v>255</v>
      </c>
      <c r="B23" s="358" t="s">
        <v>4</v>
      </c>
      <c r="C23" s="358" t="s">
        <v>4</v>
      </c>
      <c r="D23" s="358" t="s">
        <v>4</v>
      </c>
      <c r="E23" s="358"/>
      <c r="F23" s="358"/>
      <c r="G23" s="358" t="s">
        <v>4</v>
      </c>
      <c r="H23" s="102"/>
    </row>
    <row r="24" spans="1:9" ht="123" customHeight="1" x14ac:dyDescent="0.4">
      <c r="A24" s="364" t="s">
        <v>256</v>
      </c>
      <c r="B24" s="358" t="s">
        <v>4</v>
      </c>
      <c r="C24" s="358" t="s">
        <v>4</v>
      </c>
      <c r="D24" s="358" t="s">
        <v>4</v>
      </c>
      <c r="E24" s="358"/>
      <c r="F24" s="102" t="s">
        <v>646</v>
      </c>
      <c r="G24" s="358" t="s">
        <v>4</v>
      </c>
      <c r="H24" s="102" t="s">
        <v>597</v>
      </c>
    </row>
    <row r="25" spans="1:9" ht="262.5" x14ac:dyDescent="0.4">
      <c r="A25" s="365" t="s">
        <v>257</v>
      </c>
      <c r="B25" s="358" t="s">
        <v>4</v>
      </c>
      <c r="C25" s="358" t="s">
        <v>4</v>
      </c>
      <c r="D25" s="358" t="s">
        <v>4</v>
      </c>
      <c r="E25" s="358"/>
      <c r="F25" s="102" t="s">
        <v>590</v>
      </c>
      <c r="G25" s="358" t="s">
        <v>4</v>
      </c>
      <c r="H25" s="102" t="s">
        <v>433</v>
      </c>
    </row>
    <row r="26" spans="1:9" ht="187.5" x14ac:dyDescent="0.4">
      <c r="A26" s="365" t="s">
        <v>434</v>
      </c>
      <c r="B26" s="366" t="s">
        <v>4</v>
      </c>
      <c r="C26" s="366"/>
      <c r="D26" s="366"/>
      <c r="E26" s="366"/>
      <c r="F26" s="361" t="s">
        <v>592</v>
      </c>
      <c r="G26" s="366" t="s">
        <v>4</v>
      </c>
      <c r="H26" s="361" t="s">
        <v>432</v>
      </c>
      <c r="I26" s="103"/>
    </row>
    <row r="27" spans="1:9" x14ac:dyDescent="0.4">
      <c r="A27" s="364" t="s">
        <v>258</v>
      </c>
      <c r="B27" s="358" t="s">
        <v>4</v>
      </c>
      <c r="C27" s="358" t="s">
        <v>4</v>
      </c>
      <c r="D27" s="358" t="s">
        <v>4</v>
      </c>
      <c r="E27" s="358"/>
      <c r="F27" s="358"/>
      <c r="G27" s="358" t="s">
        <v>4</v>
      </c>
      <c r="H27" s="102"/>
    </row>
    <row r="28" spans="1:9" ht="56.25" x14ac:dyDescent="0.4">
      <c r="A28" s="364" t="s">
        <v>259</v>
      </c>
      <c r="B28" s="358" t="s">
        <v>4</v>
      </c>
      <c r="C28" s="358" t="s">
        <v>4</v>
      </c>
      <c r="D28" s="358" t="s">
        <v>4</v>
      </c>
      <c r="E28" s="358"/>
      <c r="F28" s="102" t="s">
        <v>431</v>
      </c>
      <c r="G28" s="358" t="s">
        <v>4</v>
      </c>
      <c r="H28" s="361" t="s">
        <v>587</v>
      </c>
    </row>
    <row r="29" spans="1:9" x14ac:dyDescent="0.4">
      <c r="A29" s="364" t="s">
        <v>657</v>
      </c>
      <c r="B29" s="358" t="s">
        <v>4</v>
      </c>
      <c r="C29" s="358" t="s">
        <v>4</v>
      </c>
      <c r="D29" s="358" t="s">
        <v>4</v>
      </c>
      <c r="E29" s="358"/>
      <c r="F29" s="358"/>
      <c r="G29" s="358" t="s">
        <v>4</v>
      </c>
      <c r="H29" s="102"/>
    </row>
    <row r="30" spans="1:9" x14ac:dyDescent="0.4">
      <c r="A30" s="364" t="s">
        <v>658</v>
      </c>
      <c r="B30" s="358" t="s">
        <v>4</v>
      </c>
      <c r="C30" s="358" t="s">
        <v>4</v>
      </c>
      <c r="D30" s="358" t="s">
        <v>4</v>
      </c>
      <c r="E30" s="358"/>
      <c r="F30" s="358"/>
      <c r="G30" s="358" t="s">
        <v>4</v>
      </c>
      <c r="H30" s="102"/>
    </row>
    <row r="31" spans="1:9" ht="31.5" customHeight="1" x14ac:dyDescent="0.4">
      <c r="A31" s="424" t="s">
        <v>659</v>
      </c>
      <c r="B31" s="429" t="s">
        <v>660</v>
      </c>
      <c r="C31" s="430"/>
      <c r="D31" s="430"/>
      <c r="E31" s="430"/>
      <c r="F31" s="430"/>
      <c r="G31" s="430"/>
      <c r="H31" s="431"/>
    </row>
    <row r="32" spans="1:9" ht="18" customHeight="1" x14ac:dyDescent="0.4">
      <c r="A32" s="425"/>
      <c r="B32" s="432" t="s">
        <v>241</v>
      </c>
      <c r="C32" s="433"/>
      <c r="D32" s="433"/>
      <c r="E32" s="433"/>
      <c r="F32" s="433"/>
      <c r="G32" s="433"/>
      <c r="H32" s="434"/>
    </row>
    <row r="33" spans="1:8" ht="17.25" customHeight="1" x14ac:dyDescent="0.4">
      <c r="A33" s="426"/>
      <c r="B33" s="435"/>
      <c r="C33" s="436"/>
      <c r="D33" s="436"/>
      <c r="E33" s="436"/>
      <c r="F33" s="436"/>
      <c r="G33" s="436"/>
      <c r="H33" s="437"/>
    </row>
    <row r="34" spans="1:8" x14ac:dyDescent="0.4">
      <c r="A34" s="364" t="s">
        <v>589</v>
      </c>
      <c r="B34" s="358" t="s">
        <v>4</v>
      </c>
      <c r="C34" s="358" t="s">
        <v>4</v>
      </c>
      <c r="D34" s="358" t="s">
        <v>4</v>
      </c>
      <c r="E34" s="358"/>
      <c r="F34" s="363" t="s">
        <v>591</v>
      </c>
      <c r="G34" s="358" t="s">
        <v>4</v>
      </c>
      <c r="H34" s="102"/>
    </row>
    <row r="35" spans="1:8" x14ac:dyDescent="0.4">
      <c r="A35" s="359" t="s">
        <v>392</v>
      </c>
      <c r="B35" s="358" t="s">
        <v>4</v>
      </c>
      <c r="C35" s="358" t="s">
        <v>4</v>
      </c>
      <c r="D35" s="358" t="s">
        <v>4</v>
      </c>
      <c r="E35" s="358"/>
      <c r="F35" s="358"/>
      <c r="G35" s="358" t="s">
        <v>4</v>
      </c>
      <c r="H35" s="102"/>
    </row>
  </sheetData>
  <mergeCells count="11">
    <mergeCell ref="A1:H1"/>
    <mergeCell ref="A31:A33"/>
    <mergeCell ref="A8:A9"/>
    <mergeCell ref="B8:G8"/>
    <mergeCell ref="H8:H9"/>
    <mergeCell ref="B31:H31"/>
    <mergeCell ref="B32:H33"/>
    <mergeCell ref="B7:G7"/>
    <mergeCell ref="A3:I3"/>
    <mergeCell ref="A4:I4"/>
    <mergeCell ref="A5:H5"/>
  </mergeCells>
  <phoneticPr fontId="10"/>
  <hyperlinks>
    <hyperlink ref="B32" r:id="rId1"/>
  </hyperlinks>
  <pageMargins left="0.7" right="0.7" top="0.75" bottom="0.75" header="0.3" footer="0.3"/>
  <pageSetup paperSize="9" scale="60" fitToHeight="0" orientation="landscape"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view="pageBreakPreview" zoomScale="81" zoomScaleNormal="70" zoomScaleSheetLayoutView="81" workbookViewId="0">
      <selection activeCell="U24" sqref="U24"/>
    </sheetView>
  </sheetViews>
  <sheetFormatPr defaultColWidth="9" defaultRowHeight="18.75" x14ac:dyDescent="0.4"/>
  <cols>
    <col min="1" max="1" width="9" style="67"/>
    <col min="2" max="2" width="9.875" style="67" customWidth="1"/>
    <col min="3" max="3" width="9.125" style="67" customWidth="1"/>
    <col min="4" max="8" width="9" style="67"/>
    <col min="9" max="9" width="14.625" style="67" customWidth="1"/>
    <col min="10" max="10" width="6.75" style="67" customWidth="1"/>
    <col min="11" max="11" width="9" style="67"/>
    <col min="12" max="12" width="9.5" style="67" customWidth="1"/>
    <col min="13" max="16384" width="9" style="67"/>
  </cols>
  <sheetData>
    <row r="1" spans="1:11" ht="25.5" x14ac:dyDescent="0.5">
      <c r="A1" s="467" t="s">
        <v>2</v>
      </c>
      <c r="B1" s="453"/>
      <c r="C1" s="453"/>
      <c r="D1" s="453"/>
      <c r="E1" s="453"/>
      <c r="F1" s="453"/>
      <c r="G1" s="453"/>
      <c r="H1" s="453"/>
      <c r="I1" s="453"/>
      <c r="J1" s="453"/>
      <c r="K1" s="453"/>
    </row>
    <row r="2" spans="1:11" ht="10.5" customHeight="1" x14ac:dyDescent="0.5">
      <c r="A2" s="391"/>
      <c r="B2" s="392"/>
      <c r="C2" s="392"/>
      <c r="D2" s="392"/>
      <c r="E2" s="392"/>
      <c r="F2" s="392"/>
      <c r="G2" s="392"/>
      <c r="H2" s="392"/>
      <c r="I2" s="392"/>
      <c r="J2" s="392"/>
      <c r="K2" s="392"/>
    </row>
    <row r="3" spans="1:11" ht="19.5" customHeight="1" x14ac:dyDescent="0.4">
      <c r="A3" s="68" t="s">
        <v>675</v>
      </c>
    </row>
    <row r="4" spans="1:11" ht="19.5" customHeight="1" x14ac:dyDescent="0.4">
      <c r="A4" s="69"/>
      <c r="F4" s="69" t="s">
        <v>205</v>
      </c>
    </row>
    <row r="6" spans="1:11" ht="36.75" customHeight="1" x14ac:dyDescent="0.4">
      <c r="B6" s="394" t="s">
        <v>206</v>
      </c>
      <c r="C6" s="459"/>
      <c r="D6" s="459"/>
      <c r="E6" s="459"/>
      <c r="F6" s="394" t="s">
        <v>207</v>
      </c>
      <c r="G6" s="470"/>
      <c r="H6" s="470"/>
      <c r="I6" s="470"/>
      <c r="J6" s="470"/>
    </row>
    <row r="7" spans="1:11" ht="27" customHeight="1" x14ac:dyDescent="0.4">
      <c r="B7" s="394" t="s">
        <v>208</v>
      </c>
      <c r="C7" s="459"/>
      <c r="D7" s="459"/>
      <c r="E7" s="459"/>
      <c r="F7" s="459"/>
      <c r="G7" s="459"/>
      <c r="H7" s="459"/>
      <c r="I7" s="459"/>
      <c r="J7" s="459"/>
    </row>
    <row r="8" spans="1:11" ht="19.5" customHeight="1" x14ac:dyDescent="0.4">
      <c r="B8" s="471" t="s">
        <v>209</v>
      </c>
      <c r="C8" s="70" t="s">
        <v>210</v>
      </c>
      <c r="D8" s="473"/>
      <c r="E8" s="474"/>
      <c r="F8" s="474"/>
      <c r="G8" s="474"/>
      <c r="H8" s="474"/>
      <c r="I8" s="474"/>
      <c r="J8" s="475"/>
    </row>
    <row r="9" spans="1:11" ht="19.5" customHeight="1" x14ac:dyDescent="0.4">
      <c r="B9" s="472"/>
      <c r="C9" s="476" t="s">
        <v>211</v>
      </c>
      <c r="D9" s="476"/>
      <c r="E9" s="477"/>
      <c r="F9" s="477"/>
      <c r="G9" s="477"/>
      <c r="H9" s="477"/>
      <c r="I9" s="477"/>
      <c r="J9" s="477"/>
    </row>
    <row r="10" spans="1:11" ht="41.25" customHeight="1" x14ac:dyDescent="0.4">
      <c r="B10" s="393" t="s">
        <v>359</v>
      </c>
      <c r="C10" s="459"/>
      <c r="D10" s="459"/>
      <c r="E10" s="459"/>
      <c r="F10" s="459"/>
      <c r="G10" s="459"/>
      <c r="H10" s="459"/>
      <c r="I10" s="459"/>
      <c r="J10" s="459"/>
    </row>
    <row r="11" spans="1:11" ht="18.75" customHeight="1" x14ac:dyDescent="0.4">
      <c r="J11" s="71" t="s">
        <v>212</v>
      </c>
    </row>
    <row r="12" spans="1:11" x14ac:dyDescent="0.4">
      <c r="B12" s="460" t="s">
        <v>213</v>
      </c>
      <c r="C12" s="461"/>
      <c r="J12" s="395"/>
    </row>
    <row r="13" spans="1:11" ht="21" customHeight="1" x14ac:dyDescent="0.4">
      <c r="B13" s="72" t="s">
        <v>214</v>
      </c>
      <c r="C13" s="462" t="s">
        <v>358</v>
      </c>
      <c r="D13" s="463"/>
      <c r="E13" s="463"/>
      <c r="F13" s="463"/>
      <c r="G13" s="463"/>
      <c r="H13" s="463"/>
      <c r="I13" s="463"/>
      <c r="J13" s="399"/>
    </row>
    <row r="14" spans="1:11" ht="21" customHeight="1" x14ac:dyDescent="0.4">
      <c r="B14" s="73" t="s">
        <v>3</v>
      </c>
      <c r="C14" s="462" t="s">
        <v>661</v>
      </c>
      <c r="D14" s="463"/>
      <c r="E14" s="463"/>
      <c r="F14" s="463"/>
      <c r="G14" s="463"/>
      <c r="H14" s="463"/>
      <c r="I14" s="463"/>
      <c r="J14" s="399"/>
    </row>
    <row r="15" spans="1:11" ht="21" customHeight="1" x14ac:dyDescent="0.4">
      <c r="B15" s="72" t="s">
        <v>215</v>
      </c>
      <c r="C15" s="462" t="s">
        <v>357</v>
      </c>
      <c r="D15" s="463"/>
      <c r="E15" s="463"/>
      <c r="F15" s="463"/>
      <c r="G15" s="463"/>
      <c r="H15" s="463"/>
      <c r="I15" s="463"/>
      <c r="J15" s="399"/>
    </row>
    <row r="18" spans="1:11" ht="30" customHeight="1" x14ac:dyDescent="0.4">
      <c r="B18" s="464" t="s">
        <v>216</v>
      </c>
      <c r="C18" s="465"/>
      <c r="D18" s="466"/>
      <c r="E18" s="466"/>
      <c r="F18" s="466"/>
      <c r="G18" s="466"/>
      <c r="H18" s="466"/>
      <c r="I18" s="466"/>
      <c r="J18" s="466"/>
    </row>
    <row r="21" spans="1:11" ht="25.5" x14ac:dyDescent="0.5">
      <c r="A21" s="467" t="s">
        <v>217</v>
      </c>
      <c r="B21" s="468"/>
      <c r="C21" s="468"/>
      <c r="D21" s="468"/>
      <c r="E21" s="468"/>
      <c r="F21" s="468"/>
      <c r="G21" s="468"/>
      <c r="H21" s="468"/>
      <c r="I21" s="468"/>
      <c r="J21" s="468"/>
      <c r="K21" s="468"/>
    </row>
    <row r="22" spans="1:11" ht="17.25" customHeight="1" x14ac:dyDescent="0.5">
      <c r="A22" s="391"/>
      <c r="B22" s="392"/>
      <c r="C22" s="392"/>
      <c r="D22" s="392"/>
      <c r="E22" s="392"/>
      <c r="F22" s="392"/>
      <c r="G22" s="392"/>
      <c r="H22" s="392"/>
      <c r="I22" s="392"/>
      <c r="J22" s="392"/>
      <c r="K22" s="392"/>
    </row>
    <row r="23" spans="1:11" ht="19.5" x14ac:dyDescent="0.4">
      <c r="A23" s="74" t="s">
        <v>218</v>
      </c>
    </row>
    <row r="24" spans="1:11" ht="18.75" customHeight="1" thickBot="1" x14ac:dyDescent="0.45">
      <c r="A24" s="75"/>
    </row>
    <row r="25" spans="1:11" ht="46.5" customHeight="1" thickTop="1" thickBot="1" x14ac:dyDescent="0.45">
      <c r="B25" s="457" t="s">
        <v>219</v>
      </c>
      <c r="C25" s="457"/>
      <c r="D25" s="457" t="str">
        <f>IF(ISBLANK(C6),"",C6)</f>
        <v/>
      </c>
      <c r="E25" s="457"/>
      <c r="F25" s="457" t="s">
        <v>220</v>
      </c>
      <c r="G25" s="457"/>
      <c r="H25" s="469" t="str">
        <f>IF(ISBLANK(G6),"",G6)</f>
        <v/>
      </c>
      <c r="I25" s="469"/>
      <c r="J25" s="469"/>
      <c r="K25" s="76"/>
    </row>
    <row r="26" spans="1:11" ht="46.5" customHeight="1" thickTop="1" thickBot="1" x14ac:dyDescent="0.45">
      <c r="B26" s="457" t="s">
        <v>221</v>
      </c>
      <c r="C26" s="457"/>
      <c r="D26" s="458"/>
      <c r="E26" s="458"/>
      <c r="F26" s="457" t="s">
        <v>222</v>
      </c>
      <c r="G26" s="457"/>
      <c r="H26" s="458"/>
      <c r="I26" s="458"/>
      <c r="J26" s="458"/>
      <c r="K26" s="76"/>
    </row>
    <row r="27" spans="1:11" ht="46.5" customHeight="1" thickTop="1" thickBot="1" x14ac:dyDescent="0.45">
      <c r="B27" s="447" t="s">
        <v>223</v>
      </c>
      <c r="C27" s="448"/>
      <c r="D27" s="449" t="str">
        <f>IF(ISBLANK(C10),"",C10)</f>
        <v/>
      </c>
      <c r="E27" s="449"/>
      <c r="F27" s="449"/>
      <c r="G27" s="449"/>
      <c r="H27" s="449"/>
      <c r="I27" s="449"/>
      <c r="J27" s="450"/>
      <c r="K27" s="76"/>
    </row>
    <row r="28" spans="1:11" ht="20.25" thickTop="1" x14ac:dyDescent="0.4">
      <c r="B28" s="400"/>
      <c r="C28" s="400"/>
      <c r="D28" s="77"/>
      <c r="E28" s="77"/>
      <c r="F28" s="77"/>
      <c r="G28" s="77"/>
      <c r="H28" s="77"/>
      <c r="I28" s="77"/>
      <c r="J28" s="77"/>
    </row>
    <row r="29" spans="1:11" ht="23.25" customHeight="1" x14ac:dyDescent="0.4">
      <c r="B29" s="451" t="s">
        <v>224</v>
      </c>
      <c r="C29" s="452"/>
      <c r="D29" s="452"/>
      <c r="E29" s="452"/>
      <c r="F29" s="452"/>
      <c r="G29" s="452"/>
      <c r="H29" s="452"/>
      <c r="I29" s="452"/>
      <c r="J29" s="452"/>
      <c r="K29" s="453"/>
    </row>
    <row r="30" spans="1:11" ht="36" customHeight="1" x14ac:dyDescent="0.4">
      <c r="B30" s="454" t="s">
        <v>225</v>
      </c>
      <c r="C30" s="455"/>
      <c r="D30" s="455"/>
      <c r="E30" s="455"/>
      <c r="F30" s="455"/>
      <c r="G30" s="455"/>
      <c r="H30" s="455"/>
      <c r="I30" s="455"/>
      <c r="J30" s="455"/>
      <c r="K30" s="445"/>
    </row>
    <row r="32" spans="1:11" x14ac:dyDescent="0.4">
      <c r="A32" s="78"/>
      <c r="B32" s="456" t="s">
        <v>226</v>
      </c>
      <c r="C32" s="453"/>
    </row>
    <row r="33" spans="2:6" ht="18" customHeight="1" x14ac:dyDescent="0.4">
      <c r="B33" s="444" t="s">
        <v>227</v>
      </c>
      <c r="C33" s="445"/>
      <c r="D33" s="445"/>
      <c r="E33" s="445"/>
      <c r="F33" s="396"/>
    </row>
    <row r="34" spans="2:6" ht="22.5" customHeight="1" x14ac:dyDescent="0.4">
      <c r="B34" s="444" t="s">
        <v>228</v>
      </c>
      <c r="C34" s="445"/>
      <c r="D34" s="445"/>
      <c r="E34" s="445"/>
      <c r="F34" s="396"/>
    </row>
    <row r="35" spans="2:6" ht="21.75" customHeight="1" x14ac:dyDescent="0.4">
      <c r="B35" s="91" t="s">
        <v>356</v>
      </c>
      <c r="C35" s="91"/>
      <c r="D35" s="91"/>
      <c r="E35" s="91"/>
      <c r="F35" s="91"/>
    </row>
    <row r="36" spans="2:6" ht="21.75" customHeight="1" x14ac:dyDescent="0.4">
      <c r="B36" s="446" t="s">
        <v>355</v>
      </c>
      <c r="C36" s="445"/>
      <c r="D36" s="445"/>
      <c r="E36" s="445"/>
      <c r="F36" s="445"/>
    </row>
    <row r="37" spans="2:6" ht="20.25" customHeight="1" x14ac:dyDescent="0.4">
      <c r="B37" s="446" t="s">
        <v>229</v>
      </c>
      <c r="C37" s="445"/>
      <c r="D37" s="445"/>
      <c r="E37" s="445"/>
      <c r="F37" s="445"/>
    </row>
  </sheetData>
  <mergeCells count="33">
    <mergeCell ref="A1:K1"/>
    <mergeCell ref="C6:E6"/>
    <mergeCell ref="G6:J6"/>
    <mergeCell ref="C7:J7"/>
    <mergeCell ref="B8:B9"/>
    <mergeCell ref="D8:J8"/>
    <mergeCell ref="C9:D9"/>
    <mergeCell ref="E9:J9"/>
    <mergeCell ref="B26:C26"/>
    <mergeCell ref="D26:E26"/>
    <mergeCell ref="F26:G26"/>
    <mergeCell ref="H26:J26"/>
    <mergeCell ref="C10:J10"/>
    <mergeCell ref="B12:C12"/>
    <mergeCell ref="C13:I13"/>
    <mergeCell ref="C14:I14"/>
    <mergeCell ref="C15:I15"/>
    <mergeCell ref="B18:C18"/>
    <mergeCell ref="D18:J18"/>
    <mergeCell ref="A21:K21"/>
    <mergeCell ref="B25:C25"/>
    <mergeCell ref="D25:E25"/>
    <mergeCell ref="F25:G25"/>
    <mergeCell ref="H25:J25"/>
    <mergeCell ref="B34:E34"/>
    <mergeCell ref="B36:F36"/>
    <mergeCell ref="B37:F37"/>
    <mergeCell ref="B27:C27"/>
    <mergeCell ref="D27:J27"/>
    <mergeCell ref="B29:K29"/>
    <mergeCell ref="B30:K30"/>
    <mergeCell ref="B32:C32"/>
    <mergeCell ref="B33:E33"/>
  </mergeCells>
  <phoneticPr fontId="10"/>
  <pageMargins left="0.35433070866141736" right="0.23622047244094491" top="0.55118110236220474" bottom="0.23622047244094491" header="0.27559055118110237" footer="0.39370078740157483"/>
  <pageSetup paperSize="9" scale="87" orientation="portrait"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52"/>
  <sheetViews>
    <sheetView view="pageBreakPreview" zoomScale="70" zoomScaleNormal="70" zoomScaleSheetLayoutView="70" workbookViewId="0">
      <pane xSplit="31" ySplit="6" topLeftCell="AF7" activePane="bottomRight" state="frozen"/>
      <selection sqref="A1:K1"/>
      <selection pane="topRight" sqref="A1:K1"/>
      <selection pane="bottomLeft" sqref="A1:K1"/>
      <selection pane="bottomRight"/>
    </sheetView>
  </sheetViews>
  <sheetFormatPr defaultColWidth="8.125" defaultRowHeight="13.5" x14ac:dyDescent="0.4"/>
  <cols>
    <col min="1" max="2" width="3.75" style="277" customWidth="1"/>
    <col min="3" max="3" width="22.5" style="244" customWidth="1"/>
    <col min="4" max="4" width="4.375" style="244" customWidth="1"/>
    <col min="5" max="5" width="37.5" style="244" customWidth="1"/>
    <col min="6" max="6" width="4.375" style="244" customWidth="1"/>
    <col min="7" max="7" width="17.75" style="244" customWidth="1"/>
    <col min="8" max="8" width="30.5" style="244" customWidth="1"/>
    <col min="9" max="14" width="4.375" style="244" customWidth="1"/>
    <col min="15" max="15" width="5.25" style="244" customWidth="1"/>
    <col min="16" max="18" width="4.375" style="244" customWidth="1"/>
    <col min="19" max="19" width="5.125" style="244" customWidth="1"/>
    <col min="20" max="23" width="4.375" style="244" customWidth="1"/>
    <col min="24" max="24" width="5.375" style="244" customWidth="1"/>
    <col min="25" max="32" width="4.375" style="244" customWidth="1"/>
    <col min="33" max="16384" width="8.125" style="244"/>
  </cols>
  <sheetData>
    <row r="2" spans="1:32" ht="20.25" customHeight="1" x14ac:dyDescent="0.4">
      <c r="A2" s="282" t="s">
        <v>642</v>
      </c>
      <c r="B2" s="283"/>
    </row>
    <row r="3" spans="1:32" ht="20.25" customHeight="1" x14ac:dyDescent="0.4">
      <c r="A3" s="282"/>
      <c r="B3" s="367"/>
      <c r="C3" s="373" t="s">
        <v>649</v>
      </c>
    </row>
    <row r="4" spans="1:32" ht="20.25" customHeight="1" x14ac:dyDescent="0.4">
      <c r="A4" s="507" t="s">
        <v>601</v>
      </c>
      <c r="B4" s="507"/>
      <c r="C4" s="507"/>
      <c r="D4" s="507"/>
      <c r="E4" s="507"/>
      <c r="F4" s="507"/>
      <c r="G4" s="507"/>
      <c r="H4" s="507"/>
      <c r="I4" s="507"/>
      <c r="J4" s="507"/>
      <c r="K4" s="507"/>
      <c r="L4" s="507"/>
      <c r="M4" s="507"/>
      <c r="N4" s="507"/>
      <c r="O4" s="507"/>
      <c r="P4" s="507"/>
      <c r="Q4" s="507"/>
      <c r="R4" s="507"/>
      <c r="S4" s="507"/>
      <c r="T4" s="507"/>
      <c r="U4" s="507"/>
      <c r="V4" s="507"/>
      <c r="W4" s="507"/>
      <c r="X4" s="507"/>
      <c r="Y4" s="507"/>
      <c r="Z4" s="507"/>
      <c r="AA4" s="507"/>
      <c r="AB4" s="507"/>
      <c r="AC4" s="507"/>
      <c r="AD4" s="507"/>
      <c r="AE4" s="507"/>
      <c r="AF4" s="507"/>
    </row>
    <row r="5" spans="1:32" ht="20.25" customHeight="1" x14ac:dyDescent="0.4"/>
    <row r="6" spans="1:32" ht="30" customHeight="1" x14ac:dyDescent="0.4">
      <c r="S6" s="508" t="s">
        <v>160</v>
      </c>
      <c r="T6" s="509"/>
      <c r="U6" s="509"/>
      <c r="V6" s="510"/>
      <c r="W6" s="284"/>
      <c r="X6" s="285"/>
      <c r="Y6" s="285"/>
      <c r="Z6" s="285"/>
      <c r="AA6" s="285"/>
      <c r="AB6" s="285"/>
      <c r="AC6" s="285"/>
      <c r="AD6" s="285"/>
      <c r="AE6" s="285"/>
      <c r="AF6" s="286"/>
    </row>
    <row r="7" spans="1:32" s="375" customFormat="1" ht="30" customHeight="1" x14ac:dyDescent="0.4">
      <c r="A7" s="374"/>
      <c r="B7" s="374"/>
      <c r="S7" s="519" t="s">
        <v>650</v>
      </c>
      <c r="T7" s="519"/>
      <c r="U7" s="519"/>
      <c r="V7" s="519"/>
      <c r="W7" s="519"/>
      <c r="X7" s="519"/>
      <c r="Y7" s="519"/>
      <c r="Z7" s="519"/>
      <c r="AA7" s="519"/>
      <c r="AB7" s="519"/>
      <c r="AC7" s="519"/>
      <c r="AD7" s="519"/>
      <c r="AE7" s="519"/>
      <c r="AF7" s="519"/>
    </row>
    <row r="8" spans="1:32" ht="20.25" customHeight="1" x14ac:dyDescent="0.4"/>
    <row r="9" spans="1:32" ht="17.25" customHeight="1" x14ac:dyDescent="0.4">
      <c r="A9" s="508" t="s">
        <v>310</v>
      </c>
      <c r="B9" s="509"/>
      <c r="C9" s="510"/>
      <c r="D9" s="508" t="s">
        <v>113</v>
      </c>
      <c r="E9" s="510"/>
      <c r="F9" s="508" t="s">
        <v>114</v>
      </c>
      <c r="G9" s="510"/>
      <c r="H9" s="508" t="s">
        <v>161</v>
      </c>
      <c r="I9" s="509"/>
      <c r="J9" s="509"/>
      <c r="K9" s="509"/>
      <c r="L9" s="509"/>
      <c r="M9" s="509"/>
      <c r="N9" s="509"/>
      <c r="O9" s="509"/>
      <c r="P9" s="509"/>
      <c r="Q9" s="509"/>
      <c r="R9" s="509"/>
      <c r="S9" s="509"/>
      <c r="T9" s="509"/>
      <c r="U9" s="509"/>
      <c r="V9" s="509"/>
      <c r="W9" s="509"/>
      <c r="X9" s="510"/>
      <c r="Y9" s="508" t="s">
        <v>115</v>
      </c>
      <c r="Z9" s="509"/>
      <c r="AA9" s="509"/>
      <c r="AB9" s="510"/>
      <c r="AC9" s="508" t="s">
        <v>116</v>
      </c>
      <c r="AD9" s="509"/>
      <c r="AE9" s="509"/>
      <c r="AF9" s="510"/>
    </row>
    <row r="10" spans="1:32" ht="18.75" customHeight="1" x14ac:dyDescent="0.4">
      <c r="A10" s="511" t="s">
        <v>117</v>
      </c>
      <c r="B10" s="512"/>
      <c r="C10" s="513"/>
      <c r="D10" s="511"/>
      <c r="E10" s="513"/>
      <c r="F10" s="511"/>
      <c r="G10" s="513"/>
      <c r="H10" s="517" t="s">
        <v>118</v>
      </c>
      <c r="I10" s="287" t="s">
        <v>10</v>
      </c>
      <c r="J10" s="288" t="s">
        <v>119</v>
      </c>
      <c r="K10" s="289"/>
      <c r="L10" s="289"/>
      <c r="M10" s="287" t="s">
        <v>162</v>
      </c>
      <c r="N10" s="288" t="s">
        <v>120</v>
      </c>
      <c r="O10" s="289"/>
      <c r="P10" s="289"/>
      <c r="Q10" s="287" t="s">
        <v>10</v>
      </c>
      <c r="R10" s="288" t="s">
        <v>121</v>
      </c>
      <c r="S10" s="289"/>
      <c r="T10" s="289"/>
      <c r="U10" s="287" t="s">
        <v>10</v>
      </c>
      <c r="V10" s="288" t="s">
        <v>122</v>
      </c>
      <c r="W10" s="289"/>
      <c r="X10" s="290"/>
      <c r="Y10" s="501"/>
      <c r="Z10" s="502"/>
      <c r="AA10" s="502"/>
      <c r="AB10" s="503"/>
      <c r="AC10" s="501"/>
      <c r="AD10" s="502"/>
      <c r="AE10" s="502"/>
      <c r="AF10" s="503"/>
    </row>
    <row r="11" spans="1:32" ht="18.75" customHeight="1" x14ac:dyDescent="0.4">
      <c r="A11" s="514"/>
      <c r="B11" s="515"/>
      <c r="C11" s="516"/>
      <c r="D11" s="514"/>
      <c r="E11" s="516"/>
      <c r="F11" s="514"/>
      <c r="G11" s="516"/>
      <c r="H11" s="518"/>
      <c r="I11" s="270" t="s">
        <v>10</v>
      </c>
      <c r="J11" s="281" t="s">
        <v>123</v>
      </c>
      <c r="K11" s="291"/>
      <c r="L11" s="291"/>
      <c r="M11" s="287" t="s">
        <v>10</v>
      </c>
      <c r="N11" s="281" t="s">
        <v>124</v>
      </c>
      <c r="O11" s="291"/>
      <c r="P11" s="291"/>
      <c r="Q11" s="287" t="s">
        <v>10</v>
      </c>
      <c r="R11" s="281" t="s">
        <v>125</v>
      </c>
      <c r="S11" s="291"/>
      <c r="T11" s="291"/>
      <c r="U11" s="287" t="s">
        <v>10</v>
      </c>
      <c r="V11" s="281" t="s">
        <v>126</v>
      </c>
      <c r="W11" s="291"/>
      <c r="X11" s="292"/>
      <c r="Y11" s="504"/>
      <c r="Z11" s="505"/>
      <c r="AA11" s="505"/>
      <c r="AB11" s="506"/>
      <c r="AC11" s="504"/>
      <c r="AD11" s="505"/>
      <c r="AE11" s="505"/>
      <c r="AF11" s="506"/>
    </row>
    <row r="12" spans="1:32" ht="18.75" customHeight="1" x14ac:dyDescent="0.4">
      <c r="A12" s="293"/>
      <c r="B12" s="404"/>
      <c r="C12" s="294"/>
      <c r="D12" s="295"/>
      <c r="E12" s="290"/>
      <c r="F12" s="486"/>
      <c r="G12" s="487"/>
      <c r="H12" s="296" t="s">
        <v>139</v>
      </c>
      <c r="I12" s="298" t="s">
        <v>10</v>
      </c>
      <c r="J12" s="57" t="s">
        <v>127</v>
      </c>
      <c r="K12" s="57"/>
      <c r="L12" s="406"/>
      <c r="M12" s="298" t="s">
        <v>10</v>
      </c>
      <c r="N12" s="57" t="s">
        <v>140</v>
      </c>
      <c r="O12" s="57"/>
      <c r="P12" s="406"/>
      <c r="Q12" s="298" t="s">
        <v>10</v>
      </c>
      <c r="R12" s="407" t="s">
        <v>141</v>
      </c>
      <c r="S12" s="407"/>
      <c r="T12" s="407"/>
      <c r="U12" s="407"/>
      <c r="V12" s="407"/>
      <c r="W12" s="407"/>
      <c r="X12" s="408"/>
      <c r="Y12" s="60" t="s">
        <v>10</v>
      </c>
      <c r="Z12" s="288" t="s">
        <v>129</v>
      </c>
      <c r="AA12" s="288"/>
      <c r="AB12" s="299"/>
      <c r="AC12" s="61" t="s">
        <v>10</v>
      </c>
      <c r="AD12" s="288" t="s">
        <v>129</v>
      </c>
      <c r="AE12" s="288"/>
      <c r="AF12" s="299"/>
    </row>
    <row r="13" spans="1:32" ht="19.5" customHeight="1" x14ac:dyDescent="0.4">
      <c r="A13" s="300"/>
      <c r="B13" s="405"/>
      <c r="C13" s="301"/>
      <c r="D13" s="250"/>
      <c r="E13" s="292"/>
      <c r="F13" s="488"/>
      <c r="G13" s="489"/>
      <c r="H13" s="302" t="s">
        <v>602</v>
      </c>
      <c r="I13" s="297" t="s">
        <v>10</v>
      </c>
      <c r="J13" s="50" t="s">
        <v>603</v>
      </c>
      <c r="K13" s="51"/>
      <c r="L13" s="53"/>
      <c r="M13" s="409" t="s">
        <v>10</v>
      </c>
      <c r="N13" s="50" t="s">
        <v>604</v>
      </c>
      <c r="O13" s="304"/>
      <c r="P13" s="50"/>
      <c r="Q13" s="54"/>
      <c r="R13" s="54"/>
      <c r="S13" s="54"/>
      <c r="T13" s="54"/>
      <c r="U13" s="54"/>
      <c r="V13" s="54"/>
      <c r="W13" s="54"/>
      <c r="X13" s="56"/>
      <c r="Y13" s="409" t="s">
        <v>10</v>
      </c>
      <c r="Z13" s="410" t="s">
        <v>130</v>
      </c>
      <c r="AA13" s="411"/>
      <c r="AB13" s="305"/>
      <c r="AC13" s="409" t="s">
        <v>10</v>
      </c>
      <c r="AD13" s="410" t="s">
        <v>130</v>
      </c>
      <c r="AE13" s="411"/>
      <c r="AF13" s="305"/>
    </row>
    <row r="14" spans="1:32" ht="19.5" customHeight="1" x14ac:dyDescent="0.4">
      <c r="A14" s="300"/>
      <c r="B14" s="405"/>
      <c r="C14" s="301"/>
      <c r="D14" s="250"/>
      <c r="E14" s="292"/>
      <c r="F14" s="488"/>
      <c r="G14" s="489"/>
      <c r="H14" s="302" t="s">
        <v>605</v>
      </c>
      <c r="I14" s="303" t="s">
        <v>10</v>
      </c>
      <c r="J14" s="50" t="s">
        <v>603</v>
      </c>
      <c r="K14" s="51"/>
      <c r="L14" s="53"/>
      <c r="M14" s="304" t="s">
        <v>10</v>
      </c>
      <c r="N14" s="50" t="s">
        <v>604</v>
      </c>
      <c r="O14" s="304"/>
      <c r="P14" s="50"/>
      <c r="Q14" s="54"/>
      <c r="R14" s="54"/>
      <c r="S14" s="54"/>
      <c r="T14" s="54"/>
      <c r="U14" s="54"/>
      <c r="V14" s="54"/>
      <c r="W14" s="54"/>
      <c r="X14" s="56"/>
      <c r="Y14" s="409"/>
      <c r="Z14" s="410"/>
      <c r="AA14" s="411"/>
      <c r="AB14" s="305"/>
      <c r="AC14" s="409"/>
      <c r="AD14" s="410"/>
      <c r="AE14" s="411"/>
      <c r="AF14" s="305"/>
    </row>
    <row r="15" spans="1:32" ht="18.75" customHeight="1" x14ac:dyDescent="0.4">
      <c r="A15" s="300"/>
      <c r="B15" s="405"/>
      <c r="C15" s="306"/>
      <c r="D15" s="307"/>
      <c r="E15" s="292"/>
      <c r="F15" s="488"/>
      <c r="G15" s="489"/>
      <c r="H15" s="492" t="s">
        <v>142</v>
      </c>
      <c r="I15" s="495" t="s">
        <v>10</v>
      </c>
      <c r="J15" s="478" t="s">
        <v>127</v>
      </c>
      <c r="K15" s="478"/>
      <c r="L15" s="495" t="s">
        <v>10</v>
      </c>
      <c r="M15" s="478" t="s">
        <v>128</v>
      </c>
      <c r="N15" s="478"/>
      <c r="O15" s="401"/>
      <c r="P15" s="401"/>
      <c r="Q15" s="401"/>
      <c r="R15" s="401"/>
      <c r="S15" s="401"/>
      <c r="T15" s="401"/>
      <c r="U15" s="401"/>
      <c r="V15" s="401"/>
      <c r="W15" s="401"/>
      <c r="X15" s="59"/>
      <c r="Y15" s="412"/>
      <c r="Z15" s="412"/>
      <c r="AA15" s="412"/>
      <c r="AB15" s="305"/>
      <c r="AC15" s="412"/>
      <c r="AD15" s="412"/>
      <c r="AE15" s="411"/>
      <c r="AF15" s="305"/>
    </row>
    <row r="16" spans="1:32" ht="18.75" customHeight="1" x14ac:dyDescent="0.4">
      <c r="A16" s="300"/>
      <c r="B16" s="405"/>
      <c r="C16" s="306"/>
      <c r="D16" s="307"/>
      <c r="E16" s="292"/>
      <c r="F16" s="488"/>
      <c r="G16" s="489"/>
      <c r="H16" s="493"/>
      <c r="I16" s="496"/>
      <c r="J16" s="498"/>
      <c r="K16" s="498"/>
      <c r="L16" s="496"/>
      <c r="M16" s="498"/>
      <c r="N16" s="498"/>
      <c r="O16" s="413"/>
      <c r="P16" s="413"/>
      <c r="Q16" s="413"/>
      <c r="R16" s="413"/>
      <c r="S16" s="413"/>
      <c r="T16" s="413"/>
      <c r="U16" s="413"/>
      <c r="V16" s="413"/>
      <c r="W16" s="413"/>
      <c r="X16" s="79"/>
      <c r="Y16" s="308"/>
      <c r="Z16" s="411"/>
      <c r="AA16" s="411"/>
      <c r="AB16" s="305"/>
      <c r="AC16" s="308"/>
      <c r="AD16" s="411"/>
      <c r="AE16" s="411"/>
      <c r="AF16" s="305"/>
    </row>
    <row r="17" spans="1:32" ht="18.75" customHeight="1" x14ac:dyDescent="0.4">
      <c r="A17" s="300"/>
      <c r="B17" s="405"/>
      <c r="C17" s="306"/>
      <c r="D17" s="307"/>
      <c r="E17" s="292"/>
      <c r="F17" s="488"/>
      <c r="G17" s="489"/>
      <c r="H17" s="494"/>
      <c r="I17" s="497"/>
      <c r="J17" s="479"/>
      <c r="K17" s="479"/>
      <c r="L17" s="497"/>
      <c r="M17" s="479"/>
      <c r="N17" s="479"/>
      <c r="O17" s="402"/>
      <c r="P17" s="402"/>
      <c r="Q17" s="402"/>
      <c r="R17" s="402"/>
      <c r="S17" s="402"/>
      <c r="T17" s="402"/>
      <c r="U17" s="402"/>
      <c r="V17" s="402"/>
      <c r="W17" s="402"/>
      <c r="X17" s="62"/>
      <c r="Y17" s="308"/>
      <c r="Z17" s="411"/>
      <c r="AA17" s="411"/>
      <c r="AB17" s="305"/>
      <c r="AC17" s="308"/>
      <c r="AD17" s="411"/>
      <c r="AE17" s="411"/>
      <c r="AF17" s="305"/>
    </row>
    <row r="18" spans="1:32" ht="18.75" customHeight="1" x14ac:dyDescent="0.4">
      <c r="A18" s="300"/>
      <c r="B18" s="405"/>
      <c r="C18" s="306"/>
      <c r="D18" s="307"/>
      <c r="E18" s="292"/>
      <c r="F18" s="488"/>
      <c r="G18" s="489"/>
      <c r="H18" s="309" t="s">
        <v>157</v>
      </c>
      <c r="I18" s="414" t="s">
        <v>10</v>
      </c>
      <c r="J18" s="50" t="s">
        <v>131</v>
      </c>
      <c r="K18" s="51"/>
      <c r="L18" s="53"/>
      <c r="M18" s="414" t="s">
        <v>10</v>
      </c>
      <c r="N18" s="50" t="s">
        <v>132</v>
      </c>
      <c r="O18" s="54"/>
      <c r="P18" s="54"/>
      <c r="Q18" s="54"/>
      <c r="R18" s="54"/>
      <c r="S18" s="54"/>
      <c r="T18" s="54"/>
      <c r="U18" s="54"/>
      <c r="V18" s="54"/>
      <c r="W18" s="54"/>
      <c r="X18" s="56"/>
      <c r="Y18" s="308"/>
      <c r="Z18" s="411"/>
      <c r="AA18" s="411"/>
      <c r="AB18" s="305"/>
      <c r="AC18" s="308"/>
      <c r="AD18" s="411"/>
      <c r="AE18" s="411"/>
      <c r="AF18" s="305"/>
    </row>
    <row r="19" spans="1:32" ht="18.75" customHeight="1" x14ac:dyDescent="0.4">
      <c r="A19" s="300"/>
      <c r="B19" s="405"/>
      <c r="C19" s="306"/>
      <c r="D19" s="307"/>
      <c r="E19" s="292"/>
      <c r="F19" s="488"/>
      <c r="G19" s="489"/>
      <c r="H19" s="492" t="s">
        <v>143</v>
      </c>
      <c r="I19" s="499" t="s">
        <v>10</v>
      </c>
      <c r="J19" s="478" t="s">
        <v>127</v>
      </c>
      <c r="K19" s="478"/>
      <c r="L19" s="482" t="s">
        <v>10</v>
      </c>
      <c r="M19" s="478" t="s">
        <v>128</v>
      </c>
      <c r="N19" s="478"/>
      <c r="O19" s="58"/>
      <c r="P19" s="58"/>
      <c r="Q19" s="58"/>
      <c r="R19" s="58"/>
      <c r="S19" s="58"/>
      <c r="T19" s="58"/>
      <c r="U19" s="58"/>
      <c r="V19" s="58"/>
      <c r="W19" s="58"/>
      <c r="X19" s="63"/>
      <c r="Y19" s="308"/>
      <c r="Z19" s="411"/>
      <c r="AA19" s="411"/>
      <c r="AB19" s="305"/>
      <c r="AC19" s="308"/>
      <c r="AD19" s="411"/>
      <c r="AE19" s="411"/>
      <c r="AF19" s="305"/>
    </row>
    <row r="20" spans="1:32" ht="18.75" customHeight="1" x14ac:dyDescent="0.4">
      <c r="A20" s="300"/>
      <c r="B20" s="405"/>
      <c r="C20" s="306"/>
      <c r="D20" s="307"/>
      <c r="E20" s="292"/>
      <c r="F20" s="488"/>
      <c r="G20" s="489"/>
      <c r="H20" s="494"/>
      <c r="I20" s="500"/>
      <c r="J20" s="479"/>
      <c r="K20" s="479"/>
      <c r="L20" s="483"/>
      <c r="M20" s="479"/>
      <c r="N20" s="479"/>
      <c r="O20" s="48"/>
      <c r="P20" s="48"/>
      <c r="Q20" s="48"/>
      <c r="R20" s="48"/>
      <c r="S20" s="48"/>
      <c r="T20" s="48"/>
      <c r="U20" s="48"/>
      <c r="V20" s="48"/>
      <c r="W20" s="48"/>
      <c r="X20" s="49"/>
      <c r="Y20" s="308"/>
      <c r="Z20" s="411"/>
      <c r="AA20" s="411"/>
      <c r="AB20" s="305"/>
      <c r="AC20" s="308"/>
      <c r="AD20" s="411"/>
      <c r="AE20" s="411"/>
      <c r="AF20" s="305"/>
    </row>
    <row r="21" spans="1:32" ht="18.75" customHeight="1" x14ac:dyDescent="0.4">
      <c r="A21" s="300"/>
      <c r="B21" s="405"/>
      <c r="C21" s="306"/>
      <c r="D21" s="307"/>
      <c r="E21" s="292"/>
      <c r="F21" s="488"/>
      <c r="G21" s="489"/>
      <c r="H21" s="492" t="s">
        <v>144</v>
      </c>
      <c r="I21" s="499" t="s">
        <v>10</v>
      </c>
      <c r="J21" s="478" t="s">
        <v>127</v>
      </c>
      <c r="K21" s="478"/>
      <c r="L21" s="482" t="s">
        <v>10</v>
      </c>
      <c r="M21" s="478" t="s">
        <v>128</v>
      </c>
      <c r="N21" s="478"/>
      <c r="O21" s="58"/>
      <c r="P21" s="58"/>
      <c r="Q21" s="58"/>
      <c r="R21" s="58"/>
      <c r="S21" s="58"/>
      <c r="T21" s="58"/>
      <c r="U21" s="58"/>
      <c r="V21" s="58"/>
      <c r="W21" s="58"/>
      <c r="X21" s="63"/>
      <c r="Y21" s="308"/>
      <c r="Z21" s="411"/>
      <c r="AA21" s="411"/>
      <c r="AB21" s="305"/>
      <c r="AC21" s="308"/>
      <c r="AD21" s="411"/>
      <c r="AE21" s="411"/>
      <c r="AF21" s="305"/>
    </row>
    <row r="22" spans="1:32" ht="18.75" customHeight="1" x14ac:dyDescent="0.4">
      <c r="A22" s="300"/>
      <c r="B22" s="405"/>
      <c r="C22" s="306"/>
      <c r="D22" s="307"/>
      <c r="E22" s="292"/>
      <c r="F22" s="488"/>
      <c r="G22" s="489"/>
      <c r="H22" s="494"/>
      <c r="I22" s="500"/>
      <c r="J22" s="479"/>
      <c r="K22" s="479"/>
      <c r="L22" s="483"/>
      <c r="M22" s="479"/>
      <c r="N22" s="479"/>
      <c r="O22" s="48"/>
      <c r="P22" s="48"/>
      <c r="Q22" s="48"/>
      <c r="R22" s="48"/>
      <c r="S22" s="48"/>
      <c r="T22" s="48"/>
      <c r="U22" s="48"/>
      <c r="V22" s="48"/>
      <c r="W22" s="48"/>
      <c r="X22" s="49"/>
      <c r="Y22" s="308"/>
      <c r="Z22" s="411"/>
      <c r="AA22" s="411"/>
      <c r="AB22" s="305"/>
      <c r="AC22" s="308"/>
      <c r="AD22" s="411"/>
      <c r="AE22" s="411"/>
      <c r="AF22" s="305"/>
    </row>
    <row r="23" spans="1:32" ht="18.75" customHeight="1" x14ac:dyDescent="0.4">
      <c r="A23" s="300"/>
      <c r="B23" s="405"/>
      <c r="C23" s="306"/>
      <c r="D23" s="307"/>
      <c r="E23" s="292"/>
      <c r="F23" s="488"/>
      <c r="G23" s="489"/>
      <c r="H23" s="480" t="s">
        <v>145</v>
      </c>
      <c r="I23" s="482" t="s">
        <v>10</v>
      </c>
      <c r="J23" s="484" t="s">
        <v>127</v>
      </c>
      <c r="K23" s="484"/>
      <c r="L23" s="482" t="s">
        <v>10</v>
      </c>
      <c r="M23" s="484" t="s">
        <v>128</v>
      </c>
      <c r="N23" s="484"/>
      <c r="O23" s="310"/>
      <c r="P23" s="310"/>
      <c r="Q23" s="310"/>
      <c r="R23" s="310"/>
      <c r="S23" s="310"/>
      <c r="T23" s="310"/>
      <c r="U23" s="310"/>
      <c r="V23" s="310"/>
      <c r="W23" s="310"/>
      <c r="X23" s="311"/>
      <c r="Y23" s="308"/>
      <c r="Z23" s="411"/>
      <c r="AA23" s="411"/>
      <c r="AB23" s="305"/>
      <c r="AC23" s="308"/>
      <c r="AD23" s="411"/>
      <c r="AE23" s="411"/>
      <c r="AF23" s="305"/>
    </row>
    <row r="24" spans="1:32" ht="18.75" customHeight="1" x14ac:dyDescent="0.4">
      <c r="A24" s="300"/>
      <c r="B24" s="405"/>
      <c r="C24" s="306"/>
      <c r="D24" s="307"/>
      <c r="E24" s="292"/>
      <c r="F24" s="488"/>
      <c r="G24" s="489"/>
      <c r="H24" s="481"/>
      <c r="I24" s="483"/>
      <c r="J24" s="485"/>
      <c r="K24" s="485"/>
      <c r="L24" s="483"/>
      <c r="M24" s="485"/>
      <c r="N24" s="485"/>
      <c r="O24" s="312"/>
      <c r="P24" s="312"/>
      <c r="Q24" s="312"/>
      <c r="R24" s="312"/>
      <c r="S24" s="312"/>
      <c r="T24" s="312"/>
      <c r="U24" s="312"/>
      <c r="V24" s="312"/>
      <c r="W24" s="312"/>
      <c r="X24" s="313"/>
      <c r="Y24" s="308"/>
      <c r="Z24" s="411"/>
      <c r="AA24" s="411"/>
      <c r="AB24" s="305"/>
      <c r="AC24" s="308"/>
      <c r="AD24" s="411"/>
      <c r="AE24" s="411"/>
      <c r="AF24" s="305"/>
    </row>
    <row r="25" spans="1:32" ht="18.75" customHeight="1" x14ac:dyDescent="0.4">
      <c r="A25" s="300"/>
      <c r="B25" s="405"/>
      <c r="C25" s="306"/>
      <c r="D25" s="307"/>
      <c r="E25" s="292"/>
      <c r="F25" s="488"/>
      <c r="G25" s="489"/>
      <c r="H25" s="480" t="s">
        <v>146</v>
      </c>
      <c r="I25" s="482" t="s">
        <v>10</v>
      </c>
      <c r="J25" s="484" t="s">
        <v>127</v>
      </c>
      <c r="K25" s="484"/>
      <c r="L25" s="482" t="s">
        <v>10</v>
      </c>
      <c r="M25" s="484" t="s">
        <v>128</v>
      </c>
      <c r="N25" s="484"/>
      <c r="O25" s="310"/>
      <c r="P25" s="310"/>
      <c r="Q25" s="310"/>
      <c r="R25" s="310"/>
      <c r="S25" s="310"/>
      <c r="T25" s="310"/>
      <c r="U25" s="310"/>
      <c r="V25" s="310"/>
      <c r="W25" s="310"/>
      <c r="X25" s="311"/>
      <c r="Y25" s="308"/>
      <c r="Z25" s="411"/>
      <c r="AA25" s="411"/>
      <c r="AB25" s="305"/>
      <c r="AC25" s="308"/>
      <c r="AD25" s="411"/>
      <c r="AE25" s="411"/>
      <c r="AF25" s="305"/>
    </row>
    <row r="26" spans="1:32" ht="18.75" customHeight="1" x14ac:dyDescent="0.4">
      <c r="A26" s="300"/>
      <c r="B26" s="405"/>
      <c r="C26" s="306"/>
      <c r="D26" s="409" t="s">
        <v>10</v>
      </c>
      <c r="E26" s="292" t="s">
        <v>306</v>
      </c>
      <c r="F26" s="488"/>
      <c r="G26" s="489"/>
      <c r="H26" s="481"/>
      <c r="I26" s="483"/>
      <c r="J26" s="485"/>
      <c r="K26" s="485"/>
      <c r="L26" s="483"/>
      <c r="M26" s="485"/>
      <c r="N26" s="485"/>
      <c r="O26" s="312"/>
      <c r="P26" s="312"/>
      <c r="Q26" s="312"/>
      <c r="R26" s="312"/>
      <c r="S26" s="312"/>
      <c r="T26" s="312"/>
      <c r="U26" s="312"/>
      <c r="V26" s="312"/>
      <c r="W26" s="312"/>
      <c r="X26" s="313"/>
      <c r="Y26" s="308"/>
      <c r="Z26" s="411"/>
      <c r="AA26" s="411"/>
      <c r="AB26" s="305"/>
      <c r="AC26" s="308"/>
      <c r="AD26" s="411"/>
      <c r="AE26" s="411"/>
      <c r="AF26" s="305"/>
    </row>
    <row r="27" spans="1:32" ht="18.75" customHeight="1" x14ac:dyDescent="0.4">
      <c r="A27" s="270" t="s">
        <v>162</v>
      </c>
      <c r="B27" s="405">
        <v>15</v>
      </c>
      <c r="C27" s="306" t="s">
        <v>159</v>
      </c>
      <c r="D27" s="409" t="s">
        <v>10</v>
      </c>
      <c r="E27" s="292" t="s">
        <v>305</v>
      </c>
      <c r="F27" s="488"/>
      <c r="G27" s="489"/>
      <c r="H27" s="314" t="s">
        <v>304</v>
      </c>
      <c r="I27" s="52" t="s">
        <v>10</v>
      </c>
      <c r="J27" s="315" t="s">
        <v>127</v>
      </c>
      <c r="K27" s="316"/>
      <c r="L27" s="414" t="s">
        <v>10</v>
      </c>
      <c r="M27" s="315" t="s">
        <v>128</v>
      </c>
      <c r="N27" s="317"/>
      <c r="O27" s="317"/>
      <c r="P27" s="317"/>
      <c r="Q27" s="317"/>
      <c r="R27" s="317"/>
      <c r="S27" s="317"/>
      <c r="T27" s="317"/>
      <c r="U27" s="317"/>
      <c r="V27" s="317"/>
      <c r="W27" s="317"/>
      <c r="X27" s="318"/>
      <c r="Y27" s="308"/>
      <c r="Z27" s="411"/>
      <c r="AA27" s="411"/>
      <c r="AB27" s="305"/>
      <c r="AC27" s="308"/>
      <c r="AD27" s="411"/>
      <c r="AE27" s="411"/>
      <c r="AF27" s="305"/>
    </row>
    <row r="28" spans="1:32" ht="18.75" customHeight="1" x14ac:dyDescent="0.4">
      <c r="A28" s="300"/>
      <c r="B28" s="405"/>
      <c r="C28" s="306"/>
      <c r="D28" s="409" t="s">
        <v>10</v>
      </c>
      <c r="E28" s="292" t="s">
        <v>303</v>
      </c>
      <c r="F28" s="488"/>
      <c r="G28" s="489"/>
      <c r="H28" s="319" t="s">
        <v>147</v>
      </c>
      <c r="I28" s="409" t="s">
        <v>10</v>
      </c>
      <c r="J28" s="312" t="s">
        <v>127</v>
      </c>
      <c r="K28" s="312"/>
      <c r="L28" s="304" t="s">
        <v>10</v>
      </c>
      <c r="M28" s="312" t="s">
        <v>133</v>
      </c>
      <c r="N28" s="315"/>
      <c r="O28" s="409" t="s">
        <v>10</v>
      </c>
      <c r="P28" s="315" t="s">
        <v>134</v>
      </c>
      <c r="Q28" s="317"/>
      <c r="R28" s="317"/>
      <c r="S28" s="317"/>
      <c r="T28" s="317"/>
      <c r="U28" s="317"/>
      <c r="V28" s="317"/>
      <c r="W28" s="317"/>
      <c r="X28" s="318"/>
      <c r="Y28" s="308"/>
      <c r="Z28" s="411"/>
      <c r="AA28" s="411"/>
      <c r="AB28" s="305"/>
      <c r="AC28" s="308"/>
      <c r="AD28" s="411"/>
      <c r="AE28" s="411"/>
      <c r="AF28" s="305"/>
    </row>
    <row r="29" spans="1:32" ht="18.75" customHeight="1" x14ac:dyDescent="0.4">
      <c r="A29" s="300"/>
      <c r="B29" s="405"/>
      <c r="C29" s="306"/>
      <c r="D29" s="307"/>
      <c r="E29" s="292"/>
      <c r="F29" s="488"/>
      <c r="G29" s="489"/>
      <c r="H29" s="319" t="s">
        <v>302</v>
      </c>
      <c r="I29" s="269" t="s">
        <v>10</v>
      </c>
      <c r="J29" s="315" t="s">
        <v>127</v>
      </c>
      <c r="K29" s="316"/>
      <c r="L29" s="414" t="s">
        <v>10</v>
      </c>
      <c r="M29" s="315" t="s">
        <v>128</v>
      </c>
      <c r="N29" s="317"/>
      <c r="O29" s="317"/>
      <c r="P29" s="317"/>
      <c r="Q29" s="317"/>
      <c r="R29" s="317"/>
      <c r="S29" s="317"/>
      <c r="T29" s="317"/>
      <c r="U29" s="317"/>
      <c r="V29" s="317"/>
      <c r="W29" s="317"/>
      <c r="X29" s="318"/>
      <c r="Y29" s="308"/>
      <c r="Z29" s="411"/>
      <c r="AA29" s="411"/>
      <c r="AB29" s="305"/>
      <c r="AC29" s="308"/>
      <c r="AD29" s="411"/>
      <c r="AE29" s="411"/>
      <c r="AF29" s="305"/>
    </row>
    <row r="30" spans="1:32" ht="18.75" customHeight="1" x14ac:dyDescent="0.4">
      <c r="A30" s="300"/>
      <c r="B30" s="405"/>
      <c r="C30" s="306"/>
      <c r="D30" s="307"/>
      <c r="E30" s="292"/>
      <c r="F30" s="488"/>
      <c r="G30" s="489"/>
      <c r="H30" s="319" t="s">
        <v>301</v>
      </c>
      <c r="I30" s="269" t="s">
        <v>10</v>
      </c>
      <c r="J30" s="315" t="s">
        <v>127</v>
      </c>
      <c r="K30" s="315"/>
      <c r="L30" s="403" t="s">
        <v>10</v>
      </c>
      <c r="M30" s="315" t="s">
        <v>148</v>
      </c>
      <c r="N30" s="315"/>
      <c r="O30" s="409" t="s">
        <v>10</v>
      </c>
      <c r="P30" s="315" t="s">
        <v>149</v>
      </c>
      <c r="Q30" s="317"/>
      <c r="R30" s="317"/>
      <c r="S30" s="317"/>
      <c r="T30" s="317"/>
      <c r="U30" s="317"/>
      <c r="V30" s="317"/>
      <c r="W30" s="317"/>
      <c r="X30" s="318"/>
      <c r="Y30" s="308"/>
      <c r="Z30" s="411"/>
      <c r="AA30" s="411"/>
      <c r="AB30" s="305"/>
      <c r="AC30" s="308"/>
      <c r="AD30" s="411"/>
      <c r="AE30" s="411"/>
      <c r="AF30" s="305"/>
    </row>
    <row r="31" spans="1:32" ht="18.75" customHeight="1" x14ac:dyDescent="0.4">
      <c r="A31" s="300"/>
      <c r="B31" s="405"/>
      <c r="C31" s="306"/>
      <c r="D31" s="307"/>
      <c r="E31" s="292"/>
      <c r="F31" s="488"/>
      <c r="G31" s="489"/>
      <c r="H31" s="319" t="s">
        <v>300</v>
      </c>
      <c r="I31" s="269" t="s">
        <v>10</v>
      </c>
      <c r="J31" s="315" t="s">
        <v>127</v>
      </c>
      <c r="K31" s="315"/>
      <c r="L31" s="304" t="s">
        <v>10</v>
      </c>
      <c r="M31" s="315" t="s">
        <v>150</v>
      </c>
      <c r="N31" s="320"/>
      <c r="O31" s="320"/>
      <c r="P31" s="409" t="s">
        <v>10</v>
      </c>
      <c r="Q31" s="315" t="s">
        <v>151</v>
      </c>
      <c r="R31" s="320"/>
      <c r="S31" s="320"/>
      <c r="T31" s="320"/>
      <c r="U31" s="320"/>
      <c r="V31" s="320"/>
      <c r="W31" s="320"/>
      <c r="X31" s="321"/>
      <c r="Y31" s="308"/>
      <c r="Z31" s="411"/>
      <c r="AA31" s="411"/>
      <c r="AB31" s="305"/>
      <c r="AC31" s="308"/>
      <c r="AD31" s="411"/>
      <c r="AE31" s="411"/>
      <c r="AF31" s="305"/>
    </row>
    <row r="32" spans="1:32" ht="18.75" customHeight="1" x14ac:dyDescent="0.4">
      <c r="A32" s="300"/>
      <c r="B32" s="405"/>
      <c r="C32" s="306"/>
      <c r="D32" s="307"/>
      <c r="E32" s="292"/>
      <c r="F32" s="488"/>
      <c r="G32" s="489"/>
      <c r="H32" s="319" t="s">
        <v>299</v>
      </c>
      <c r="I32" s="269" t="s">
        <v>10</v>
      </c>
      <c r="J32" s="315" t="s">
        <v>127</v>
      </c>
      <c r="K32" s="316"/>
      <c r="L32" s="304" t="s">
        <v>10</v>
      </c>
      <c r="M32" s="315" t="s">
        <v>128</v>
      </c>
      <c r="N32" s="317"/>
      <c r="O32" s="317"/>
      <c r="P32" s="317"/>
      <c r="Q32" s="317"/>
      <c r="R32" s="317"/>
      <c r="S32" s="317"/>
      <c r="T32" s="317"/>
      <c r="U32" s="317"/>
      <c r="V32" s="317"/>
      <c r="W32" s="317"/>
      <c r="X32" s="318"/>
      <c r="Y32" s="308"/>
      <c r="Z32" s="411"/>
      <c r="AA32" s="411"/>
      <c r="AB32" s="305"/>
      <c r="AC32" s="308"/>
      <c r="AD32" s="411"/>
      <c r="AE32" s="411"/>
      <c r="AF32" s="305"/>
    </row>
    <row r="33" spans="1:32" ht="18.75" customHeight="1" x14ac:dyDescent="0.4">
      <c r="A33" s="300"/>
      <c r="B33" s="405"/>
      <c r="C33" s="306"/>
      <c r="D33" s="307"/>
      <c r="E33" s="292"/>
      <c r="F33" s="488"/>
      <c r="G33" s="489"/>
      <c r="H33" s="322" t="s">
        <v>152</v>
      </c>
      <c r="I33" s="269" t="s">
        <v>10</v>
      </c>
      <c r="J33" s="315" t="s">
        <v>127</v>
      </c>
      <c r="K33" s="316"/>
      <c r="L33" s="304" t="s">
        <v>10</v>
      </c>
      <c r="M33" s="315" t="s">
        <v>128</v>
      </c>
      <c r="N33" s="317"/>
      <c r="O33" s="317"/>
      <c r="P33" s="317"/>
      <c r="Q33" s="317"/>
      <c r="R33" s="317"/>
      <c r="S33" s="317"/>
      <c r="T33" s="317"/>
      <c r="U33" s="317"/>
      <c r="V33" s="317"/>
      <c r="W33" s="317"/>
      <c r="X33" s="318"/>
      <c r="Y33" s="308"/>
      <c r="Z33" s="411"/>
      <c r="AA33" s="411"/>
      <c r="AB33" s="305"/>
      <c r="AC33" s="308"/>
      <c r="AD33" s="411"/>
      <c r="AE33" s="411"/>
      <c r="AF33" s="305"/>
    </row>
    <row r="34" spans="1:32" ht="18.75" customHeight="1" x14ac:dyDescent="0.4">
      <c r="A34" s="300"/>
      <c r="B34" s="405"/>
      <c r="C34" s="306"/>
      <c r="D34" s="307"/>
      <c r="E34" s="292"/>
      <c r="F34" s="488"/>
      <c r="G34" s="489"/>
      <c r="H34" s="322" t="s">
        <v>153</v>
      </c>
      <c r="I34" s="52" t="s">
        <v>10</v>
      </c>
      <c r="J34" s="315" t="s">
        <v>127</v>
      </c>
      <c r="K34" s="316"/>
      <c r="L34" s="304" t="s">
        <v>10</v>
      </c>
      <c r="M34" s="315" t="s">
        <v>128</v>
      </c>
      <c r="N34" s="317"/>
      <c r="O34" s="317"/>
      <c r="P34" s="317"/>
      <c r="Q34" s="317"/>
      <c r="R34" s="317"/>
      <c r="S34" s="317"/>
      <c r="T34" s="317"/>
      <c r="U34" s="317"/>
      <c r="V34" s="317"/>
      <c r="W34" s="317"/>
      <c r="X34" s="318"/>
      <c r="Y34" s="308"/>
      <c r="Z34" s="411"/>
      <c r="AA34" s="411"/>
      <c r="AB34" s="305"/>
      <c r="AC34" s="308"/>
      <c r="AD34" s="411"/>
      <c r="AE34" s="411"/>
      <c r="AF34" s="305"/>
    </row>
    <row r="35" spans="1:32" ht="18.75" customHeight="1" x14ac:dyDescent="0.4">
      <c r="A35" s="300"/>
      <c r="B35" s="405"/>
      <c r="C35" s="306"/>
      <c r="D35" s="307"/>
      <c r="E35" s="292"/>
      <c r="F35" s="488"/>
      <c r="G35" s="489"/>
      <c r="H35" s="323" t="s">
        <v>154</v>
      </c>
      <c r="I35" s="55" t="s">
        <v>10</v>
      </c>
      <c r="J35" s="315" t="s">
        <v>127</v>
      </c>
      <c r="K35" s="316"/>
      <c r="L35" s="304" t="s">
        <v>10</v>
      </c>
      <c r="M35" s="315" t="s">
        <v>128</v>
      </c>
      <c r="N35" s="317"/>
      <c r="O35" s="317"/>
      <c r="P35" s="317"/>
      <c r="Q35" s="317"/>
      <c r="R35" s="317"/>
      <c r="S35" s="317"/>
      <c r="T35" s="317"/>
      <c r="U35" s="317"/>
      <c r="V35" s="317"/>
      <c r="W35" s="317"/>
      <c r="X35" s="318"/>
      <c r="Y35" s="308"/>
      <c r="Z35" s="411"/>
      <c r="AA35" s="411"/>
      <c r="AB35" s="305"/>
      <c r="AC35" s="308"/>
      <c r="AD35" s="411"/>
      <c r="AE35" s="411"/>
      <c r="AF35" s="305"/>
    </row>
    <row r="36" spans="1:32" ht="18.75" customHeight="1" x14ac:dyDescent="0.4">
      <c r="A36" s="300"/>
      <c r="B36" s="405"/>
      <c r="C36" s="306"/>
      <c r="D36" s="307"/>
      <c r="E36" s="292"/>
      <c r="F36" s="488"/>
      <c r="G36" s="489"/>
      <c r="H36" s="319" t="s">
        <v>155</v>
      </c>
      <c r="I36" s="52" t="s">
        <v>10</v>
      </c>
      <c r="J36" s="315" t="s">
        <v>127</v>
      </c>
      <c r="K36" s="316"/>
      <c r="L36" s="304" t="s">
        <v>10</v>
      </c>
      <c r="M36" s="315" t="s">
        <v>128</v>
      </c>
      <c r="N36" s="317"/>
      <c r="O36" s="317"/>
      <c r="P36" s="317"/>
      <c r="Q36" s="317"/>
      <c r="R36" s="317"/>
      <c r="S36" s="317"/>
      <c r="T36" s="317"/>
      <c r="U36" s="317"/>
      <c r="V36" s="317"/>
      <c r="W36" s="317"/>
      <c r="X36" s="318"/>
      <c r="Y36" s="308"/>
      <c r="Z36" s="411"/>
      <c r="AA36" s="411"/>
      <c r="AB36" s="305"/>
      <c r="AC36" s="308"/>
      <c r="AD36" s="411"/>
      <c r="AE36" s="411"/>
      <c r="AF36" s="305"/>
    </row>
    <row r="37" spans="1:32" ht="18.75" customHeight="1" x14ac:dyDescent="0.4">
      <c r="A37" s="300"/>
      <c r="B37" s="405"/>
      <c r="C37" s="306"/>
      <c r="D37" s="307"/>
      <c r="E37" s="292"/>
      <c r="F37" s="488"/>
      <c r="G37" s="489"/>
      <c r="H37" s="319" t="s">
        <v>156</v>
      </c>
      <c r="I37" s="409" t="s">
        <v>10</v>
      </c>
      <c r="J37" s="315" t="s">
        <v>127</v>
      </c>
      <c r="K37" s="316"/>
      <c r="L37" s="304" t="s">
        <v>10</v>
      </c>
      <c r="M37" s="315" t="s">
        <v>128</v>
      </c>
      <c r="N37" s="317"/>
      <c r="O37" s="317"/>
      <c r="P37" s="317"/>
      <c r="Q37" s="317"/>
      <c r="R37" s="317"/>
      <c r="S37" s="317"/>
      <c r="T37" s="317"/>
      <c r="U37" s="317"/>
      <c r="V37" s="317"/>
      <c r="W37" s="317"/>
      <c r="X37" s="318"/>
      <c r="Y37" s="308"/>
      <c r="Z37" s="411"/>
      <c r="AA37" s="411"/>
      <c r="AB37" s="305"/>
      <c r="AC37" s="308"/>
      <c r="AD37" s="411"/>
      <c r="AE37" s="411"/>
      <c r="AF37" s="305"/>
    </row>
    <row r="38" spans="1:32" ht="18.75" customHeight="1" x14ac:dyDescent="0.4">
      <c r="A38" s="300"/>
      <c r="B38" s="405"/>
      <c r="C38" s="306"/>
      <c r="D38" s="307"/>
      <c r="E38" s="292"/>
      <c r="F38" s="488"/>
      <c r="G38" s="489"/>
      <c r="H38" s="322" t="s">
        <v>135</v>
      </c>
      <c r="I38" s="52" t="s">
        <v>10</v>
      </c>
      <c r="J38" s="315" t="s">
        <v>127</v>
      </c>
      <c r="K38" s="315"/>
      <c r="L38" s="304" t="s">
        <v>10</v>
      </c>
      <c r="M38" s="315" t="s">
        <v>136</v>
      </c>
      <c r="N38" s="315"/>
      <c r="O38" s="409" t="s">
        <v>10</v>
      </c>
      <c r="P38" s="315" t="s">
        <v>137</v>
      </c>
      <c r="Q38" s="315"/>
      <c r="R38" s="409" t="s">
        <v>10</v>
      </c>
      <c r="S38" s="315" t="s">
        <v>138</v>
      </c>
      <c r="T38" s="315"/>
      <c r="U38" s="317"/>
      <c r="V38" s="317"/>
      <c r="W38" s="317"/>
      <c r="X38" s="318"/>
      <c r="Y38" s="308"/>
      <c r="Z38" s="411"/>
      <c r="AA38" s="411"/>
      <c r="AB38" s="305"/>
      <c r="AC38" s="308"/>
      <c r="AD38" s="411"/>
      <c r="AE38" s="411"/>
      <c r="AF38" s="305"/>
    </row>
    <row r="39" spans="1:32" s="375" customFormat="1" ht="18.75" customHeight="1" x14ac:dyDescent="0.4">
      <c r="A39" s="376"/>
      <c r="B39" s="377"/>
      <c r="C39" s="378"/>
      <c r="D39" s="379"/>
      <c r="E39" s="380"/>
      <c r="F39" s="490"/>
      <c r="G39" s="491"/>
      <c r="H39" s="415" t="s">
        <v>651</v>
      </c>
      <c r="I39" s="416" t="s">
        <v>10</v>
      </c>
      <c r="J39" s="417" t="s">
        <v>127</v>
      </c>
      <c r="K39" s="417"/>
      <c r="L39" s="418" t="s">
        <v>652</v>
      </c>
      <c r="M39" s="417" t="s">
        <v>653</v>
      </c>
      <c r="N39" s="419"/>
      <c r="O39" s="418" t="s">
        <v>10</v>
      </c>
      <c r="P39" s="381" t="s">
        <v>654</v>
      </c>
      <c r="Q39" s="420"/>
      <c r="R39" s="418" t="s">
        <v>10</v>
      </c>
      <c r="S39" s="417" t="s">
        <v>655</v>
      </c>
      <c r="T39" s="420"/>
      <c r="U39" s="418" t="s">
        <v>10</v>
      </c>
      <c r="V39" s="417" t="s">
        <v>656</v>
      </c>
      <c r="W39" s="421"/>
      <c r="X39" s="422"/>
      <c r="Y39" s="382"/>
      <c r="Z39" s="382"/>
      <c r="AA39" s="382"/>
      <c r="AB39" s="383"/>
      <c r="AC39" s="384"/>
      <c r="AD39" s="382"/>
      <c r="AE39" s="382"/>
      <c r="AF39" s="383"/>
    </row>
    <row r="40" spans="1:32" s="277" customFormat="1" ht="20.25" customHeight="1" x14ac:dyDescent="0.4">
      <c r="C40" s="244"/>
      <c r="D40" s="244"/>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row>
    <row r="41" spans="1:32" s="277" customFormat="1" ht="20.25" customHeight="1" x14ac:dyDescent="0.4">
      <c r="C41" s="244"/>
      <c r="D41" s="244"/>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row>
    <row r="42" spans="1:32" s="277" customFormat="1" ht="20.25" customHeight="1" x14ac:dyDescent="0.4">
      <c r="C42" s="244"/>
      <c r="D42" s="244"/>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row>
    <row r="43" spans="1:32" s="277" customFormat="1" ht="20.25" customHeight="1" x14ac:dyDescent="0.4">
      <c r="C43" s="244"/>
      <c r="D43" s="244"/>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row>
    <row r="44" spans="1:32" s="277" customFormat="1" ht="20.25" customHeight="1" x14ac:dyDescent="0.4">
      <c r="C44" s="244"/>
      <c r="D44" s="244"/>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row>
    <row r="45" spans="1:32" s="277" customFormat="1" ht="20.25" customHeight="1" x14ac:dyDescent="0.4">
      <c r="C45" s="244"/>
      <c r="D45" s="244"/>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row>
    <row r="46" spans="1:32" s="277" customFormat="1" ht="20.25" customHeight="1" x14ac:dyDescent="0.4">
      <c r="C46" s="244"/>
      <c r="D46" s="244"/>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row>
    <row r="47" spans="1:32" s="277" customFormat="1" ht="20.25" customHeight="1" x14ac:dyDescent="0.4">
      <c r="C47" s="244"/>
      <c r="D47" s="244"/>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row>
    <row r="48" spans="1:32" s="277" customFormat="1" ht="20.25" customHeight="1" x14ac:dyDescent="0.4">
      <c r="C48" s="244"/>
      <c r="D48" s="244"/>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row>
    <row r="49" spans="3:32" s="277" customFormat="1" ht="20.25" customHeight="1" x14ac:dyDescent="0.4">
      <c r="C49" s="244"/>
      <c r="D49" s="244"/>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row>
    <row r="50" spans="3:32" s="277" customFormat="1" ht="20.25" customHeight="1" x14ac:dyDescent="0.4">
      <c r="C50" s="244"/>
      <c r="D50" s="244"/>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row>
    <row r="51" spans="3:32" s="277" customFormat="1" ht="20.25" customHeight="1" x14ac:dyDescent="0.4">
      <c r="C51" s="244"/>
      <c r="D51" s="244"/>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row>
    <row r="52" spans="3:32" s="277" customFormat="1" ht="20.25" customHeight="1" x14ac:dyDescent="0.4">
      <c r="C52" s="244"/>
      <c r="D52" s="244"/>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row>
  </sheetData>
  <mergeCells count="42">
    <mergeCell ref="AC10:AF11"/>
    <mergeCell ref="A4:AF4"/>
    <mergeCell ref="S6:V6"/>
    <mergeCell ref="A9:C9"/>
    <mergeCell ref="D9:E9"/>
    <mergeCell ref="F9:G9"/>
    <mergeCell ref="H9:X9"/>
    <mergeCell ref="Y9:AB9"/>
    <mergeCell ref="AC9:AF9"/>
    <mergeCell ref="A10:C11"/>
    <mergeCell ref="D10:E11"/>
    <mergeCell ref="F10:G11"/>
    <mergeCell ref="H10:H11"/>
    <mergeCell ref="Y10:AB11"/>
    <mergeCell ref="S7:V7"/>
    <mergeCell ref="W7:AF7"/>
    <mergeCell ref="M15:N17"/>
    <mergeCell ref="H19:H20"/>
    <mergeCell ref="I19:I20"/>
    <mergeCell ref="J19:K20"/>
    <mergeCell ref="L19:L20"/>
    <mergeCell ref="M19:N20"/>
    <mergeCell ref="F12:G39"/>
    <mergeCell ref="H15:H17"/>
    <mergeCell ref="I15:I17"/>
    <mergeCell ref="J15:K17"/>
    <mergeCell ref="L15:L17"/>
    <mergeCell ref="H21:H22"/>
    <mergeCell ref="I21:I22"/>
    <mergeCell ref="J21:K22"/>
    <mergeCell ref="L21:L22"/>
    <mergeCell ref="M21:N22"/>
    <mergeCell ref="H25:H26"/>
    <mergeCell ref="I25:I26"/>
    <mergeCell ref="J25:K26"/>
    <mergeCell ref="L25:L26"/>
    <mergeCell ref="M25:N26"/>
    <mergeCell ref="H23:H24"/>
    <mergeCell ref="I23:I24"/>
    <mergeCell ref="J23:K24"/>
    <mergeCell ref="L23:L24"/>
    <mergeCell ref="M23:N24"/>
  </mergeCells>
  <phoneticPr fontId="10"/>
  <dataValidations count="1">
    <dataValidation type="list" allowBlank="1" showInputMessage="1" showErrorMessage="1" sqref="U10:U11 Q10:Q12 L15 M18 O28 O30 P31 D26:D28 A27 Y12:Y14 O13:O14 AC12:AC14 M10:M14 I10:I15 R38:R39 O38:O39 L19:L39 I18:I39 JN39 TJ39 ADF39 ANB39 AWX39 BGT39 BQP39 CAL39 CKH39 CUD39 DDZ39 DNV39 DXR39 EHN39 ERJ39 FBF39 FLB39 FUX39 GET39 GOP39 GYL39 HIH39 HSD39 IBZ39 ILV39 IVR39 JFN39 JPJ39 JZF39 KJB39 KSX39 LCT39 LMP39 LWL39 MGH39 MQD39 MZZ39 NJV39 NTR39 ODN39 ONJ39 OXF39 PHB39 PQX39 QAT39 QKP39 QUL39 REH39 ROD39 RXZ39 SHV39 SRR39 TBN39 TLJ39 TVF39 UFB39 UOX39 UYT39 VIP39 VSL39 WCH39 WMD39 WVZ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U39 JQ39 TM39 ADI39 ANE39 AXA39 BGW39 BQS39 CAO39 CKK39 CUG39 DEC39 DNY39 DXU39 EHQ39 ERM39 FBI39 FLE39 FVA39 GEW39 GOS39 GYO39 HIK39 HSG39 ICC39 ILY39 IVU39 JFQ39 JPM39 JZI39 KJE39 KTA39 LCW39 LMS39 LWO39 MGK39 MQG39 NAC39 NJY39 NTU39 ODQ39 ONM39 OXI39 PHE39 PRA39 QAW39 QKS39 QUO39 REK39 ROG39 RYC39 SHY39 SRU39 TBQ39 TLM39 TVI39 UFE39 UPA39 UYW39 VIS39 VSO39 WCK39 WMG39 WWC39">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T83"/>
  <sheetViews>
    <sheetView view="pageBreakPreview" zoomScaleNormal="100" zoomScaleSheetLayoutView="100" workbookViewId="0">
      <selection activeCell="AP2" sqref="AP1:AP2"/>
    </sheetView>
  </sheetViews>
  <sheetFormatPr defaultColWidth="9" defaultRowHeight="13.5" x14ac:dyDescent="0.15"/>
  <cols>
    <col min="1" max="1" width="1.5" style="8" customWidth="1"/>
    <col min="2" max="3" width="4.25" style="8" customWidth="1"/>
    <col min="4" max="4" width="0.625" style="8" customWidth="1"/>
    <col min="5" max="40" width="3.125" style="8" customWidth="1"/>
    <col min="41" max="41" width="1.5" style="8" customWidth="1"/>
    <col min="42" max="42" width="9" style="9"/>
    <col min="43" max="16384" width="9" style="8"/>
  </cols>
  <sheetData>
    <row r="1" spans="2:46" s="45" customFormat="1" x14ac:dyDescent="0.4">
      <c r="AP1" s="6"/>
      <c r="AT1" s="45" t="s">
        <v>113</v>
      </c>
    </row>
    <row r="2" spans="2:46" s="45" customFormat="1" x14ac:dyDescent="0.4">
      <c r="B2" s="6" t="s">
        <v>311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T2" s="45" t="s">
        <v>393</v>
      </c>
    </row>
    <row r="3" spans="2:46" s="45" customFormat="1" ht="14.25" customHeight="1" x14ac:dyDescent="0.4">
      <c r="AB3" s="525" t="s">
        <v>163</v>
      </c>
      <c r="AC3" s="526"/>
      <c r="AD3" s="526"/>
      <c r="AE3" s="526"/>
      <c r="AF3" s="527"/>
      <c r="AG3" s="530"/>
      <c r="AH3" s="531"/>
      <c r="AI3" s="531"/>
      <c r="AJ3" s="531"/>
      <c r="AK3" s="531"/>
      <c r="AL3" s="531"/>
      <c r="AM3" s="531"/>
      <c r="AN3" s="532"/>
      <c r="AO3" s="93"/>
      <c r="AP3" s="6"/>
      <c r="AT3" s="45" t="s">
        <v>394</v>
      </c>
    </row>
    <row r="4" spans="2:46" s="45" customFormat="1" x14ac:dyDescent="0.4">
      <c r="AP4" s="64"/>
      <c r="AT4" s="45" t="s">
        <v>395</v>
      </c>
    </row>
    <row r="5" spans="2:46" s="45" customFormat="1" x14ac:dyDescent="0.4">
      <c r="B5" s="680" t="s">
        <v>312</v>
      </c>
      <c r="C5" s="680"/>
      <c r="D5" s="680"/>
      <c r="E5" s="680"/>
      <c r="F5" s="680"/>
      <c r="G5" s="680"/>
      <c r="H5" s="680"/>
      <c r="I5" s="680"/>
      <c r="J5" s="680"/>
      <c r="K5" s="680"/>
      <c r="L5" s="680"/>
      <c r="M5" s="680"/>
      <c r="N5" s="680"/>
      <c r="O5" s="680"/>
      <c r="P5" s="680"/>
      <c r="Q5" s="680"/>
      <c r="R5" s="680"/>
      <c r="S5" s="680"/>
      <c r="T5" s="680"/>
      <c r="U5" s="680"/>
      <c r="V5" s="680"/>
      <c r="W5" s="680"/>
      <c r="X5" s="680"/>
      <c r="Y5" s="680"/>
      <c r="Z5" s="680"/>
      <c r="AA5" s="680"/>
      <c r="AB5" s="680"/>
      <c r="AC5" s="680"/>
      <c r="AD5" s="680"/>
      <c r="AE5" s="680"/>
      <c r="AF5" s="680"/>
      <c r="AG5" s="680"/>
      <c r="AH5" s="680"/>
      <c r="AI5" s="680"/>
      <c r="AJ5" s="680"/>
      <c r="AK5" s="680"/>
      <c r="AL5" s="680"/>
      <c r="AM5" s="680"/>
      <c r="AN5" s="680"/>
      <c r="AT5" s="45" t="s">
        <v>396</v>
      </c>
    </row>
    <row r="6" spans="2:46" s="45" customFormat="1" ht="13.5" customHeight="1" x14ac:dyDescent="0.4">
      <c r="AE6" s="80" t="s">
        <v>20</v>
      </c>
      <c r="AF6" s="680"/>
      <c r="AG6" s="680"/>
      <c r="AH6" s="45" t="s">
        <v>21</v>
      </c>
      <c r="AI6" s="680"/>
      <c r="AJ6" s="680"/>
      <c r="AK6" s="45" t="s">
        <v>22</v>
      </c>
      <c r="AL6" s="680"/>
      <c r="AM6" s="680"/>
      <c r="AN6" s="45" t="s">
        <v>164</v>
      </c>
    </row>
    <row r="7" spans="2:46" s="45" customFormat="1" x14ac:dyDescent="0.4">
      <c r="B7" s="680"/>
      <c r="C7" s="680"/>
      <c r="D7" s="680"/>
      <c r="E7" s="680"/>
      <c r="F7" s="680"/>
      <c r="G7" s="680"/>
      <c r="H7" s="680" t="s">
        <v>313</v>
      </c>
      <c r="I7" s="680"/>
      <c r="J7" s="680"/>
      <c r="K7" s="45" t="s">
        <v>165</v>
      </c>
      <c r="L7" s="92"/>
      <c r="M7" s="92"/>
      <c r="N7" s="92"/>
      <c r="O7" s="92"/>
      <c r="P7" s="92"/>
      <c r="Q7" s="92"/>
      <c r="R7" s="92"/>
      <c r="S7" s="92"/>
      <c r="T7" s="92"/>
      <c r="U7" s="92"/>
      <c r="V7" s="45" t="s">
        <v>314</v>
      </c>
    </row>
    <row r="8" spans="2:46" s="45" customFormat="1" x14ac:dyDescent="0.4">
      <c r="V8" s="681" t="s">
        <v>315</v>
      </c>
      <c r="W8" s="681"/>
      <c r="X8" s="681"/>
      <c r="Y8" s="682"/>
      <c r="Z8" s="682"/>
      <c r="AA8" s="682"/>
      <c r="AB8" s="682"/>
      <c r="AC8" s="682"/>
      <c r="AD8" s="682"/>
      <c r="AE8" s="682"/>
      <c r="AF8" s="682"/>
      <c r="AG8" s="682"/>
      <c r="AH8" s="682"/>
      <c r="AI8" s="682"/>
      <c r="AJ8" s="682"/>
      <c r="AK8" s="682"/>
      <c r="AL8" s="682"/>
      <c r="AM8" s="682"/>
      <c r="AN8" s="682"/>
    </row>
    <row r="9" spans="2:46" s="45" customFormat="1" x14ac:dyDescent="0.4">
      <c r="Y9" s="672"/>
      <c r="Z9" s="672"/>
      <c r="AA9" s="672"/>
      <c r="AB9" s="672"/>
      <c r="AC9" s="672"/>
      <c r="AD9" s="672"/>
      <c r="AE9" s="672"/>
      <c r="AF9" s="672"/>
      <c r="AG9" s="672"/>
      <c r="AH9" s="672"/>
      <c r="AI9" s="672"/>
      <c r="AJ9" s="672"/>
      <c r="AK9" s="672"/>
      <c r="AL9" s="672"/>
      <c r="AM9" s="672"/>
      <c r="AN9" s="672"/>
    </row>
    <row r="10" spans="2:46" s="45" customFormat="1" x14ac:dyDescent="0.4">
      <c r="V10" s="680" t="s">
        <v>316</v>
      </c>
      <c r="W10" s="680"/>
      <c r="X10" s="680"/>
      <c r="Y10" s="672"/>
      <c r="Z10" s="672"/>
      <c r="AA10" s="672"/>
      <c r="AB10" s="672"/>
      <c r="AC10" s="672"/>
      <c r="AD10" s="672"/>
      <c r="AE10" s="672"/>
      <c r="AF10" s="672"/>
      <c r="AG10" s="672"/>
      <c r="AH10" s="672"/>
      <c r="AI10" s="672"/>
      <c r="AJ10" s="672"/>
      <c r="AK10" s="672"/>
      <c r="AL10" s="672"/>
      <c r="AM10" s="672"/>
      <c r="AN10" s="672"/>
    </row>
    <row r="11" spans="2:46" s="45" customFormat="1" x14ac:dyDescent="0.4">
      <c r="Y11" s="672"/>
      <c r="Z11" s="672"/>
      <c r="AA11" s="672"/>
      <c r="AB11" s="672"/>
      <c r="AC11" s="672"/>
      <c r="AD11" s="672"/>
      <c r="AE11" s="672"/>
      <c r="AF11" s="672"/>
      <c r="AG11" s="672"/>
      <c r="AH11" s="672"/>
      <c r="AI11" s="672"/>
      <c r="AJ11" s="672"/>
      <c r="AK11" s="672"/>
      <c r="AL11" s="672"/>
      <c r="AM11" s="672"/>
      <c r="AN11" s="672"/>
    </row>
    <row r="12" spans="2:46" s="45" customFormat="1" x14ac:dyDescent="0.4">
      <c r="C12" s="6" t="s">
        <v>317</v>
      </c>
      <c r="D12" s="6"/>
    </row>
    <row r="13" spans="2:46" s="7" customFormat="1" x14ac:dyDescent="0.4">
      <c r="N13" s="673"/>
      <c r="O13" s="673"/>
      <c r="AB13" s="525" t="s">
        <v>318</v>
      </c>
      <c r="AC13" s="526"/>
      <c r="AD13" s="526"/>
      <c r="AE13" s="526"/>
      <c r="AF13" s="526"/>
      <c r="AG13" s="526"/>
      <c r="AH13" s="526"/>
      <c r="AI13" s="527"/>
      <c r="AJ13" s="612"/>
      <c r="AK13" s="613"/>
      <c r="AL13" s="613"/>
      <c r="AM13" s="613"/>
      <c r="AN13" s="614"/>
    </row>
    <row r="14" spans="2:46" s="45" customFormat="1" ht="14.25" customHeight="1" x14ac:dyDescent="0.4">
      <c r="B14" s="548" t="s">
        <v>166</v>
      </c>
      <c r="C14" s="636" t="s">
        <v>167</v>
      </c>
      <c r="D14" s="617"/>
      <c r="E14" s="617"/>
      <c r="F14" s="617"/>
      <c r="G14" s="617"/>
      <c r="H14" s="617"/>
      <c r="I14" s="617"/>
      <c r="J14" s="617"/>
      <c r="K14" s="617"/>
      <c r="L14" s="643"/>
      <c r="M14" s="674"/>
      <c r="N14" s="675"/>
      <c r="O14" s="675"/>
      <c r="P14" s="675"/>
      <c r="Q14" s="675"/>
      <c r="R14" s="675"/>
      <c r="S14" s="675"/>
      <c r="T14" s="675"/>
      <c r="U14" s="675"/>
      <c r="V14" s="675"/>
      <c r="W14" s="675"/>
      <c r="X14" s="675"/>
      <c r="Y14" s="675"/>
      <c r="Z14" s="675"/>
      <c r="AA14" s="675"/>
      <c r="AB14" s="675"/>
      <c r="AC14" s="675"/>
      <c r="AD14" s="675"/>
      <c r="AE14" s="675"/>
      <c r="AF14" s="675"/>
      <c r="AG14" s="675"/>
      <c r="AH14" s="675"/>
      <c r="AI14" s="675"/>
      <c r="AJ14" s="675"/>
      <c r="AK14" s="675"/>
      <c r="AL14" s="675"/>
      <c r="AM14" s="675"/>
      <c r="AN14" s="676"/>
    </row>
    <row r="15" spans="2:46" s="45" customFormat="1" ht="14.25" customHeight="1" x14ac:dyDescent="0.4">
      <c r="B15" s="549"/>
      <c r="C15" s="644" t="s">
        <v>168</v>
      </c>
      <c r="D15" s="645"/>
      <c r="E15" s="645"/>
      <c r="F15" s="645"/>
      <c r="G15" s="645"/>
      <c r="H15" s="645"/>
      <c r="I15" s="645"/>
      <c r="J15" s="645"/>
      <c r="K15" s="645"/>
      <c r="L15" s="645"/>
      <c r="M15" s="677"/>
      <c r="N15" s="678"/>
      <c r="O15" s="678"/>
      <c r="P15" s="678"/>
      <c r="Q15" s="678"/>
      <c r="R15" s="678"/>
      <c r="S15" s="678"/>
      <c r="T15" s="678"/>
      <c r="U15" s="678"/>
      <c r="V15" s="678"/>
      <c r="W15" s="678"/>
      <c r="X15" s="678"/>
      <c r="Y15" s="678"/>
      <c r="Z15" s="678"/>
      <c r="AA15" s="678"/>
      <c r="AB15" s="678"/>
      <c r="AC15" s="678"/>
      <c r="AD15" s="678"/>
      <c r="AE15" s="678"/>
      <c r="AF15" s="678"/>
      <c r="AG15" s="678"/>
      <c r="AH15" s="678"/>
      <c r="AI15" s="678"/>
      <c r="AJ15" s="678"/>
      <c r="AK15" s="678"/>
      <c r="AL15" s="678"/>
      <c r="AM15" s="678"/>
      <c r="AN15" s="679"/>
    </row>
    <row r="16" spans="2:46" s="45" customFormat="1" ht="13.5" customHeight="1" x14ac:dyDescent="0.4">
      <c r="B16" s="549"/>
      <c r="C16" s="636" t="s">
        <v>169</v>
      </c>
      <c r="D16" s="617"/>
      <c r="E16" s="617"/>
      <c r="F16" s="617"/>
      <c r="G16" s="617"/>
      <c r="H16" s="617"/>
      <c r="I16" s="617"/>
      <c r="J16" s="617"/>
      <c r="K16" s="617"/>
      <c r="L16" s="618"/>
      <c r="M16" s="612" t="s">
        <v>170</v>
      </c>
      <c r="N16" s="613"/>
      <c r="O16" s="613"/>
      <c r="P16" s="613"/>
      <c r="Q16" s="616"/>
      <c r="R16" s="616"/>
      <c r="S16" s="616"/>
      <c r="T16" s="47" t="s">
        <v>171</v>
      </c>
      <c r="U16" s="616"/>
      <c r="V16" s="616"/>
      <c r="W16" s="616"/>
      <c r="X16" s="47" t="s">
        <v>172</v>
      </c>
      <c r="Y16" s="617"/>
      <c r="Z16" s="617"/>
      <c r="AA16" s="617"/>
      <c r="AB16" s="617"/>
      <c r="AC16" s="617"/>
      <c r="AD16" s="617"/>
      <c r="AE16" s="617"/>
      <c r="AF16" s="617"/>
      <c r="AG16" s="617"/>
      <c r="AH16" s="617"/>
      <c r="AI16" s="617"/>
      <c r="AJ16" s="617"/>
      <c r="AK16" s="617"/>
      <c r="AL16" s="617"/>
      <c r="AM16" s="617"/>
      <c r="AN16" s="618"/>
    </row>
    <row r="17" spans="2:42" s="45" customFormat="1" ht="13.5" customHeight="1" x14ac:dyDescent="0.4">
      <c r="B17" s="549"/>
      <c r="C17" s="644"/>
      <c r="D17" s="645"/>
      <c r="E17" s="645"/>
      <c r="F17" s="645"/>
      <c r="G17" s="645"/>
      <c r="H17" s="645"/>
      <c r="I17" s="645"/>
      <c r="J17" s="645"/>
      <c r="K17" s="645"/>
      <c r="L17" s="646"/>
      <c r="M17" s="619" t="s">
        <v>173</v>
      </c>
      <c r="N17" s="620"/>
      <c r="O17" s="620"/>
      <c r="P17" s="620"/>
      <c r="Q17" s="620"/>
      <c r="R17" s="620"/>
      <c r="S17" s="620"/>
      <c r="T17" s="620"/>
      <c r="U17" s="620"/>
      <c r="V17" s="620"/>
      <c r="W17" s="620"/>
      <c r="X17" s="620"/>
      <c r="Y17" s="620"/>
      <c r="Z17" s="620"/>
      <c r="AA17" s="620"/>
      <c r="AB17" s="620"/>
      <c r="AC17" s="620"/>
      <c r="AD17" s="620"/>
      <c r="AE17" s="620"/>
      <c r="AF17" s="620"/>
      <c r="AG17" s="620"/>
      <c r="AH17" s="620"/>
      <c r="AI17" s="620"/>
      <c r="AJ17" s="620"/>
      <c r="AK17" s="620"/>
      <c r="AL17" s="620"/>
      <c r="AM17" s="620"/>
      <c r="AN17" s="621"/>
    </row>
    <row r="18" spans="2:42" s="45" customFormat="1" ht="13.5" customHeight="1" x14ac:dyDescent="0.4">
      <c r="B18" s="549"/>
      <c r="C18" s="640"/>
      <c r="D18" s="641"/>
      <c r="E18" s="641"/>
      <c r="F18" s="641"/>
      <c r="G18" s="641"/>
      <c r="H18" s="641"/>
      <c r="I18" s="641"/>
      <c r="J18" s="641"/>
      <c r="K18" s="641"/>
      <c r="L18" s="642"/>
      <c r="M18" s="669" t="s">
        <v>319</v>
      </c>
      <c r="N18" s="670"/>
      <c r="O18" s="670"/>
      <c r="P18" s="670"/>
      <c r="Q18" s="670"/>
      <c r="R18" s="670"/>
      <c r="S18" s="670"/>
      <c r="T18" s="670"/>
      <c r="U18" s="670"/>
      <c r="V18" s="670"/>
      <c r="W18" s="670"/>
      <c r="X18" s="670"/>
      <c r="Y18" s="670"/>
      <c r="Z18" s="670"/>
      <c r="AA18" s="670"/>
      <c r="AB18" s="670"/>
      <c r="AC18" s="670"/>
      <c r="AD18" s="670"/>
      <c r="AE18" s="670"/>
      <c r="AF18" s="670"/>
      <c r="AG18" s="670"/>
      <c r="AH18" s="670"/>
      <c r="AI18" s="670"/>
      <c r="AJ18" s="670"/>
      <c r="AK18" s="670"/>
      <c r="AL18" s="670"/>
      <c r="AM18" s="670"/>
      <c r="AN18" s="671"/>
    </row>
    <row r="19" spans="2:42" s="45" customFormat="1" ht="14.25" customHeight="1" x14ac:dyDescent="0.4">
      <c r="B19" s="549"/>
      <c r="C19" s="666" t="s">
        <v>174</v>
      </c>
      <c r="D19" s="667"/>
      <c r="E19" s="667"/>
      <c r="F19" s="667"/>
      <c r="G19" s="667"/>
      <c r="H19" s="667"/>
      <c r="I19" s="667"/>
      <c r="J19" s="667"/>
      <c r="K19" s="667"/>
      <c r="L19" s="668"/>
      <c r="M19" s="525" t="s">
        <v>175</v>
      </c>
      <c r="N19" s="526"/>
      <c r="O19" s="526"/>
      <c r="P19" s="526"/>
      <c r="Q19" s="527"/>
      <c r="R19" s="530"/>
      <c r="S19" s="531"/>
      <c r="T19" s="531"/>
      <c r="U19" s="531"/>
      <c r="V19" s="531"/>
      <c r="W19" s="531"/>
      <c r="X19" s="531"/>
      <c r="Y19" s="531"/>
      <c r="Z19" s="531"/>
      <c r="AA19" s="532"/>
      <c r="AB19" s="612" t="s">
        <v>176</v>
      </c>
      <c r="AC19" s="613"/>
      <c r="AD19" s="613"/>
      <c r="AE19" s="613"/>
      <c r="AF19" s="614"/>
      <c r="AG19" s="530"/>
      <c r="AH19" s="531"/>
      <c r="AI19" s="531"/>
      <c r="AJ19" s="531"/>
      <c r="AK19" s="531"/>
      <c r="AL19" s="531"/>
      <c r="AM19" s="531"/>
      <c r="AN19" s="532"/>
    </row>
    <row r="20" spans="2:42" ht="14.25" customHeight="1" x14ac:dyDescent="0.15">
      <c r="B20" s="549"/>
      <c r="C20" s="528" t="s">
        <v>320</v>
      </c>
      <c r="D20" s="528"/>
      <c r="E20" s="528"/>
      <c r="F20" s="528"/>
      <c r="G20" s="528"/>
      <c r="H20" s="528"/>
      <c r="I20" s="528"/>
      <c r="J20" s="528"/>
      <c r="K20" s="528"/>
      <c r="L20" s="528"/>
      <c r="M20" s="551"/>
      <c r="N20" s="522"/>
      <c r="O20" s="522"/>
      <c r="P20" s="522"/>
      <c r="Q20" s="522"/>
      <c r="R20" s="522"/>
      <c r="S20" s="522"/>
      <c r="T20" s="522"/>
      <c r="U20" s="523"/>
      <c r="V20" s="551" t="s">
        <v>177</v>
      </c>
      <c r="W20" s="522"/>
      <c r="X20" s="522"/>
      <c r="Y20" s="522"/>
      <c r="Z20" s="522"/>
      <c r="AA20" s="523"/>
      <c r="AB20" s="551"/>
      <c r="AC20" s="522"/>
      <c r="AD20" s="522"/>
      <c r="AE20" s="522"/>
      <c r="AF20" s="522"/>
      <c r="AG20" s="522"/>
      <c r="AH20" s="522"/>
      <c r="AI20" s="522"/>
      <c r="AJ20" s="522"/>
      <c r="AK20" s="522"/>
      <c r="AL20" s="522"/>
      <c r="AM20" s="522"/>
      <c r="AN20" s="523"/>
      <c r="AP20" s="8"/>
    </row>
    <row r="21" spans="2:42" ht="14.25" customHeight="1" x14ac:dyDescent="0.15">
      <c r="B21" s="549"/>
      <c r="C21" s="528" t="s">
        <v>321</v>
      </c>
      <c r="D21" s="528"/>
      <c r="E21" s="528"/>
      <c r="F21" s="528"/>
      <c r="G21" s="528"/>
      <c r="H21" s="528"/>
      <c r="I21" s="528"/>
      <c r="J21" s="658"/>
      <c r="K21" s="658"/>
      <c r="L21" s="659"/>
      <c r="M21" s="551" t="s">
        <v>178</v>
      </c>
      <c r="N21" s="522"/>
      <c r="O21" s="522"/>
      <c r="P21" s="522"/>
      <c r="Q21" s="523"/>
      <c r="R21" s="660"/>
      <c r="S21" s="661"/>
      <c r="T21" s="661"/>
      <c r="U21" s="661"/>
      <c r="V21" s="661"/>
      <c r="W21" s="661"/>
      <c r="X21" s="661"/>
      <c r="Y21" s="661"/>
      <c r="Z21" s="661"/>
      <c r="AA21" s="662"/>
      <c r="AB21" s="522" t="s">
        <v>179</v>
      </c>
      <c r="AC21" s="522"/>
      <c r="AD21" s="522"/>
      <c r="AE21" s="522"/>
      <c r="AF21" s="523"/>
      <c r="AG21" s="660"/>
      <c r="AH21" s="661"/>
      <c r="AI21" s="661"/>
      <c r="AJ21" s="661"/>
      <c r="AK21" s="661"/>
      <c r="AL21" s="661"/>
      <c r="AM21" s="661"/>
      <c r="AN21" s="662"/>
      <c r="AP21" s="8"/>
    </row>
    <row r="22" spans="2:42" ht="13.5" customHeight="1" x14ac:dyDescent="0.15">
      <c r="B22" s="549"/>
      <c r="C22" s="615" t="s">
        <v>180</v>
      </c>
      <c r="D22" s="615"/>
      <c r="E22" s="615"/>
      <c r="F22" s="615"/>
      <c r="G22" s="615"/>
      <c r="H22" s="615"/>
      <c r="I22" s="615"/>
      <c r="J22" s="663"/>
      <c r="K22" s="663"/>
      <c r="L22" s="663"/>
      <c r="M22" s="612" t="s">
        <v>170</v>
      </c>
      <c r="N22" s="613"/>
      <c r="O22" s="613"/>
      <c r="P22" s="613"/>
      <c r="Q22" s="616"/>
      <c r="R22" s="616"/>
      <c r="S22" s="616"/>
      <c r="T22" s="47" t="s">
        <v>171</v>
      </c>
      <c r="U22" s="616"/>
      <c r="V22" s="616"/>
      <c r="W22" s="616"/>
      <c r="X22" s="47" t="s">
        <v>172</v>
      </c>
      <c r="Y22" s="617"/>
      <c r="Z22" s="617"/>
      <c r="AA22" s="617"/>
      <c r="AB22" s="617"/>
      <c r="AC22" s="617"/>
      <c r="AD22" s="617"/>
      <c r="AE22" s="617"/>
      <c r="AF22" s="617"/>
      <c r="AG22" s="617"/>
      <c r="AH22" s="617"/>
      <c r="AI22" s="617"/>
      <c r="AJ22" s="617"/>
      <c r="AK22" s="617"/>
      <c r="AL22" s="617"/>
      <c r="AM22" s="617"/>
      <c r="AN22" s="618"/>
      <c r="AP22" s="8"/>
    </row>
    <row r="23" spans="2:42" ht="14.25" customHeight="1" x14ac:dyDescent="0.15">
      <c r="B23" s="549"/>
      <c r="C23" s="615"/>
      <c r="D23" s="615"/>
      <c r="E23" s="615"/>
      <c r="F23" s="615"/>
      <c r="G23" s="615"/>
      <c r="H23" s="615"/>
      <c r="I23" s="615"/>
      <c r="J23" s="663"/>
      <c r="K23" s="663"/>
      <c r="L23" s="663"/>
      <c r="M23" s="619" t="s">
        <v>173</v>
      </c>
      <c r="N23" s="620"/>
      <c r="O23" s="620"/>
      <c r="P23" s="620"/>
      <c r="Q23" s="620"/>
      <c r="R23" s="620"/>
      <c r="S23" s="620"/>
      <c r="T23" s="620"/>
      <c r="U23" s="620"/>
      <c r="V23" s="620"/>
      <c r="W23" s="620"/>
      <c r="X23" s="620"/>
      <c r="Y23" s="620"/>
      <c r="Z23" s="620"/>
      <c r="AA23" s="620"/>
      <c r="AB23" s="620"/>
      <c r="AC23" s="620"/>
      <c r="AD23" s="620"/>
      <c r="AE23" s="620"/>
      <c r="AF23" s="620"/>
      <c r="AG23" s="620"/>
      <c r="AH23" s="620"/>
      <c r="AI23" s="620"/>
      <c r="AJ23" s="620"/>
      <c r="AK23" s="620"/>
      <c r="AL23" s="620"/>
      <c r="AM23" s="620"/>
      <c r="AN23" s="621"/>
      <c r="AP23" s="8"/>
    </row>
    <row r="24" spans="2:42" x14ac:dyDescent="0.15">
      <c r="B24" s="550"/>
      <c r="C24" s="664"/>
      <c r="D24" s="664"/>
      <c r="E24" s="664"/>
      <c r="F24" s="664"/>
      <c r="G24" s="664"/>
      <c r="H24" s="664"/>
      <c r="I24" s="664"/>
      <c r="J24" s="665"/>
      <c r="K24" s="665"/>
      <c r="L24" s="665"/>
      <c r="M24" s="622"/>
      <c r="N24" s="623"/>
      <c r="O24" s="623"/>
      <c r="P24" s="623"/>
      <c r="Q24" s="623"/>
      <c r="R24" s="623"/>
      <c r="S24" s="623"/>
      <c r="T24" s="623"/>
      <c r="U24" s="623"/>
      <c r="V24" s="623"/>
      <c r="W24" s="623"/>
      <c r="X24" s="623"/>
      <c r="Y24" s="623"/>
      <c r="Z24" s="623"/>
      <c r="AA24" s="623"/>
      <c r="AB24" s="623"/>
      <c r="AC24" s="623"/>
      <c r="AD24" s="623"/>
      <c r="AE24" s="623"/>
      <c r="AF24" s="623"/>
      <c r="AG24" s="623"/>
      <c r="AH24" s="623"/>
      <c r="AI24" s="623"/>
      <c r="AJ24" s="623"/>
      <c r="AK24" s="623"/>
      <c r="AL24" s="623"/>
      <c r="AM24" s="623"/>
      <c r="AN24" s="657"/>
      <c r="AP24" s="8"/>
    </row>
    <row r="25" spans="2:42" ht="14.25" customHeight="1" x14ac:dyDescent="0.15">
      <c r="B25" s="545" t="s">
        <v>322</v>
      </c>
      <c r="C25" s="636" t="s">
        <v>181</v>
      </c>
      <c r="D25" s="617"/>
      <c r="E25" s="617"/>
      <c r="F25" s="617"/>
      <c r="G25" s="617"/>
      <c r="H25" s="617"/>
      <c r="I25" s="617"/>
      <c r="J25" s="617"/>
      <c r="K25" s="617"/>
      <c r="L25" s="618"/>
      <c r="M25" s="637"/>
      <c r="N25" s="638"/>
      <c r="O25" s="638"/>
      <c r="P25" s="638"/>
      <c r="Q25" s="638"/>
      <c r="R25" s="638"/>
      <c r="S25" s="638"/>
      <c r="T25" s="638"/>
      <c r="U25" s="638"/>
      <c r="V25" s="638"/>
      <c r="W25" s="638"/>
      <c r="X25" s="638"/>
      <c r="Y25" s="638"/>
      <c r="Z25" s="638"/>
      <c r="AA25" s="638"/>
      <c r="AB25" s="638"/>
      <c r="AC25" s="638"/>
      <c r="AD25" s="638"/>
      <c r="AE25" s="638"/>
      <c r="AF25" s="638"/>
      <c r="AG25" s="638"/>
      <c r="AH25" s="638"/>
      <c r="AI25" s="638"/>
      <c r="AJ25" s="638"/>
      <c r="AK25" s="638"/>
      <c r="AL25" s="638"/>
      <c r="AM25" s="638"/>
      <c r="AN25" s="639"/>
      <c r="AP25" s="8"/>
    </row>
    <row r="26" spans="2:42" ht="14.25" customHeight="1" x14ac:dyDescent="0.15">
      <c r="B26" s="546"/>
      <c r="C26" s="640" t="s">
        <v>182</v>
      </c>
      <c r="D26" s="641"/>
      <c r="E26" s="641"/>
      <c r="F26" s="641"/>
      <c r="G26" s="641"/>
      <c r="H26" s="641"/>
      <c r="I26" s="641"/>
      <c r="J26" s="641"/>
      <c r="K26" s="641"/>
      <c r="L26" s="642"/>
      <c r="M26" s="640"/>
      <c r="N26" s="641"/>
      <c r="O26" s="641"/>
      <c r="P26" s="641"/>
      <c r="Q26" s="641"/>
      <c r="R26" s="641"/>
      <c r="S26" s="641"/>
      <c r="T26" s="641"/>
      <c r="U26" s="641"/>
      <c r="V26" s="641"/>
      <c r="W26" s="641"/>
      <c r="X26" s="641"/>
      <c r="Y26" s="641"/>
      <c r="Z26" s="641"/>
      <c r="AA26" s="641"/>
      <c r="AB26" s="641"/>
      <c r="AC26" s="641"/>
      <c r="AD26" s="641"/>
      <c r="AE26" s="641"/>
      <c r="AF26" s="641"/>
      <c r="AG26" s="641"/>
      <c r="AH26" s="641"/>
      <c r="AI26" s="641"/>
      <c r="AJ26" s="641"/>
      <c r="AK26" s="641"/>
      <c r="AL26" s="641"/>
      <c r="AM26" s="641"/>
      <c r="AN26" s="642"/>
      <c r="AP26" s="8"/>
    </row>
    <row r="27" spans="2:42" ht="13.5" customHeight="1" x14ac:dyDescent="0.15">
      <c r="B27" s="546"/>
      <c r="C27" s="615" t="s">
        <v>323</v>
      </c>
      <c r="D27" s="615"/>
      <c r="E27" s="615"/>
      <c r="F27" s="615"/>
      <c r="G27" s="615"/>
      <c r="H27" s="615"/>
      <c r="I27" s="615"/>
      <c r="J27" s="615"/>
      <c r="K27" s="615"/>
      <c r="L27" s="615"/>
      <c r="M27" s="612" t="s">
        <v>170</v>
      </c>
      <c r="N27" s="613"/>
      <c r="O27" s="613"/>
      <c r="P27" s="613"/>
      <c r="Q27" s="616"/>
      <c r="R27" s="616"/>
      <c r="S27" s="616"/>
      <c r="T27" s="47" t="s">
        <v>171</v>
      </c>
      <c r="U27" s="616"/>
      <c r="V27" s="616"/>
      <c r="W27" s="616"/>
      <c r="X27" s="47" t="s">
        <v>172</v>
      </c>
      <c r="Y27" s="617"/>
      <c r="Z27" s="617"/>
      <c r="AA27" s="617"/>
      <c r="AB27" s="617"/>
      <c r="AC27" s="617"/>
      <c r="AD27" s="617"/>
      <c r="AE27" s="617"/>
      <c r="AF27" s="617"/>
      <c r="AG27" s="617"/>
      <c r="AH27" s="617"/>
      <c r="AI27" s="617"/>
      <c r="AJ27" s="617"/>
      <c r="AK27" s="617"/>
      <c r="AL27" s="617"/>
      <c r="AM27" s="617"/>
      <c r="AN27" s="618"/>
      <c r="AP27" s="8"/>
    </row>
    <row r="28" spans="2:42" ht="14.25" customHeight="1" x14ac:dyDescent="0.15">
      <c r="B28" s="546"/>
      <c r="C28" s="615"/>
      <c r="D28" s="615"/>
      <c r="E28" s="615"/>
      <c r="F28" s="615"/>
      <c r="G28" s="615"/>
      <c r="H28" s="615"/>
      <c r="I28" s="615"/>
      <c r="J28" s="615"/>
      <c r="K28" s="615"/>
      <c r="L28" s="615"/>
      <c r="M28" s="619" t="s">
        <v>173</v>
      </c>
      <c r="N28" s="620"/>
      <c r="O28" s="620"/>
      <c r="P28" s="620"/>
      <c r="Q28" s="620"/>
      <c r="R28" s="620"/>
      <c r="S28" s="620"/>
      <c r="T28" s="620"/>
      <c r="U28" s="620"/>
      <c r="V28" s="620"/>
      <c r="W28" s="620"/>
      <c r="X28" s="620"/>
      <c r="Y28" s="620"/>
      <c r="Z28" s="620"/>
      <c r="AA28" s="620"/>
      <c r="AB28" s="620"/>
      <c r="AC28" s="620"/>
      <c r="AD28" s="620"/>
      <c r="AE28" s="620"/>
      <c r="AF28" s="620"/>
      <c r="AG28" s="620"/>
      <c r="AH28" s="620"/>
      <c r="AI28" s="620"/>
      <c r="AJ28" s="620"/>
      <c r="AK28" s="620"/>
      <c r="AL28" s="620"/>
      <c r="AM28" s="620"/>
      <c r="AN28" s="621"/>
      <c r="AP28" s="8"/>
    </row>
    <row r="29" spans="2:42" x14ac:dyDescent="0.15">
      <c r="B29" s="546"/>
      <c r="C29" s="615"/>
      <c r="D29" s="615"/>
      <c r="E29" s="615"/>
      <c r="F29" s="615"/>
      <c r="G29" s="615"/>
      <c r="H29" s="615"/>
      <c r="I29" s="615"/>
      <c r="J29" s="615"/>
      <c r="K29" s="615"/>
      <c r="L29" s="615"/>
      <c r="M29" s="622"/>
      <c r="N29" s="623"/>
      <c r="O29" s="623"/>
      <c r="P29" s="623"/>
      <c r="Q29" s="623"/>
      <c r="R29" s="623"/>
      <c r="S29" s="623"/>
      <c r="T29" s="623"/>
      <c r="U29" s="623"/>
      <c r="V29" s="623"/>
      <c r="W29" s="623"/>
      <c r="X29" s="623"/>
      <c r="Y29" s="623"/>
      <c r="Z29" s="623"/>
      <c r="AA29" s="623"/>
      <c r="AB29" s="623"/>
      <c r="AC29" s="623"/>
      <c r="AD29" s="623"/>
      <c r="AE29" s="623"/>
      <c r="AF29" s="623"/>
      <c r="AG29" s="623"/>
      <c r="AH29" s="623"/>
      <c r="AI29" s="623"/>
      <c r="AJ29" s="623"/>
      <c r="AK29" s="623"/>
      <c r="AL29" s="623"/>
      <c r="AM29" s="623"/>
      <c r="AN29" s="657"/>
      <c r="AP29" s="8"/>
    </row>
    <row r="30" spans="2:42" ht="14.25" customHeight="1" x14ac:dyDescent="0.15">
      <c r="B30" s="546"/>
      <c r="C30" s="615" t="s">
        <v>174</v>
      </c>
      <c r="D30" s="615"/>
      <c r="E30" s="615"/>
      <c r="F30" s="615"/>
      <c r="G30" s="615"/>
      <c r="H30" s="615"/>
      <c r="I30" s="615"/>
      <c r="J30" s="615"/>
      <c r="K30" s="615"/>
      <c r="L30" s="615"/>
      <c r="M30" s="525" t="s">
        <v>175</v>
      </c>
      <c r="N30" s="526"/>
      <c r="O30" s="526"/>
      <c r="P30" s="526"/>
      <c r="Q30" s="527"/>
      <c r="R30" s="530"/>
      <c r="S30" s="531"/>
      <c r="T30" s="531"/>
      <c r="U30" s="531"/>
      <c r="V30" s="531"/>
      <c r="W30" s="531"/>
      <c r="X30" s="531"/>
      <c r="Y30" s="531"/>
      <c r="Z30" s="531"/>
      <c r="AA30" s="532"/>
      <c r="AB30" s="612" t="s">
        <v>176</v>
      </c>
      <c r="AC30" s="613"/>
      <c r="AD30" s="613"/>
      <c r="AE30" s="613"/>
      <c r="AF30" s="614"/>
      <c r="AG30" s="530"/>
      <c r="AH30" s="531"/>
      <c r="AI30" s="531"/>
      <c r="AJ30" s="531"/>
      <c r="AK30" s="531"/>
      <c r="AL30" s="531"/>
      <c r="AM30" s="531"/>
      <c r="AN30" s="532"/>
      <c r="AP30" s="8"/>
    </row>
    <row r="31" spans="2:42" ht="13.5" customHeight="1" x14ac:dyDescent="0.15">
      <c r="B31" s="546"/>
      <c r="C31" s="647" t="s">
        <v>324</v>
      </c>
      <c r="D31" s="647"/>
      <c r="E31" s="647"/>
      <c r="F31" s="647"/>
      <c r="G31" s="647"/>
      <c r="H31" s="647"/>
      <c r="I31" s="647"/>
      <c r="J31" s="647"/>
      <c r="K31" s="647"/>
      <c r="L31" s="647"/>
      <c r="M31" s="633" t="s">
        <v>170</v>
      </c>
      <c r="N31" s="634"/>
      <c r="O31" s="634"/>
      <c r="P31" s="634"/>
      <c r="Q31" s="648"/>
      <c r="R31" s="648"/>
      <c r="S31" s="648"/>
      <c r="T31" s="95" t="s">
        <v>171</v>
      </c>
      <c r="U31" s="648"/>
      <c r="V31" s="648"/>
      <c r="W31" s="648"/>
      <c r="X31" s="95" t="s">
        <v>172</v>
      </c>
      <c r="Y31" s="649"/>
      <c r="Z31" s="649"/>
      <c r="AA31" s="649"/>
      <c r="AB31" s="649"/>
      <c r="AC31" s="649"/>
      <c r="AD31" s="649"/>
      <c r="AE31" s="649"/>
      <c r="AF31" s="649"/>
      <c r="AG31" s="649"/>
      <c r="AH31" s="649"/>
      <c r="AI31" s="649"/>
      <c r="AJ31" s="649"/>
      <c r="AK31" s="649"/>
      <c r="AL31" s="649"/>
      <c r="AM31" s="649"/>
      <c r="AN31" s="650"/>
      <c r="AP31" s="8"/>
    </row>
    <row r="32" spans="2:42" ht="14.25" customHeight="1" x14ac:dyDescent="0.15">
      <c r="B32" s="546"/>
      <c r="C32" s="647"/>
      <c r="D32" s="647"/>
      <c r="E32" s="647"/>
      <c r="F32" s="647"/>
      <c r="G32" s="647"/>
      <c r="H32" s="647"/>
      <c r="I32" s="647"/>
      <c r="J32" s="647"/>
      <c r="K32" s="647"/>
      <c r="L32" s="647"/>
      <c r="M32" s="651" t="s">
        <v>173</v>
      </c>
      <c r="N32" s="652"/>
      <c r="O32" s="652"/>
      <c r="P32" s="652"/>
      <c r="Q32" s="652"/>
      <c r="R32" s="652"/>
      <c r="S32" s="652"/>
      <c r="T32" s="652"/>
      <c r="U32" s="652"/>
      <c r="V32" s="652"/>
      <c r="W32" s="652"/>
      <c r="X32" s="652"/>
      <c r="Y32" s="652"/>
      <c r="Z32" s="652"/>
      <c r="AA32" s="652"/>
      <c r="AB32" s="652"/>
      <c r="AC32" s="652"/>
      <c r="AD32" s="652"/>
      <c r="AE32" s="652"/>
      <c r="AF32" s="652"/>
      <c r="AG32" s="652"/>
      <c r="AH32" s="652"/>
      <c r="AI32" s="652"/>
      <c r="AJ32" s="652"/>
      <c r="AK32" s="652"/>
      <c r="AL32" s="652"/>
      <c r="AM32" s="652"/>
      <c r="AN32" s="653"/>
      <c r="AP32" s="8"/>
    </row>
    <row r="33" spans="2:42" x14ac:dyDescent="0.15">
      <c r="B33" s="546"/>
      <c r="C33" s="647"/>
      <c r="D33" s="647"/>
      <c r="E33" s="647"/>
      <c r="F33" s="647"/>
      <c r="G33" s="647"/>
      <c r="H33" s="647"/>
      <c r="I33" s="647"/>
      <c r="J33" s="647"/>
      <c r="K33" s="647"/>
      <c r="L33" s="647"/>
      <c r="M33" s="654"/>
      <c r="N33" s="655"/>
      <c r="O33" s="655"/>
      <c r="P33" s="655"/>
      <c r="Q33" s="655"/>
      <c r="R33" s="655"/>
      <c r="S33" s="655"/>
      <c r="T33" s="655"/>
      <c r="U33" s="655"/>
      <c r="V33" s="655"/>
      <c r="W33" s="655"/>
      <c r="X33" s="655"/>
      <c r="Y33" s="655"/>
      <c r="Z33" s="655"/>
      <c r="AA33" s="655"/>
      <c r="AB33" s="655"/>
      <c r="AC33" s="655"/>
      <c r="AD33" s="655"/>
      <c r="AE33" s="655"/>
      <c r="AF33" s="655"/>
      <c r="AG33" s="655"/>
      <c r="AH33" s="655"/>
      <c r="AI33" s="655"/>
      <c r="AJ33" s="655"/>
      <c r="AK33" s="655"/>
      <c r="AL33" s="655"/>
      <c r="AM33" s="655"/>
      <c r="AN33" s="656"/>
      <c r="AP33" s="8"/>
    </row>
    <row r="34" spans="2:42" ht="14.25" customHeight="1" x14ac:dyDescent="0.15">
      <c r="B34" s="546"/>
      <c r="C34" s="626" t="s">
        <v>174</v>
      </c>
      <c r="D34" s="626"/>
      <c r="E34" s="626"/>
      <c r="F34" s="626"/>
      <c r="G34" s="626"/>
      <c r="H34" s="626"/>
      <c r="I34" s="626"/>
      <c r="J34" s="626"/>
      <c r="K34" s="626"/>
      <c r="L34" s="626"/>
      <c r="M34" s="627" t="s">
        <v>175</v>
      </c>
      <c r="N34" s="628"/>
      <c r="O34" s="628"/>
      <c r="P34" s="628"/>
      <c r="Q34" s="629"/>
      <c r="R34" s="630"/>
      <c r="S34" s="631"/>
      <c r="T34" s="631"/>
      <c r="U34" s="631"/>
      <c r="V34" s="631"/>
      <c r="W34" s="631"/>
      <c r="X34" s="631"/>
      <c r="Y34" s="631"/>
      <c r="Z34" s="631"/>
      <c r="AA34" s="632"/>
      <c r="AB34" s="633" t="s">
        <v>176</v>
      </c>
      <c r="AC34" s="634"/>
      <c r="AD34" s="634"/>
      <c r="AE34" s="634"/>
      <c r="AF34" s="635"/>
      <c r="AG34" s="630"/>
      <c r="AH34" s="631"/>
      <c r="AI34" s="631"/>
      <c r="AJ34" s="631"/>
      <c r="AK34" s="631"/>
      <c r="AL34" s="631"/>
      <c r="AM34" s="631"/>
      <c r="AN34" s="632"/>
      <c r="AP34" s="8"/>
    </row>
    <row r="35" spans="2:42" ht="14.25" customHeight="1" x14ac:dyDescent="0.15">
      <c r="B35" s="546"/>
      <c r="C35" s="615" t="s">
        <v>183</v>
      </c>
      <c r="D35" s="615"/>
      <c r="E35" s="615"/>
      <c r="F35" s="615"/>
      <c r="G35" s="615"/>
      <c r="H35" s="615"/>
      <c r="I35" s="615"/>
      <c r="J35" s="615"/>
      <c r="K35" s="615"/>
      <c r="L35" s="615"/>
      <c r="M35" s="528"/>
      <c r="N35" s="528"/>
      <c r="O35" s="528"/>
      <c r="P35" s="528"/>
      <c r="Q35" s="528"/>
      <c r="R35" s="528"/>
      <c r="S35" s="528"/>
      <c r="T35" s="528"/>
      <c r="U35" s="528"/>
      <c r="V35" s="528"/>
      <c r="W35" s="528"/>
      <c r="X35" s="528"/>
      <c r="Y35" s="528"/>
      <c r="Z35" s="528"/>
      <c r="AA35" s="528"/>
      <c r="AB35" s="528"/>
      <c r="AC35" s="528"/>
      <c r="AD35" s="528"/>
      <c r="AE35" s="528"/>
      <c r="AF35" s="528"/>
      <c r="AG35" s="528"/>
      <c r="AH35" s="528"/>
      <c r="AI35" s="528"/>
      <c r="AJ35" s="528"/>
      <c r="AK35" s="528"/>
      <c r="AL35" s="528"/>
      <c r="AM35" s="528"/>
      <c r="AN35" s="528"/>
      <c r="AP35" s="8"/>
    </row>
    <row r="36" spans="2:42" ht="13.5" customHeight="1" x14ac:dyDescent="0.15">
      <c r="B36" s="546"/>
      <c r="C36" s="615" t="s">
        <v>184</v>
      </c>
      <c r="D36" s="615"/>
      <c r="E36" s="615"/>
      <c r="F36" s="615"/>
      <c r="G36" s="615"/>
      <c r="H36" s="615"/>
      <c r="I36" s="615"/>
      <c r="J36" s="615"/>
      <c r="K36" s="615"/>
      <c r="L36" s="615"/>
      <c r="M36" s="612" t="s">
        <v>170</v>
      </c>
      <c r="N36" s="613"/>
      <c r="O36" s="613"/>
      <c r="P36" s="613"/>
      <c r="Q36" s="616"/>
      <c r="R36" s="616"/>
      <c r="S36" s="616"/>
      <c r="T36" s="47" t="s">
        <v>171</v>
      </c>
      <c r="U36" s="616"/>
      <c r="V36" s="616"/>
      <c r="W36" s="616"/>
      <c r="X36" s="47" t="s">
        <v>172</v>
      </c>
      <c r="Y36" s="617"/>
      <c r="Z36" s="617"/>
      <c r="AA36" s="617"/>
      <c r="AB36" s="617"/>
      <c r="AC36" s="617"/>
      <c r="AD36" s="617"/>
      <c r="AE36" s="617"/>
      <c r="AF36" s="617"/>
      <c r="AG36" s="617"/>
      <c r="AH36" s="617"/>
      <c r="AI36" s="617"/>
      <c r="AJ36" s="617"/>
      <c r="AK36" s="617"/>
      <c r="AL36" s="617"/>
      <c r="AM36" s="617"/>
      <c r="AN36" s="618"/>
      <c r="AP36" s="8"/>
    </row>
    <row r="37" spans="2:42" ht="14.25" customHeight="1" x14ac:dyDescent="0.15">
      <c r="B37" s="546"/>
      <c r="C37" s="615"/>
      <c r="D37" s="615"/>
      <c r="E37" s="615"/>
      <c r="F37" s="615"/>
      <c r="G37" s="615"/>
      <c r="H37" s="615"/>
      <c r="I37" s="615"/>
      <c r="J37" s="615"/>
      <c r="K37" s="615"/>
      <c r="L37" s="615"/>
      <c r="M37" s="619" t="s">
        <v>173</v>
      </c>
      <c r="N37" s="620"/>
      <c r="O37" s="620"/>
      <c r="P37" s="620"/>
      <c r="Q37" s="620"/>
      <c r="R37" s="620"/>
      <c r="S37" s="620"/>
      <c r="T37" s="620"/>
      <c r="U37" s="620"/>
      <c r="V37" s="620"/>
      <c r="W37" s="620"/>
      <c r="X37" s="620"/>
      <c r="Y37" s="620"/>
      <c r="Z37" s="620"/>
      <c r="AA37" s="620"/>
      <c r="AB37" s="620"/>
      <c r="AC37" s="620"/>
      <c r="AD37" s="620"/>
      <c r="AE37" s="620"/>
      <c r="AF37" s="620"/>
      <c r="AG37" s="620"/>
      <c r="AH37" s="620"/>
      <c r="AI37" s="620"/>
      <c r="AJ37" s="620"/>
      <c r="AK37" s="620"/>
      <c r="AL37" s="620"/>
      <c r="AM37" s="620"/>
      <c r="AN37" s="621"/>
      <c r="AP37" s="8"/>
    </row>
    <row r="38" spans="2:42" x14ac:dyDescent="0.15">
      <c r="B38" s="547"/>
      <c r="C38" s="615"/>
      <c r="D38" s="615"/>
      <c r="E38" s="615"/>
      <c r="F38" s="615"/>
      <c r="G38" s="615"/>
      <c r="H38" s="615"/>
      <c r="I38" s="615"/>
      <c r="J38" s="615"/>
      <c r="K38" s="615"/>
      <c r="L38" s="615"/>
      <c r="M38" s="622"/>
      <c r="N38" s="623"/>
      <c r="O38" s="624"/>
      <c r="P38" s="624"/>
      <c r="Q38" s="624"/>
      <c r="R38" s="624"/>
      <c r="S38" s="624"/>
      <c r="T38" s="624"/>
      <c r="U38" s="624"/>
      <c r="V38" s="624"/>
      <c r="W38" s="624"/>
      <c r="X38" s="624"/>
      <c r="Y38" s="624"/>
      <c r="Z38" s="624"/>
      <c r="AA38" s="624"/>
      <c r="AB38" s="624"/>
      <c r="AC38" s="624"/>
      <c r="AD38" s="624"/>
      <c r="AE38" s="623"/>
      <c r="AF38" s="623"/>
      <c r="AG38" s="623"/>
      <c r="AH38" s="623"/>
      <c r="AI38" s="623"/>
      <c r="AJ38" s="624"/>
      <c r="AK38" s="624"/>
      <c r="AL38" s="624"/>
      <c r="AM38" s="624"/>
      <c r="AN38" s="625"/>
      <c r="AP38" s="8"/>
    </row>
    <row r="39" spans="2:42" ht="13.5" customHeight="1" x14ac:dyDescent="0.15">
      <c r="B39" s="545" t="s">
        <v>325</v>
      </c>
      <c r="C39" s="596" t="s">
        <v>185</v>
      </c>
      <c r="D39" s="597"/>
      <c r="E39" s="597"/>
      <c r="F39" s="597"/>
      <c r="G39" s="597"/>
      <c r="H39" s="597"/>
      <c r="I39" s="597"/>
      <c r="J39" s="597"/>
      <c r="K39" s="597"/>
      <c r="L39" s="597"/>
      <c r="M39" s="597"/>
      <c r="N39" s="605"/>
      <c r="O39" s="607" t="s">
        <v>186</v>
      </c>
      <c r="P39" s="608"/>
      <c r="Q39" s="611" t="s">
        <v>326</v>
      </c>
      <c r="R39" s="597"/>
      <c r="S39" s="597"/>
      <c r="T39" s="597"/>
      <c r="U39" s="598"/>
      <c r="V39" s="552" t="s">
        <v>187</v>
      </c>
      <c r="W39" s="553"/>
      <c r="X39" s="553"/>
      <c r="Y39" s="553"/>
      <c r="Z39" s="553"/>
      <c r="AA39" s="553"/>
      <c r="AB39" s="553"/>
      <c r="AC39" s="553"/>
      <c r="AD39" s="554"/>
      <c r="AE39" s="596" t="s">
        <v>188</v>
      </c>
      <c r="AF39" s="597"/>
      <c r="AG39" s="597"/>
      <c r="AH39" s="597"/>
      <c r="AI39" s="597"/>
      <c r="AJ39" s="596" t="s">
        <v>189</v>
      </c>
      <c r="AK39" s="597"/>
      <c r="AL39" s="597"/>
      <c r="AM39" s="597"/>
      <c r="AN39" s="598"/>
      <c r="AP39" s="8"/>
    </row>
    <row r="40" spans="2:42" ht="14.25" customHeight="1" x14ac:dyDescent="0.15">
      <c r="B40" s="546"/>
      <c r="C40" s="602"/>
      <c r="D40" s="603"/>
      <c r="E40" s="603"/>
      <c r="F40" s="603"/>
      <c r="G40" s="603"/>
      <c r="H40" s="603"/>
      <c r="I40" s="603"/>
      <c r="J40" s="603"/>
      <c r="K40" s="603"/>
      <c r="L40" s="603"/>
      <c r="M40" s="603"/>
      <c r="N40" s="606"/>
      <c r="O40" s="609"/>
      <c r="P40" s="610"/>
      <c r="Q40" s="599" t="s">
        <v>190</v>
      </c>
      <c r="R40" s="600"/>
      <c r="S40" s="600"/>
      <c r="T40" s="600"/>
      <c r="U40" s="601"/>
      <c r="V40" s="558"/>
      <c r="W40" s="559"/>
      <c r="X40" s="559"/>
      <c r="Y40" s="559"/>
      <c r="Z40" s="559"/>
      <c r="AA40" s="559"/>
      <c r="AB40" s="559"/>
      <c r="AC40" s="559"/>
      <c r="AD40" s="560"/>
      <c r="AE40" s="602" t="s">
        <v>190</v>
      </c>
      <c r="AF40" s="603"/>
      <c r="AG40" s="603"/>
      <c r="AH40" s="603"/>
      <c r="AI40" s="603"/>
      <c r="AJ40" s="604" t="s">
        <v>191</v>
      </c>
      <c r="AK40" s="600"/>
      <c r="AL40" s="600"/>
      <c r="AM40" s="600"/>
      <c r="AN40" s="601"/>
      <c r="AP40" s="8"/>
    </row>
    <row r="41" spans="2:42" ht="14.25" customHeight="1" x14ac:dyDescent="0.15">
      <c r="B41" s="546"/>
      <c r="C41" s="549" t="s">
        <v>327</v>
      </c>
      <c r="D41" s="65"/>
      <c r="E41" s="537" t="s">
        <v>309</v>
      </c>
      <c r="F41" s="537"/>
      <c r="G41" s="537"/>
      <c r="H41" s="537"/>
      <c r="I41" s="537"/>
      <c r="J41" s="537"/>
      <c r="K41" s="537"/>
      <c r="L41" s="537"/>
      <c r="M41" s="537"/>
      <c r="N41" s="595"/>
      <c r="O41" s="520"/>
      <c r="P41" s="521"/>
      <c r="Q41" s="520"/>
      <c r="R41" s="522"/>
      <c r="S41" s="522"/>
      <c r="T41" s="522"/>
      <c r="U41" s="523"/>
      <c r="V41" s="94" t="s">
        <v>10</v>
      </c>
      <c r="W41" s="524" t="s">
        <v>192</v>
      </c>
      <c r="X41" s="524"/>
      <c r="Y41" s="66" t="s">
        <v>10</v>
      </c>
      <c r="Z41" s="524" t="s">
        <v>193</v>
      </c>
      <c r="AA41" s="524"/>
      <c r="AB41" s="66" t="s">
        <v>10</v>
      </c>
      <c r="AC41" s="524" t="s">
        <v>194</v>
      </c>
      <c r="AD41" s="529"/>
      <c r="AE41" s="530"/>
      <c r="AF41" s="531"/>
      <c r="AG41" s="531"/>
      <c r="AH41" s="531"/>
      <c r="AI41" s="532"/>
      <c r="AJ41" s="533"/>
      <c r="AK41" s="534"/>
      <c r="AL41" s="534"/>
      <c r="AM41" s="534"/>
      <c r="AN41" s="535"/>
      <c r="AP41" s="8"/>
    </row>
    <row r="42" spans="2:42" ht="14.25" customHeight="1" x14ac:dyDescent="0.15">
      <c r="B42" s="546"/>
      <c r="C42" s="549"/>
      <c r="D42" s="65"/>
      <c r="E42" s="537" t="s">
        <v>308</v>
      </c>
      <c r="F42" s="594"/>
      <c r="G42" s="594"/>
      <c r="H42" s="594"/>
      <c r="I42" s="594"/>
      <c r="J42" s="594"/>
      <c r="K42" s="594"/>
      <c r="L42" s="594"/>
      <c r="M42" s="594"/>
      <c r="N42" s="595"/>
      <c r="O42" s="520"/>
      <c r="P42" s="521"/>
      <c r="Q42" s="520"/>
      <c r="R42" s="522"/>
      <c r="S42" s="522"/>
      <c r="T42" s="522"/>
      <c r="U42" s="523"/>
      <c r="V42" s="94" t="s">
        <v>10</v>
      </c>
      <c r="W42" s="524" t="s">
        <v>192</v>
      </c>
      <c r="X42" s="524"/>
      <c r="Y42" s="66" t="s">
        <v>10</v>
      </c>
      <c r="Z42" s="524" t="s">
        <v>193</v>
      </c>
      <c r="AA42" s="524"/>
      <c r="AB42" s="66" t="s">
        <v>10</v>
      </c>
      <c r="AC42" s="524" t="s">
        <v>194</v>
      </c>
      <c r="AD42" s="529"/>
      <c r="AE42" s="530"/>
      <c r="AF42" s="531"/>
      <c r="AG42" s="531"/>
      <c r="AH42" s="531"/>
      <c r="AI42" s="532"/>
      <c r="AJ42" s="533"/>
      <c r="AK42" s="534"/>
      <c r="AL42" s="534"/>
      <c r="AM42" s="534"/>
      <c r="AN42" s="535"/>
      <c r="AP42" s="8"/>
    </row>
    <row r="43" spans="2:42" ht="14.25" customHeight="1" x14ac:dyDescent="0.15">
      <c r="B43" s="546"/>
      <c r="C43" s="549"/>
      <c r="D43" s="65"/>
      <c r="E43" s="537" t="s">
        <v>307</v>
      </c>
      <c r="F43" s="594"/>
      <c r="G43" s="594"/>
      <c r="H43" s="594"/>
      <c r="I43" s="594"/>
      <c r="J43" s="594"/>
      <c r="K43" s="594"/>
      <c r="L43" s="594"/>
      <c r="M43" s="594"/>
      <c r="N43" s="595"/>
      <c r="O43" s="520"/>
      <c r="P43" s="521"/>
      <c r="Q43" s="520"/>
      <c r="R43" s="522"/>
      <c r="S43" s="522"/>
      <c r="T43" s="522"/>
      <c r="U43" s="523"/>
      <c r="V43" s="94" t="s">
        <v>10</v>
      </c>
      <c r="W43" s="524" t="s">
        <v>192</v>
      </c>
      <c r="X43" s="524"/>
      <c r="Y43" s="66" t="s">
        <v>10</v>
      </c>
      <c r="Z43" s="524" t="s">
        <v>193</v>
      </c>
      <c r="AA43" s="524"/>
      <c r="AB43" s="66" t="s">
        <v>10</v>
      </c>
      <c r="AC43" s="524" t="s">
        <v>194</v>
      </c>
      <c r="AD43" s="529"/>
      <c r="AE43" s="530"/>
      <c r="AF43" s="531"/>
      <c r="AG43" s="531"/>
      <c r="AH43" s="531"/>
      <c r="AI43" s="532"/>
      <c r="AJ43" s="533"/>
      <c r="AK43" s="534"/>
      <c r="AL43" s="534"/>
      <c r="AM43" s="534"/>
      <c r="AN43" s="535"/>
      <c r="AP43" s="8"/>
    </row>
    <row r="44" spans="2:42" ht="14.25" customHeight="1" x14ac:dyDescent="0.15">
      <c r="B44" s="546"/>
      <c r="C44" s="549"/>
      <c r="D44" s="65"/>
      <c r="E44" s="537" t="s">
        <v>328</v>
      </c>
      <c r="F44" s="594"/>
      <c r="G44" s="594"/>
      <c r="H44" s="594"/>
      <c r="I44" s="594"/>
      <c r="J44" s="594"/>
      <c r="K44" s="594"/>
      <c r="L44" s="594"/>
      <c r="M44" s="594"/>
      <c r="N44" s="595"/>
      <c r="O44" s="520"/>
      <c r="P44" s="521"/>
      <c r="Q44" s="520"/>
      <c r="R44" s="522"/>
      <c r="S44" s="522"/>
      <c r="T44" s="522"/>
      <c r="U44" s="523"/>
      <c r="V44" s="94" t="s">
        <v>10</v>
      </c>
      <c r="W44" s="524" t="s">
        <v>192</v>
      </c>
      <c r="X44" s="524"/>
      <c r="Y44" s="66" t="s">
        <v>10</v>
      </c>
      <c r="Z44" s="524" t="s">
        <v>193</v>
      </c>
      <c r="AA44" s="524"/>
      <c r="AB44" s="66" t="s">
        <v>10</v>
      </c>
      <c r="AC44" s="524" t="s">
        <v>194</v>
      </c>
      <c r="AD44" s="529"/>
      <c r="AE44" s="530"/>
      <c r="AF44" s="531"/>
      <c r="AG44" s="531"/>
      <c r="AH44" s="531"/>
      <c r="AI44" s="532"/>
      <c r="AJ44" s="533"/>
      <c r="AK44" s="534"/>
      <c r="AL44" s="534"/>
      <c r="AM44" s="534"/>
      <c r="AN44" s="535"/>
      <c r="AP44" s="8"/>
    </row>
    <row r="45" spans="2:42" ht="14.25" customHeight="1" x14ac:dyDescent="0.15">
      <c r="B45" s="546"/>
      <c r="C45" s="549"/>
      <c r="D45" s="65"/>
      <c r="E45" s="537" t="s">
        <v>329</v>
      </c>
      <c r="F45" s="594"/>
      <c r="G45" s="594"/>
      <c r="H45" s="594"/>
      <c r="I45" s="594"/>
      <c r="J45" s="594"/>
      <c r="K45" s="594"/>
      <c r="L45" s="594"/>
      <c r="M45" s="594"/>
      <c r="N45" s="595"/>
      <c r="O45" s="520"/>
      <c r="P45" s="521"/>
      <c r="Q45" s="520"/>
      <c r="R45" s="522"/>
      <c r="S45" s="522"/>
      <c r="T45" s="522"/>
      <c r="U45" s="523"/>
      <c r="V45" s="94" t="s">
        <v>10</v>
      </c>
      <c r="W45" s="524" t="s">
        <v>192</v>
      </c>
      <c r="X45" s="524"/>
      <c r="Y45" s="66" t="s">
        <v>10</v>
      </c>
      <c r="Z45" s="524" t="s">
        <v>193</v>
      </c>
      <c r="AA45" s="524"/>
      <c r="AB45" s="66" t="s">
        <v>10</v>
      </c>
      <c r="AC45" s="524" t="s">
        <v>194</v>
      </c>
      <c r="AD45" s="529"/>
      <c r="AE45" s="530"/>
      <c r="AF45" s="531"/>
      <c r="AG45" s="531"/>
      <c r="AH45" s="531"/>
      <c r="AI45" s="532"/>
      <c r="AJ45" s="533"/>
      <c r="AK45" s="534"/>
      <c r="AL45" s="534"/>
      <c r="AM45" s="534"/>
      <c r="AN45" s="535"/>
      <c r="AP45" s="8"/>
    </row>
    <row r="46" spans="2:42" ht="14.25" customHeight="1" x14ac:dyDescent="0.15">
      <c r="B46" s="546"/>
      <c r="C46" s="549"/>
      <c r="D46" s="65"/>
      <c r="E46" s="537" t="s">
        <v>159</v>
      </c>
      <c r="F46" s="594"/>
      <c r="G46" s="594"/>
      <c r="H46" s="594"/>
      <c r="I46" s="594"/>
      <c r="J46" s="594"/>
      <c r="K46" s="594"/>
      <c r="L46" s="594"/>
      <c r="M46" s="594"/>
      <c r="N46" s="595"/>
      <c r="O46" s="520"/>
      <c r="P46" s="521"/>
      <c r="Q46" s="520"/>
      <c r="R46" s="522"/>
      <c r="S46" s="522"/>
      <c r="T46" s="522"/>
      <c r="U46" s="523"/>
      <c r="V46" s="94" t="s">
        <v>10</v>
      </c>
      <c r="W46" s="524" t="s">
        <v>192</v>
      </c>
      <c r="X46" s="524"/>
      <c r="Y46" s="66" t="s">
        <v>10</v>
      </c>
      <c r="Z46" s="524" t="s">
        <v>193</v>
      </c>
      <c r="AA46" s="524"/>
      <c r="AB46" s="66" t="s">
        <v>10</v>
      </c>
      <c r="AC46" s="524" t="s">
        <v>194</v>
      </c>
      <c r="AD46" s="529"/>
      <c r="AE46" s="530"/>
      <c r="AF46" s="531"/>
      <c r="AG46" s="531"/>
      <c r="AH46" s="531"/>
      <c r="AI46" s="532"/>
      <c r="AJ46" s="533"/>
      <c r="AK46" s="534"/>
      <c r="AL46" s="534"/>
      <c r="AM46" s="534"/>
      <c r="AN46" s="535"/>
      <c r="AP46" s="8"/>
    </row>
    <row r="47" spans="2:42" ht="14.25" customHeight="1" x14ac:dyDescent="0.15">
      <c r="B47" s="546"/>
      <c r="C47" s="549"/>
      <c r="D47" s="65"/>
      <c r="E47" s="537" t="s">
        <v>330</v>
      </c>
      <c r="F47" s="594"/>
      <c r="G47" s="594"/>
      <c r="H47" s="594"/>
      <c r="I47" s="594"/>
      <c r="J47" s="594"/>
      <c r="K47" s="594"/>
      <c r="L47" s="594"/>
      <c r="M47" s="594"/>
      <c r="N47" s="595"/>
      <c r="O47" s="520"/>
      <c r="P47" s="521"/>
      <c r="Q47" s="520"/>
      <c r="R47" s="522"/>
      <c r="S47" s="522"/>
      <c r="T47" s="522"/>
      <c r="U47" s="523"/>
      <c r="V47" s="94" t="s">
        <v>10</v>
      </c>
      <c r="W47" s="524" t="s">
        <v>192</v>
      </c>
      <c r="X47" s="524"/>
      <c r="Y47" s="66" t="s">
        <v>10</v>
      </c>
      <c r="Z47" s="524" t="s">
        <v>193</v>
      </c>
      <c r="AA47" s="524"/>
      <c r="AB47" s="66" t="s">
        <v>10</v>
      </c>
      <c r="AC47" s="524" t="s">
        <v>194</v>
      </c>
      <c r="AD47" s="529"/>
      <c r="AE47" s="530"/>
      <c r="AF47" s="531"/>
      <c r="AG47" s="531"/>
      <c r="AH47" s="531"/>
      <c r="AI47" s="532"/>
      <c r="AJ47" s="533"/>
      <c r="AK47" s="534"/>
      <c r="AL47" s="534"/>
      <c r="AM47" s="534"/>
      <c r="AN47" s="535"/>
      <c r="AP47" s="8"/>
    </row>
    <row r="48" spans="2:42" ht="14.25" customHeight="1" x14ac:dyDescent="0.15">
      <c r="B48" s="546"/>
      <c r="C48" s="549"/>
      <c r="D48" s="65"/>
      <c r="E48" s="537" t="s">
        <v>331</v>
      </c>
      <c r="F48" s="594"/>
      <c r="G48" s="594"/>
      <c r="H48" s="594"/>
      <c r="I48" s="594"/>
      <c r="J48" s="594"/>
      <c r="K48" s="594"/>
      <c r="L48" s="594"/>
      <c r="M48" s="594"/>
      <c r="N48" s="595"/>
      <c r="O48" s="520"/>
      <c r="P48" s="521"/>
      <c r="Q48" s="520"/>
      <c r="R48" s="522"/>
      <c r="S48" s="522"/>
      <c r="T48" s="522"/>
      <c r="U48" s="523"/>
      <c r="V48" s="94" t="s">
        <v>10</v>
      </c>
      <c r="W48" s="524" t="s">
        <v>192</v>
      </c>
      <c r="X48" s="524"/>
      <c r="Y48" s="66" t="s">
        <v>10</v>
      </c>
      <c r="Z48" s="524" t="s">
        <v>193</v>
      </c>
      <c r="AA48" s="524"/>
      <c r="AB48" s="66" t="s">
        <v>10</v>
      </c>
      <c r="AC48" s="524" t="s">
        <v>194</v>
      </c>
      <c r="AD48" s="529"/>
      <c r="AE48" s="530"/>
      <c r="AF48" s="531"/>
      <c r="AG48" s="531"/>
      <c r="AH48" s="531"/>
      <c r="AI48" s="532"/>
      <c r="AJ48" s="533"/>
      <c r="AK48" s="534"/>
      <c r="AL48" s="534"/>
      <c r="AM48" s="534"/>
      <c r="AN48" s="535"/>
      <c r="AP48" s="8"/>
    </row>
    <row r="49" spans="2:42" ht="14.25" customHeight="1" x14ac:dyDescent="0.15">
      <c r="B49" s="546"/>
      <c r="C49" s="549"/>
      <c r="D49" s="65"/>
      <c r="E49" s="537" t="s">
        <v>332</v>
      </c>
      <c r="F49" s="594"/>
      <c r="G49" s="594"/>
      <c r="H49" s="594"/>
      <c r="I49" s="594"/>
      <c r="J49" s="594"/>
      <c r="K49" s="594"/>
      <c r="L49" s="594"/>
      <c r="M49" s="594"/>
      <c r="N49" s="595"/>
      <c r="O49" s="520"/>
      <c r="P49" s="521"/>
      <c r="Q49" s="520"/>
      <c r="R49" s="522"/>
      <c r="S49" s="522"/>
      <c r="T49" s="522"/>
      <c r="U49" s="523"/>
      <c r="V49" s="94" t="s">
        <v>10</v>
      </c>
      <c r="W49" s="524" t="s">
        <v>192</v>
      </c>
      <c r="X49" s="524"/>
      <c r="Y49" s="66" t="s">
        <v>10</v>
      </c>
      <c r="Z49" s="524" t="s">
        <v>193</v>
      </c>
      <c r="AA49" s="524"/>
      <c r="AB49" s="66" t="s">
        <v>10</v>
      </c>
      <c r="AC49" s="524" t="s">
        <v>194</v>
      </c>
      <c r="AD49" s="529"/>
      <c r="AE49" s="530"/>
      <c r="AF49" s="531"/>
      <c r="AG49" s="531"/>
      <c r="AH49" s="531"/>
      <c r="AI49" s="532"/>
      <c r="AJ49" s="533"/>
      <c r="AK49" s="534"/>
      <c r="AL49" s="534"/>
      <c r="AM49" s="534"/>
      <c r="AN49" s="535"/>
      <c r="AP49" s="8"/>
    </row>
    <row r="50" spans="2:42" ht="14.25" customHeight="1" x14ac:dyDescent="0.15">
      <c r="B50" s="546"/>
      <c r="C50" s="549"/>
      <c r="D50" s="65"/>
      <c r="E50" s="537" t="s">
        <v>333</v>
      </c>
      <c r="F50" s="594"/>
      <c r="G50" s="594"/>
      <c r="H50" s="594"/>
      <c r="I50" s="594"/>
      <c r="J50" s="594"/>
      <c r="K50" s="594"/>
      <c r="L50" s="594"/>
      <c r="M50" s="594"/>
      <c r="N50" s="595"/>
      <c r="O50" s="520"/>
      <c r="P50" s="521"/>
      <c r="Q50" s="520"/>
      <c r="R50" s="522"/>
      <c r="S50" s="522"/>
      <c r="T50" s="522"/>
      <c r="U50" s="523"/>
      <c r="V50" s="94" t="s">
        <v>10</v>
      </c>
      <c r="W50" s="524" t="s">
        <v>192</v>
      </c>
      <c r="X50" s="524"/>
      <c r="Y50" s="66" t="s">
        <v>10</v>
      </c>
      <c r="Z50" s="524" t="s">
        <v>193</v>
      </c>
      <c r="AA50" s="524"/>
      <c r="AB50" s="66" t="s">
        <v>10</v>
      </c>
      <c r="AC50" s="524" t="s">
        <v>194</v>
      </c>
      <c r="AD50" s="529"/>
      <c r="AE50" s="530"/>
      <c r="AF50" s="531"/>
      <c r="AG50" s="531"/>
      <c r="AH50" s="531"/>
      <c r="AI50" s="532"/>
      <c r="AJ50" s="533"/>
      <c r="AK50" s="534"/>
      <c r="AL50" s="534"/>
      <c r="AM50" s="534"/>
      <c r="AN50" s="535"/>
      <c r="AP50" s="8"/>
    </row>
    <row r="51" spans="2:42" ht="14.25" customHeight="1" thickBot="1" x14ac:dyDescent="0.2">
      <c r="B51" s="546"/>
      <c r="C51" s="549"/>
      <c r="D51" s="81"/>
      <c r="E51" s="585" t="s">
        <v>298</v>
      </c>
      <c r="F51" s="586"/>
      <c r="G51" s="586"/>
      <c r="H51" s="586"/>
      <c r="I51" s="586"/>
      <c r="J51" s="586"/>
      <c r="K51" s="586"/>
      <c r="L51" s="586"/>
      <c r="M51" s="586"/>
      <c r="N51" s="587"/>
      <c r="O51" s="588"/>
      <c r="P51" s="589"/>
      <c r="Q51" s="588"/>
      <c r="R51" s="590"/>
      <c r="S51" s="590"/>
      <c r="T51" s="590"/>
      <c r="U51" s="591"/>
      <c r="V51" s="82" t="s">
        <v>10</v>
      </c>
      <c r="W51" s="592" t="s">
        <v>192</v>
      </c>
      <c r="X51" s="592"/>
      <c r="Y51" s="83" t="s">
        <v>10</v>
      </c>
      <c r="Z51" s="592" t="s">
        <v>193</v>
      </c>
      <c r="AA51" s="592"/>
      <c r="AB51" s="83" t="s">
        <v>10</v>
      </c>
      <c r="AC51" s="592" t="s">
        <v>194</v>
      </c>
      <c r="AD51" s="593"/>
      <c r="AE51" s="564"/>
      <c r="AF51" s="565"/>
      <c r="AG51" s="565"/>
      <c r="AH51" s="565"/>
      <c r="AI51" s="566"/>
      <c r="AJ51" s="567"/>
      <c r="AK51" s="568"/>
      <c r="AL51" s="568"/>
      <c r="AM51" s="568"/>
      <c r="AN51" s="569"/>
      <c r="AP51" s="8"/>
    </row>
    <row r="52" spans="2:42" ht="14.25" customHeight="1" thickTop="1" x14ac:dyDescent="0.15">
      <c r="B52" s="546"/>
      <c r="C52" s="549"/>
      <c r="D52" s="84"/>
      <c r="E52" s="570" t="s">
        <v>334</v>
      </c>
      <c r="F52" s="571"/>
      <c r="G52" s="571"/>
      <c r="H52" s="571"/>
      <c r="I52" s="571"/>
      <c r="J52" s="571"/>
      <c r="K52" s="571"/>
      <c r="L52" s="571"/>
      <c r="M52" s="571"/>
      <c r="N52" s="572"/>
      <c r="O52" s="573"/>
      <c r="P52" s="574"/>
      <c r="Q52" s="573"/>
      <c r="R52" s="575"/>
      <c r="S52" s="575"/>
      <c r="T52" s="575"/>
      <c r="U52" s="576"/>
      <c r="V52" s="85" t="s">
        <v>10</v>
      </c>
      <c r="W52" s="577" t="s">
        <v>192</v>
      </c>
      <c r="X52" s="577"/>
      <c r="Y52" s="86" t="s">
        <v>10</v>
      </c>
      <c r="Z52" s="577" t="s">
        <v>193</v>
      </c>
      <c r="AA52" s="577"/>
      <c r="AB52" s="86" t="s">
        <v>10</v>
      </c>
      <c r="AC52" s="577" t="s">
        <v>194</v>
      </c>
      <c r="AD52" s="578"/>
      <c r="AE52" s="579"/>
      <c r="AF52" s="580"/>
      <c r="AG52" s="580"/>
      <c r="AH52" s="580"/>
      <c r="AI52" s="581"/>
      <c r="AJ52" s="582"/>
      <c r="AK52" s="583"/>
      <c r="AL52" s="583"/>
      <c r="AM52" s="583"/>
      <c r="AN52" s="584"/>
      <c r="AP52" s="8"/>
    </row>
    <row r="53" spans="2:42" ht="14.25" customHeight="1" x14ac:dyDescent="0.15">
      <c r="B53" s="546"/>
      <c r="C53" s="549"/>
      <c r="D53" s="65"/>
      <c r="E53" s="561" t="s">
        <v>335</v>
      </c>
      <c r="F53" s="562"/>
      <c r="G53" s="562"/>
      <c r="H53" s="562"/>
      <c r="I53" s="562"/>
      <c r="J53" s="562"/>
      <c r="K53" s="562"/>
      <c r="L53" s="562"/>
      <c r="M53" s="562"/>
      <c r="N53" s="563"/>
      <c r="O53" s="520"/>
      <c r="P53" s="521"/>
      <c r="Q53" s="520"/>
      <c r="R53" s="522"/>
      <c r="S53" s="522"/>
      <c r="T53" s="522"/>
      <c r="U53" s="523"/>
      <c r="V53" s="94" t="s">
        <v>10</v>
      </c>
      <c r="W53" s="524" t="s">
        <v>192</v>
      </c>
      <c r="X53" s="524"/>
      <c r="Y53" s="66" t="s">
        <v>10</v>
      </c>
      <c r="Z53" s="524" t="s">
        <v>193</v>
      </c>
      <c r="AA53" s="524"/>
      <c r="AB53" s="66" t="s">
        <v>10</v>
      </c>
      <c r="AC53" s="524" t="s">
        <v>194</v>
      </c>
      <c r="AD53" s="529"/>
      <c r="AE53" s="530"/>
      <c r="AF53" s="531"/>
      <c r="AG53" s="531"/>
      <c r="AH53" s="531"/>
      <c r="AI53" s="532"/>
      <c r="AJ53" s="533"/>
      <c r="AK53" s="534"/>
      <c r="AL53" s="534"/>
      <c r="AM53" s="534"/>
      <c r="AN53" s="535"/>
      <c r="AP53" s="8"/>
    </row>
    <row r="54" spans="2:42" ht="14.25" customHeight="1" x14ac:dyDescent="0.15">
      <c r="B54" s="546"/>
      <c r="C54" s="549"/>
      <c r="D54" s="65"/>
      <c r="E54" s="561" t="s">
        <v>336</v>
      </c>
      <c r="F54" s="562"/>
      <c r="G54" s="562"/>
      <c r="H54" s="562"/>
      <c r="I54" s="562"/>
      <c r="J54" s="562"/>
      <c r="K54" s="562"/>
      <c r="L54" s="562"/>
      <c r="M54" s="562"/>
      <c r="N54" s="563"/>
      <c r="O54" s="520"/>
      <c r="P54" s="521"/>
      <c r="Q54" s="520"/>
      <c r="R54" s="522"/>
      <c r="S54" s="522"/>
      <c r="T54" s="522"/>
      <c r="U54" s="523"/>
      <c r="V54" s="94" t="s">
        <v>10</v>
      </c>
      <c r="W54" s="524" t="s">
        <v>192</v>
      </c>
      <c r="X54" s="524"/>
      <c r="Y54" s="66" t="s">
        <v>10</v>
      </c>
      <c r="Z54" s="524" t="s">
        <v>193</v>
      </c>
      <c r="AA54" s="524"/>
      <c r="AB54" s="66" t="s">
        <v>10</v>
      </c>
      <c r="AC54" s="524" t="s">
        <v>194</v>
      </c>
      <c r="AD54" s="529"/>
      <c r="AE54" s="530"/>
      <c r="AF54" s="531"/>
      <c r="AG54" s="531"/>
      <c r="AH54" s="531"/>
      <c r="AI54" s="532"/>
      <c r="AJ54" s="533"/>
      <c r="AK54" s="534"/>
      <c r="AL54" s="534"/>
      <c r="AM54" s="534"/>
      <c r="AN54" s="535"/>
      <c r="AP54" s="8"/>
    </row>
    <row r="55" spans="2:42" ht="14.25" customHeight="1" x14ac:dyDescent="0.15">
      <c r="B55" s="546"/>
      <c r="C55" s="549"/>
      <c r="D55" s="65"/>
      <c r="E55" s="561" t="s">
        <v>337</v>
      </c>
      <c r="F55" s="562"/>
      <c r="G55" s="562"/>
      <c r="H55" s="562"/>
      <c r="I55" s="562"/>
      <c r="J55" s="562"/>
      <c r="K55" s="562"/>
      <c r="L55" s="562"/>
      <c r="M55" s="562"/>
      <c r="N55" s="563"/>
      <c r="O55" s="520"/>
      <c r="P55" s="521"/>
      <c r="Q55" s="520"/>
      <c r="R55" s="522"/>
      <c r="S55" s="522"/>
      <c r="T55" s="522"/>
      <c r="U55" s="523"/>
      <c r="V55" s="94" t="s">
        <v>10</v>
      </c>
      <c r="W55" s="524" t="s">
        <v>192</v>
      </c>
      <c r="X55" s="524"/>
      <c r="Y55" s="66" t="s">
        <v>10</v>
      </c>
      <c r="Z55" s="524" t="s">
        <v>193</v>
      </c>
      <c r="AA55" s="524"/>
      <c r="AB55" s="66" t="s">
        <v>10</v>
      </c>
      <c r="AC55" s="524" t="s">
        <v>194</v>
      </c>
      <c r="AD55" s="529"/>
      <c r="AE55" s="530"/>
      <c r="AF55" s="531"/>
      <c r="AG55" s="531"/>
      <c r="AH55" s="531"/>
      <c r="AI55" s="532"/>
      <c r="AJ55" s="533"/>
      <c r="AK55" s="534"/>
      <c r="AL55" s="534"/>
      <c r="AM55" s="534"/>
      <c r="AN55" s="535"/>
      <c r="AP55" s="8"/>
    </row>
    <row r="56" spans="2:42" ht="14.25" customHeight="1" x14ac:dyDescent="0.15">
      <c r="B56" s="546"/>
      <c r="C56" s="549"/>
      <c r="D56" s="65"/>
      <c r="E56" s="561" t="s">
        <v>338</v>
      </c>
      <c r="F56" s="562"/>
      <c r="G56" s="562"/>
      <c r="H56" s="562"/>
      <c r="I56" s="562"/>
      <c r="J56" s="562"/>
      <c r="K56" s="562"/>
      <c r="L56" s="562"/>
      <c r="M56" s="562"/>
      <c r="N56" s="563"/>
      <c r="O56" s="520"/>
      <c r="P56" s="521"/>
      <c r="Q56" s="520"/>
      <c r="R56" s="522"/>
      <c r="S56" s="522"/>
      <c r="T56" s="522"/>
      <c r="U56" s="523"/>
      <c r="V56" s="94" t="s">
        <v>10</v>
      </c>
      <c r="W56" s="524" t="s">
        <v>192</v>
      </c>
      <c r="X56" s="524"/>
      <c r="Y56" s="66" t="s">
        <v>10</v>
      </c>
      <c r="Z56" s="524" t="s">
        <v>193</v>
      </c>
      <c r="AA56" s="524"/>
      <c r="AB56" s="66" t="s">
        <v>10</v>
      </c>
      <c r="AC56" s="524" t="s">
        <v>194</v>
      </c>
      <c r="AD56" s="529"/>
      <c r="AE56" s="530"/>
      <c r="AF56" s="531"/>
      <c r="AG56" s="531"/>
      <c r="AH56" s="531"/>
      <c r="AI56" s="532"/>
      <c r="AJ56" s="533"/>
      <c r="AK56" s="534"/>
      <c r="AL56" s="534"/>
      <c r="AM56" s="534"/>
      <c r="AN56" s="535"/>
      <c r="AP56" s="8"/>
    </row>
    <row r="57" spans="2:42" ht="14.25" customHeight="1" x14ac:dyDescent="0.15">
      <c r="B57" s="546"/>
      <c r="C57" s="549"/>
      <c r="D57" s="65"/>
      <c r="E57" s="561" t="s">
        <v>339</v>
      </c>
      <c r="F57" s="562"/>
      <c r="G57" s="562"/>
      <c r="H57" s="562"/>
      <c r="I57" s="562"/>
      <c r="J57" s="562"/>
      <c r="K57" s="562"/>
      <c r="L57" s="562"/>
      <c r="M57" s="562"/>
      <c r="N57" s="563"/>
      <c r="O57" s="520"/>
      <c r="P57" s="521"/>
      <c r="Q57" s="520"/>
      <c r="R57" s="522"/>
      <c r="S57" s="522"/>
      <c r="T57" s="522"/>
      <c r="U57" s="523"/>
      <c r="V57" s="94" t="s">
        <v>10</v>
      </c>
      <c r="W57" s="524" t="s">
        <v>192</v>
      </c>
      <c r="X57" s="524"/>
      <c r="Y57" s="66" t="s">
        <v>10</v>
      </c>
      <c r="Z57" s="524" t="s">
        <v>193</v>
      </c>
      <c r="AA57" s="524"/>
      <c r="AB57" s="66" t="s">
        <v>10</v>
      </c>
      <c r="AC57" s="524" t="s">
        <v>194</v>
      </c>
      <c r="AD57" s="529"/>
      <c r="AE57" s="530"/>
      <c r="AF57" s="531"/>
      <c r="AG57" s="531"/>
      <c r="AH57" s="531"/>
      <c r="AI57" s="532"/>
      <c r="AJ57" s="533"/>
      <c r="AK57" s="534"/>
      <c r="AL57" s="534"/>
      <c r="AM57" s="534"/>
      <c r="AN57" s="535"/>
      <c r="AP57" s="8"/>
    </row>
    <row r="58" spans="2:42" ht="14.25" customHeight="1" x14ac:dyDescent="0.15">
      <c r="B58" s="546"/>
      <c r="C58" s="549"/>
      <c r="D58" s="65"/>
      <c r="E58" s="561" t="s">
        <v>340</v>
      </c>
      <c r="F58" s="562"/>
      <c r="G58" s="562"/>
      <c r="H58" s="562"/>
      <c r="I58" s="562"/>
      <c r="J58" s="562"/>
      <c r="K58" s="562"/>
      <c r="L58" s="562"/>
      <c r="M58" s="562"/>
      <c r="N58" s="563"/>
      <c r="O58" s="520"/>
      <c r="P58" s="521"/>
      <c r="Q58" s="520"/>
      <c r="R58" s="522"/>
      <c r="S58" s="522"/>
      <c r="T58" s="522"/>
      <c r="U58" s="523"/>
      <c r="V58" s="94" t="s">
        <v>10</v>
      </c>
      <c r="W58" s="524" t="s">
        <v>192</v>
      </c>
      <c r="X58" s="524"/>
      <c r="Y58" s="66" t="s">
        <v>10</v>
      </c>
      <c r="Z58" s="524" t="s">
        <v>193</v>
      </c>
      <c r="AA58" s="524"/>
      <c r="AB58" s="66" t="s">
        <v>10</v>
      </c>
      <c r="AC58" s="524" t="s">
        <v>194</v>
      </c>
      <c r="AD58" s="529"/>
      <c r="AE58" s="530"/>
      <c r="AF58" s="531"/>
      <c r="AG58" s="531"/>
      <c r="AH58" s="531"/>
      <c r="AI58" s="532"/>
      <c r="AJ58" s="533"/>
      <c r="AK58" s="534"/>
      <c r="AL58" s="534"/>
      <c r="AM58" s="534"/>
      <c r="AN58" s="535"/>
      <c r="AP58" s="8"/>
    </row>
    <row r="59" spans="2:42" ht="14.25" customHeight="1" x14ac:dyDescent="0.15">
      <c r="B59" s="546"/>
      <c r="C59" s="549"/>
      <c r="D59" s="65"/>
      <c r="E59" s="561" t="s">
        <v>341</v>
      </c>
      <c r="F59" s="562"/>
      <c r="G59" s="562"/>
      <c r="H59" s="562"/>
      <c r="I59" s="562"/>
      <c r="J59" s="562"/>
      <c r="K59" s="562"/>
      <c r="L59" s="562"/>
      <c r="M59" s="562"/>
      <c r="N59" s="563"/>
      <c r="O59" s="520"/>
      <c r="P59" s="521"/>
      <c r="Q59" s="520"/>
      <c r="R59" s="522"/>
      <c r="S59" s="522"/>
      <c r="T59" s="522"/>
      <c r="U59" s="523"/>
      <c r="V59" s="94" t="s">
        <v>10</v>
      </c>
      <c r="W59" s="524" t="s">
        <v>192</v>
      </c>
      <c r="X59" s="524"/>
      <c r="Y59" s="66" t="s">
        <v>10</v>
      </c>
      <c r="Z59" s="524" t="s">
        <v>193</v>
      </c>
      <c r="AA59" s="524"/>
      <c r="AB59" s="66" t="s">
        <v>10</v>
      </c>
      <c r="AC59" s="524" t="s">
        <v>194</v>
      </c>
      <c r="AD59" s="529"/>
      <c r="AE59" s="530"/>
      <c r="AF59" s="531"/>
      <c r="AG59" s="531"/>
      <c r="AH59" s="531"/>
      <c r="AI59" s="532"/>
      <c r="AJ59" s="533"/>
      <c r="AK59" s="534"/>
      <c r="AL59" s="534"/>
      <c r="AM59" s="534"/>
      <c r="AN59" s="535"/>
      <c r="AP59" s="8"/>
    </row>
    <row r="60" spans="2:42" ht="14.25" customHeight="1" x14ac:dyDescent="0.15">
      <c r="B60" s="546"/>
      <c r="C60" s="550"/>
      <c r="D60" s="65"/>
      <c r="E60" s="561" t="s">
        <v>342</v>
      </c>
      <c r="F60" s="562"/>
      <c r="G60" s="562"/>
      <c r="H60" s="562"/>
      <c r="I60" s="562"/>
      <c r="J60" s="562"/>
      <c r="K60" s="562"/>
      <c r="L60" s="562"/>
      <c r="M60" s="562"/>
      <c r="N60" s="563"/>
      <c r="O60" s="520"/>
      <c r="P60" s="521"/>
      <c r="Q60" s="520"/>
      <c r="R60" s="522"/>
      <c r="S60" s="522"/>
      <c r="T60" s="522"/>
      <c r="U60" s="523"/>
      <c r="V60" s="94" t="s">
        <v>10</v>
      </c>
      <c r="W60" s="524" t="s">
        <v>192</v>
      </c>
      <c r="X60" s="524"/>
      <c r="Y60" s="66" t="s">
        <v>10</v>
      </c>
      <c r="Z60" s="524" t="s">
        <v>193</v>
      </c>
      <c r="AA60" s="524"/>
      <c r="AB60" s="66" t="s">
        <v>10</v>
      </c>
      <c r="AC60" s="524" t="s">
        <v>194</v>
      </c>
      <c r="AD60" s="529"/>
      <c r="AE60" s="530"/>
      <c r="AF60" s="531"/>
      <c r="AG60" s="531"/>
      <c r="AH60" s="531"/>
      <c r="AI60" s="532"/>
      <c r="AJ60" s="533"/>
      <c r="AK60" s="534"/>
      <c r="AL60" s="534"/>
      <c r="AM60" s="534"/>
      <c r="AN60" s="535"/>
      <c r="AP60" s="8"/>
    </row>
    <row r="61" spans="2:42" ht="14.25" customHeight="1" x14ac:dyDescent="0.15">
      <c r="B61" s="546"/>
      <c r="C61" s="543" t="s">
        <v>343</v>
      </c>
      <c r="D61" s="65"/>
      <c r="E61" s="537" t="s">
        <v>158</v>
      </c>
      <c r="F61" s="537"/>
      <c r="G61" s="537"/>
      <c r="H61" s="537"/>
      <c r="I61" s="537"/>
      <c r="J61" s="537"/>
      <c r="K61" s="537"/>
      <c r="L61" s="537"/>
      <c r="M61" s="537"/>
      <c r="N61" s="544"/>
      <c r="O61" s="520"/>
      <c r="P61" s="521"/>
      <c r="Q61" s="520"/>
      <c r="R61" s="522"/>
      <c r="S61" s="522"/>
      <c r="T61" s="522"/>
      <c r="U61" s="523"/>
      <c r="V61" s="94" t="s">
        <v>10</v>
      </c>
      <c r="W61" s="524" t="s">
        <v>192</v>
      </c>
      <c r="X61" s="524"/>
      <c r="Y61" s="66" t="s">
        <v>10</v>
      </c>
      <c r="Z61" s="524" t="s">
        <v>193</v>
      </c>
      <c r="AA61" s="524"/>
      <c r="AB61" s="66" t="s">
        <v>10</v>
      </c>
      <c r="AC61" s="524" t="s">
        <v>194</v>
      </c>
      <c r="AD61" s="529"/>
      <c r="AE61" s="530"/>
      <c r="AF61" s="531"/>
      <c r="AG61" s="531"/>
      <c r="AH61" s="531"/>
      <c r="AI61" s="532"/>
      <c r="AJ61" s="533"/>
      <c r="AK61" s="534"/>
      <c r="AL61" s="534"/>
      <c r="AM61" s="534"/>
      <c r="AN61" s="535"/>
      <c r="AO61" s="9"/>
      <c r="AP61" s="8"/>
    </row>
    <row r="62" spans="2:42" ht="14.25" customHeight="1" x14ac:dyDescent="0.15">
      <c r="B62" s="546"/>
      <c r="C62" s="543"/>
      <c r="D62" s="65"/>
      <c r="E62" s="537" t="s">
        <v>344</v>
      </c>
      <c r="F62" s="537"/>
      <c r="G62" s="537"/>
      <c r="H62" s="537"/>
      <c r="I62" s="537"/>
      <c r="J62" s="537"/>
      <c r="K62" s="537"/>
      <c r="L62" s="537"/>
      <c r="M62" s="537"/>
      <c r="N62" s="544"/>
      <c r="O62" s="520"/>
      <c r="P62" s="521"/>
      <c r="Q62" s="520"/>
      <c r="R62" s="522"/>
      <c r="S62" s="522"/>
      <c r="T62" s="522"/>
      <c r="U62" s="523"/>
      <c r="V62" s="94" t="s">
        <v>10</v>
      </c>
      <c r="W62" s="524" t="s">
        <v>192</v>
      </c>
      <c r="X62" s="524"/>
      <c r="Y62" s="66" t="s">
        <v>10</v>
      </c>
      <c r="Z62" s="524" t="s">
        <v>193</v>
      </c>
      <c r="AA62" s="524"/>
      <c r="AB62" s="66" t="s">
        <v>10</v>
      </c>
      <c r="AC62" s="524" t="s">
        <v>194</v>
      </c>
      <c r="AD62" s="529"/>
      <c r="AE62" s="530"/>
      <c r="AF62" s="531"/>
      <c r="AG62" s="531"/>
      <c r="AH62" s="531"/>
      <c r="AI62" s="532"/>
      <c r="AJ62" s="533"/>
      <c r="AK62" s="534"/>
      <c r="AL62" s="534"/>
      <c r="AM62" s="534"/>
      <c r="AN62" s="535"/>
      <c r="AO62" s="9"/>
      <c r="AP62" s="8"/>
    </row>
    <row r="63" spans="2:42" ht="14.25" customHeight="1" x14ac:dyDescent="0.15">
      <c r="B63" s="547"/>
      <c r="C63" s="543"/>
      <c r="D63" s="65"/>
      <c r="E63" s="537" t="s">
        <v>345</v>
      </c>
      <c r="F63" s="537"/>
      <c r="G63" s="537"/>
      <c r="H63" s="537"/>
      <c r="I63" s="537"/>
      <c r="J63" s="537"/>
      <c r="K63" s="537"/>
      <c r="L63" s="537"/>
      <c r="M63" s="537"/>
      <c r="N63" s="544"/>
      <c r="O63" s="520"/>
      <c r="P63" s="521"/>
      <c r="Q63" s="520"/>
      <c r="R63" s="522"/>
      <c r="S63" s="522"/>
      <c r="T63" s="522"/>
      <c r="U63" s="523"/>
      <c r="V63" s="94" t="s">
        <v>10</v>
      </c>
      <c r="W63" s="524" t="s">
        <v>192</v>
      </c>
      <c r="X63" s="524"/>
      <c r="Y63" s="66" t="s">
        <v>10</v>
      </c>
      <c r="Z63" s="524" t="s">
        <v>193</v>
      </c>
      <c r="AA63" s="524"/>
      <c r="AB63" s="66" t="s">
        <v>10</v>
      </c>
      <c r="AC63" s="524" t="s">
        <v>194</v>
      </c>
      <c r="AD63" s="529"/>
      <c r="AE63" s="530"/>
      <c r="AF63" s="531"/>
      <c r="AG63" s="531"/>
      <c r="AH63" s="531"/>
      <c r="AI63" s="532"/>
      <c r="AJ63" s="533"/>
      <c r="AK63" s="534"/>
      <c r="AL63" s="534"/>
      <c r="AM63" s="534"/>
      <c r="AN63" s="535"/>
      <c r="AO63" s="9"/>
      <c r="AP63" s="8"/>
    </row>
    <row r="64" spans="2:42" ht="14.25" customHeight="1" x14ac:dyDescent="0.15">
      <c r="B64" s="536" t="s">
        <v>195</v>
      </c>
      <c r="C64" s="537"/>
      <c r="D64" s="537"/>
      <c r="E64" s="537"/>
      <c r="F64" s="537"/>
      <c r="G64" s="537"/>
      <c r="H64" s="537"/>
      <c r="I64" s="537"/>
      <c r="J64" s="537"/>
      <c r="K64" s="537"/>
      <c r="L64" s="538"/>
      <c r="M64" s="87"/>
      <c r="N64" s="88"/>
      <c r="O64" s="88"/>
      <c r="P64" s="88"/>
      <c r="Q64" s="88"/>
      <c r="R64" s="46"/>
      <c r="S64" s="46"/>
      <c r="T64" s="46"/>
      <c r="U64" s="46"/>
      <c r="V64" s="89"/>
      <c r="W64" s="539"/>
      <c r="X64" s="539"/>
      <c r="Y64" s="539"/>
      <c r="Z64" s="539"/>
      <c r="AA64" s="539"/>
      <c r="AB64" s="539"/>
      <c r="AC64" s="539"/>
      <c r="AD64" s="539"/>
      <c r="AE64" s="539"/>
      <c r="AF64" s="539"/>
      <c r="AG64" s="539"/>
      <c r="AH64" s="539"/>
      <c r="AI64" s="539"/>
      <c r="AJ64" s="539"/>
      <c r="AK64" s="539"/>
      <c r="AL64" s="539"/>
      <c r="AM64" s="539"/>
      <c r="AN64" s="539"/>
      <c r="AP64" s="8"/>
    </row>
    <row r="65" spans="2:42" ht="14.25" customHeight="1" x14ac:dyDescent="0.15">
      <c r="B65" s="540" t="s">
        <v>196</v>
      </c>
      <c r="C65" s="541"/>
      <c r="D65" s="541"/>
      <c r="E65" s="541"/>
      <c r="F65" s="541"/>
      <c r="G65" s="541"/>
      <c r="H65" s="541"/>
      <c r="I65" s="541"/>
      <c r="J65" s="541"/>
      <c r="K65" s="541"/>
      <c r="L65" s="541"/>
      <c r="M65" s="541"/>
      <c r="N65" s="541"/>
      <c r="O65" s="542"/>
      <c r="P65" s="90"/>
      <c r="Q65" s="88"/>
      <c r="R65" s="46"/>
      <c r="S65" s="46"/>
      <c r="T65" s="46"/>
      <c r="U65" s="46"/>
      <c r="V65" s="89"/>
      <c r="W65" s="539"/>
      <c r="X65" s="539"/>
      <c r="Y65" s="539"/>
      <c r="Z65" s="539"/>
      <c r="AA65" s="539"/>
      <c r="AB65" s="539"/>
      <c r="AC65" s="539"/>
      <c r="AD65" s="539"/>
      <c r="AE65" s="539"/>
      <c r="AF65" s="539"/>
      <c r="AG65" s="539"/>
      <c r="AH65" s="539"/>
      <c r="AI65" s="539"/>
      <c r="AJ65" s="539"/>
      <c r="AK65" s="539"/>
      <c r="AL65" s="539"/>
      <c r="AM65" s="539"/>
      <c r="AN65" s="539"/>
      <c r="AP65" s="8"/>
    </row>
    <row r="66" spans="2:42" ht="14.25" customHeight="1" x14ac:dyDescent="0.15">
      <c r="B66" s="548" t="s">
        <v>197</v>
      </c>
      <c r="C66" s="551" t="s">
        <v>198</v>
      </c>
      <c r="D66" s="522"/>
      <c r="E66" s="522"/>
      <c r="F66" s="522"/>
      <c r="G66" s="522"/>
      <c r="H66" s="522"/>
      <c r="I66" s="522"/>
      <c r="J66" s="522"/>
      <c r="K66" s="522"/>
      <c r="L66" s="522"/>
      <c r="M66" s="522"/>
      <c r="N66" s="522"/>
      <c r="O66" s="522"/>
      <c r="P66" s="522"/>
      <c r="Q66" s="522"/>
      <c r="R66" s="522"/>
      <c r="S66" s="522"/>
      <c r="T66" s="522"/>
      <c r="U66" s="523"/>
      <c r="V66" s="551" t="s">
        <v>199</v>
      </c>
      <c r="W66" s="522"/>
      <c r="X66" s="522"/>
      <c r="Y66" s="522"/>
      <c r="Z66" s="522"/>
      <c r="AA66" s="522"/>
      <c r="AB66" s="522"/>
      <c r="AC66" s="522"/>
      <c r="AD66" s="522"/>
      <c r="AE66" s="522"/>
      <c r="AF66" s="522"/>
      <c r="AG66" s="522"/>
      <c r="AH66" s="522"/>
      <c r="AI66" s="522"/>
      <c r="AJ66" s="522"/>
      <c r="AK66" s="522"/>
      <c r="AL66" s="522"/>
      <c r="AM66" s="522"/>
      <c r="AN66" s="523"/>
      <c r="AP66" s="8"/>
    </row>
    <row r="67" spans="2:42" x14ac:dyDescent="0.15">
      <c r="B67" s="549"/>
      <c r="C67" s="552"/>
      <c r="D67" s="553"/>
      <c r="E67" s="553"/>
      <c r="F67" s="553"/>
      <c r="G67" s="553"/>
      <c r="H67" s="553"/>
      <c r="I67" s="553"/>
      <c r="J67" s="553"/>
      <c r="K67" s="553"/>
      <c r="L67" s="553"/>
      <c r="M67" s="553"/>
      <c r="N67" s="553"/>
      <c r="O67" s="553"/>
      <c r="P67" s="553"/>
      <c r="Q67" s="553"/>
      <c r="R67" s="553"/>
      <c r="S67" s="553"/>
      <c r="T67" s="553"/>
      <c r="U67" s="554"/>
      <c r="V67" s="552"/>
      <c r="W67" s="553"/>
      <c r="X67" s="553"/>
      <c r="Y67" s="553"/>
      <c r="Z67" s="553"/>
      <c r="AA67" s="553"/>
      <c r="AB67" s="553"/>
      <c r="AC67" s="553"/>
      <c r="AD67" s="553"/>
      <c r="AE67" s="553"/>
      <c r="AF67" s="553"/>
      <c r="AG67" s="553"/>
      <c r="AH67" s="553"/>
      <c r="AI67" s="553"/>
      <c r="AJ67" s="553"/>
      <c r="AK67" s="553"/>
      <c r="AL67" s="553"/>
      <c r="AM67" s="553"/>
      <c r="AN67" s="554"/>
      <c r="AP67" s="8"/>
    </row>
    <row r="68" spans="2:42" x14ac:dyDescent="0.15">
      <c r="B68" s="549"/>
      <c r="C68" s="555"/>
      <c r="D68" s="556"/>
      <c r="E68" s="556"/>
      <c r="F68" s="556"/>
      <c r="G68" s="556"/>
      <c r="H68" s="556"/>
      <c r="I68" s="556"/>
      <c r="J68" s="556"/>
      <c r="K68" s="556"/>
      <c r="L68" s="556"/>
      <c r="M68" s="556"/>
      <c r="N68" s="556"/>
      <c r="O68" s="556"/>
      <c r="P68" s="556"/>
      <c r="Q68" s="556"/>
      <c r="R68" s="556"/>
      <c r="S68" s="556"/>
      <c r="T68" s="556"/>
      <c r="U68" s="557"/>
      <c r="V68" s="555"/>
      <c r="W68" s="556"/>
      <c r="X68" s="556"/>
      <c r="Y68" s="556"/>
      <c r="Z68" s="556"/>
      <c r="AA68" s="556"/>
      <c r="AB68" s="556"/>
      <c r="AC68" s="556"/>
      <c r="AD68" s="556"/>
      <c r="AE68" s="556"/>
      <c r="AF68" s="556"/>
      <c r="AG68" s="556"/>
      <c r="AH68" s="556"/>
      <c r="AI68" s="556"/>
      <c r="AJ68" s="556"/>
      <c r="AK68" s="556"/>
      <c r="AL68" s="556"/>
      <c r="AM68" s="556"/>
      <c r="AN68" s="557"/>
      <c r="AP68" s="8"/>
    </row>
    <row r="69" spans="2:42" x14ac:dyDescent="0.15">
      <c r="B69" s="549"/>
      <c r="C69" s="555"/>
      <c r="D69" s="556"/>
      <c r="E69" s="556"/>
      <c r="F69" s="556"/>
      <c r="G69" s="556"/>
      <c r="H69" s="556"/>
      <c r="I69" s="556"/>
      <c r="J69" s="556"/>
      <c r="K69" s="556"/>
      <c r="L69" s="556"/>
      <c r="M69" s="556"/>
      <c r="N69" s="556"/>
      <c r="O69" s="556"/>
      <c r="P69" s="556"/>
      <c r="Q69" s="556"/>
      <c r="R69" s="556"/>
      <c r="S69" s="556"/>
      <c r="T69" s="556"/>
      <c r="U69" s="557"/>
      <c r="V69" s="555"/>
      <c r="W69" s="556"/>
      <c r="X69" s="556"/>
      <c r="Y69" s="556"/>
      <c r="Z69" s="556"/>
      <c r="AA69" s="556"/>
      <c r="AB69" s="556"/>
      <c r="AC69" s="556"/>
      <c r="AD69" s="556"/>
      <c r="AE69" s="556"/>
      <c r="AF69" s="556"/>
      <c r="AG69" s="556"/>
      <c r="AH69" s="556"/>
      <c r="AI69" s="556"/>
      <c r="AJ69" s="556"/>
      <c r="AK69" s="556"/>
      <c r="AL69" s="556"/>
      <c r="AM69" s="556"/>
      <c r="AN69" s="557"/>
      <c r="AP69" s="8"/>
    </row>
    <row r="70" spans="2:42" x14ac:dyDescent="0.15">
      <c r="B70" s="550"/>
      <c r="C70" s="558"/>
      <c r="D70" s="559"/>
      <c r="E70" s="559"/>
      <c r="F70" s="559"/>
      <c r="G70" s="559"/>
      <c r="H70" s="559"/>
      <c r="I70" s="559"/>
      <c r="J70" s="559"/>
      <c r="K70" s="559"/>
      <c r="L70" s="559"/>
      <c r="M70" s="559"/>
      <c r="N70" s="559"/>
      <c r="O70" s="559"/>
      <c r="P70" s="559"/>
      <c r="Q70" s="559"/>
      <c r="R70" s="559"/>
      <c r="S70" s="559"/>
      <c r="T70" s="559"/>
      <c r="U70" s="560"/>
      <c r="V70" s="558"/>
      <c r="W70" s="559"/>
      <c r="X70" s="559"/>
      <c r="Y70" s="559"/>
      <c r="Z70" s="559"/>
      <c r="AA70" s="559"/>
      <c r="AB70" s="559"/>
      <c r="AC70" s="559"/>
      <c r="AD70" s="559"/>
      <c r="AE70" s="559"/>
      <c r="AF70" s="559"/>
      <c r="AG70" s="559"/>
      <c r="AH70" s="559"/>
      <c r="AI70" s="559"/>
      <c r="AJ70" s="559"/>
      <c r="AK70" s="559"/>
      <c r="AL70" s="559"/>
      <c r="AM70" s="559"/>
      <c r="AN70" s="560"/>
      <c r="AP70" s="8"/>
    </row>
    <row r="71" spans="2:42" ht="14.25" customHeight="1" x14ac:dyDescent="0.15">
      <c r="B71" s="525" t="s">
        <v>200</v>
      </c>
      <c r="C71" s="526"/>
      <c r="D71" s="526"/>
      <c r="E71" s="526"/>
      <c r="F71" s="527"/>
      <c r="G71" s="528" t="s">
        <v>201</v>
      </c>
      <c r="H71" s="528"/>
      <c r="I71" s="528"/>
      <c r="J71" s="528"/>
      <c r="K71" s="528"/>
      <c r="L71" s="528"/>
      <c r="M71" s="528"/>
      <c r="N71" s="528"/>
      <c r="O71" s="528"/>
      <c r="P71" s="528"/>
      <c r="Q71" s="528"/>
      <c r="R71" s="528"/>
      <c r="S71" s="528"/>
      <c r="T71" s="528"/>
      <c r="U71" s="528"/>
      <c r="V71" s="528"/>
      <c r="W71" s="528"/>
      <c r="X71" s="528"/>
      <c r="Y71" s="528"/>
      <c r="Z71" s="528"/>
      <c r="AA71" s="528"/>
      <c r="AB71" s="528"/>
      <c r="AC71" s="528"/>
      <c r="AD71" s="528"/>
      <c r="AE71" s="528"/>
      <c r="AF71" s="528"/>
      <c r="AG71" s="528"/>
      <c r="AH71" s="528"/>
      <c r="AI71" s="528"/>
      <c r="AJ71" s="528"/>
      <c r="AK71" s="528"/>
      <c r="AL71" s="528"/>
      <c r="AM71" s="528"/>
      <c r="AN71" s="528"/>
      <c r="AP71" s="8"/>
    </row>
    <row r="73" spans="2:42" x14ac:dyDescent="0.15">
      <c r="B73" s="9" t="s">
        <v>346</v>
      </c>
    </row>
    <row r="74" spans="2:42" x14ac:dyDescent="0.15">
      <c r="B74" s="9" t="s">
        <v>347</v>
      </c>
    </row>
    <row r="75" spans="2:42" x14ac:dyDescent="0.15">
      <c r="B75" s="9" t="s">
        <v>348</v>
      </c>
    </row>
    <row r="76" spans="2:42" x14ac:dyDescent="0.15">
      <c r="B76" s="9" t="s">
        <v>349</v>
      </c>
    </row>
    <row r="77" spans="2:42" x14ac:dyDescent="0.15">
      <c r="B77" s="9" t="s">
        <v>202</v>
      </c>
    </row>
    <row r="78" spans="2:42" x14ac:dyDescent="0.15">
      <c r="B78" s="9" t="s">
        <v>350</v>
      </c>
    </row>
    <row r="79" spans="2:42" x14ac:dyDescent="0.15">
      <c r="B79" s="9" t="s">
        <v>351</v>
      </c>
    </row>
    <row r="80" spans="2:42" x14ac:dyDescent="0.15">
      <c r="B80" s="9"/>
      <c r="D80" s="8" t="s">
        <v>203</v>
      </c>
    </row>
    <row r="81" spans="2:2" x14ac:dyDescent="0.15">
      <c r="B81" s="9" t="s">
        <v>204</v>
      </c>
    </row>
    <row r="82" spans="2:2" x14ac:dyDescent="0.15">
      <c r="B82" s="9" t="s">
        <v>352</v>
      </c>
    </row>
    <row r="83" spans="2:2" x14ac:dyDescent="0.15">
      <c r="B83" s="9" t="s">
        <v>353</v>
      </c>
    </row>
  </sheetData>
  <mergeCells count="295">
    <mergeCell ref="B7:G7"/>
    <mergeCell ref="H7:J7"/>
    <mergeCell ref="V8:X8"/>
    <mergeCell ref="Y8:AN8"/>
    <mergeCell ref="Y9:AN9"/>
    <mergeCell ref="V10:X10"/>
    <mergeCell ref="Y10:AN10"/>
    <mergeCell ref="AB3:AF3"/>
    <mergeCell ref="AG3:AN3"/>
    <mergeCell ref="B5:AN5"/>
    <mergeCell ref="AF6:AG6"/>
    <mergeCell ref="AI6:AJ6"/>
    <mergeCell ref="AL6:AM6"/>
    <mergeCell ref="M16:P16"/>
    <mergeCell ref="Q16:S16"/>
    <mergeCell ref="U16:W16"/>
    <mergeCell ref="Y16:AN16"/>
    <mergeCell ref="M17:AN17"/>
    <mergeCell ref="M18:AN18"/>
    <mergeCell ref="Y11:AN11"/>
    <mergeCell ref="N13:O13"/>
    <mergeCell ref="AB13:AI13"/>
    <mergeCell ref="AJ13:AN13"/>
    <mergeCell ref="M14:AN14"/>
    <mergeCell ref="M15:AN15"/>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AN23"/>
    <mergeCell ref="M24:AN24"/>
    <mergeCell ref="B25:B38"/>
    <mergeCell ref="C25:L25"/>
    <mergeCell ref="M25:AN25"/>
    <mergeCell ref="C26:L26"/>
    <mergeCell ref="M26:AN26"/>
    <mergeCell ref="C27:L29"/>
    <mergeCell ref="M27:P27"/>
    <mergeCell ref="Q27:S27"/>
    <mergeCell ref="B14:B24"/>
    <mergeCell ref="C14:L14"/>
    <mergeCell ref="C15:L15"/>
    <mergeCell ref="C16:L18"/>
    <mergeCell ref="C31:L33"/>
    <mergeCell ref="M31:P31"/>
    <mergeCell ref="Q31:S31"/>
    <mergeCell ref="U31:W31"/>
    <mergeCell ref="Y31:AN31"/>
    <mergeCell ref="M32:AN32"/>
    <mergeCell ref="M33:AN33"/>
    <mergeCell ref="U27:W27"/>
    <mergeCell ref="Y27:AN27"/>
    <mergeCell ref="M28:AN28"/>
    <mergeCell ref="M29:AN29"/>
    <mergeCell ref="C30:L30"/>
    <mergeCell ref="M30:Q30"/>
    <mergeCell ref="R30:AA30"/>
    <mergeCell ref="AB30:AF30"/>
    <mergeCell ref="AG30:AN30"/>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AJ39:AN39"/>
    <mergeCell ref="Q40:U40"/>
    <mergeCell ref="V40:AD40"/>
    <mergeCell ref="AE40:AI40"/>
    <mergeCell ref="AJ40:AN40"/>
    <mergeCell ref="C41:C60"/>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Z44:AA44"/>
    <mergeCell ref="AC44:AD44"/>
    <mergeCell ref="AE44:AI44"/>
    <mergeCell ref="AJ44:AN44"/>
    <mergeCell ref="O43:P43"/>
    <mergeCell ref="Q43:U43"/>
    <mergeCell ref="W43:X43"/>
    <mergeCell ref="Z43:AA43"/>
    <mergeCell ref="AC43:AD43"/>
    <mergeCell ref="AE43:AI43"/>
    <mergeCell ref="AE45:AI45"/>
    <mergeCell ref="AJ45:AN45"/>
    <mergeCell ref="E46:N46"/>
    <mergeCell ref="O46:P46"/>
    <mergeCell ref="Q46:U46"/>
    <mergeCell ref="W46:X46"/>
    <mergeCell ref="Z46:AA46"/>
    <mergeCell ref="AC46:AD46"/>
    <mergeCell ref="AE46:AI46"/>
    <mergeCell ref="AJ46:AN46"/>
    <mergeCell ref="E45:N45"/>
    <mergeCell ref="O45:P45"/>
    <mergeCell ref="Q45:U45"/>
    <mergeCell ref="W45:X45"/>
    <mergeCell ref="Z45:AA45"/>
    <mergeCell ref="AC45:AD45"/>
    <mergeCell ref="AE47:AI47"/>
    <mergeCell ref="AJ47:AN47"/>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C61:AD61"/>
    <mergeCell ref="AE61:AI61"/>
    <mergeCell ref="AJ61:AN61"/>
    <mergeCell ref="E62:N62"/>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J62:AN62"/>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O62:P62"/>
    <mergeCell ref="Q62:U62"/>
    <mergeCell ref="W62:X62"/>
    <mergeCell ref="Z62:AA62"/>
    <mergeCell ref="AC62:AD62"/>
    <mergeCell ref="AE62:AI62"/>
    <mergeCell ref="E61:N61"/>
    <mergeCell ref="O61:P61"/>
    <mergeCell ref="Q61:U61"/>
    <mergeCell ref="W61:X61"/>
    <mergeCell ref="Z61:AA61"/>
    <mergeCell ref="B71:F71"/>
    <mergeCell ref="G71:AN71"/>
    <mergeCell ref="Z63:AA63"/>
    <mergeCell ref="AC63:AD63"/>
    <mergeCell ref="AE63:AI63"/>
    <mergeCell ref="AJ63:AN63"/>
    <mergeCell ref="B64:L64"/>
    <mergeCell ref="W64:AN65"/>
    <mergeCell ref="B65:O65"/>
    <mergeCell ref="C61:C63"/>
    <mergeCell ref="E63:N63"/>
    <mergeCell ref="O63:P63"/>
    <mergeCell ref="Q63:U63"/>
    <mergeCell ref="W63:X63"/>
    <mergeCell ref="B39:B63"/>
    <mergeCell ref="B66:B70"/>
    <mergeCell ref="C66:U66"/>
    <mergeCell ref="V66:AN66"/>
    <mergeCell ref="C67:U70"/>
    <mergeCell ref="V67:AN70"/>
  </mergeCells>
  <phoneticPr fontId="10"/>
  <dataValidations count="3">
    <dataValidation type="list" allowBlank="1" showInputMessage="1" showErrorMessage="1" sqref="AJ41:AN63">
      <formula1>$AT$1:$AT$5</formula1>
    </dataValidation>
    <dataValidation type="list" allowBlank="1" showInputMessage="1" showErrorMessage="1" sqref="O41:P63">
      <formula1>"○"</formula1>
    </dataValidation>
    <dataValidation type="list" allowBlank="1" showInputMessage="1" showErrorMessage="1" sqref="AB41:AB63 Y41:Y63 V41:V63">
      <formula1>"□,■"</formula1>
    </dataValidation>
  </dataValidations>
  <printOptions horizontalCentered="1"/>
  <pageMargins left="0.23622047244094491" right="0.23622047244094491" top="0.35433070866141736" bottom="0.35433070866141736" header="0.31496062992125984" footer="0.31496062992125984"/>
  <pageSetup paperSize="9" scale="73" fitToHeight="0" orientation="portrait" cellComments="asDisplayed" r:id="rId1"/>
  <headerFooter alignWithMargins="0"/>
  <rowBreaks count="2" manualBreakCount="2">
    <brk id="72" max="40" man="1"/>
    <brk id="83" max="4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83"/>
  <sheetViews>
    <sheetView view="pageBreakPreview" zoomScaleNormal="100" zoomScaleSheetLayoutView="100" workbookViewId="0">
      <selection activeCell="AE42" sqref="AE42:AI42"/>
    </sheetView>
  </sheetViews>
  <sheetFormatPr defaultColWidth="9" defaultRowHeight="13.5" x14ac:dyDescent="0.15"/>
  <cols>
    <col min="1" max="1" width="1.5" style="8" customWidth="1"/>
    <col min="2" max="3" width="4.25" style="8" customWidth="1"/>
    <col min="4" max="4" width="0.625" style="8" customWidth="1"/>
    <col min="5" max="40" width="3.125" style="8" customWidth="1"/>
    <col min="41" max="41" width="1.5" style="8" customWidth="1"/>
    <col min="42" max="42" width="9" style="9"/>
    <col min="43" max="16384" width="9" style="8"/>
  </cols>
  <sheetData>
    <row r="1" spans="2:42" s="45" customFormat="1" x14ac:dyDescent="0.4">
      <c r="AP1" s="6"/>
    </row>
    <row r="2" spans="2:42" s="45" customFormat="1" x14ac:dyDescent="0.4">
      <c r="B2" s="6" t="s">
        <v>311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42" s="45" customFormat="1" ht="14.25" customHeight="1" x14ac:dyDescent="0.4">
      <c r="AB3" s="525" t="s">
        <v>163</v>
      </c>
      <c r="AC3" s="526"/>
      <c r="AD3" s="526"/>
      <c r="AE3" s="526"/>
      <c r="AF3" s="527"/>
      <c r="AG3" s="776" t="s">
        <v>397</v>
      </c>
      <c r="AH3" s="777"/>
      <c r="AI3" s="777"/>
      <c r="AJ3" s="777"/>
      <c r="AK3" s="777"/>
      <c r="AL3" s="777"/>
      <c r="AM3" s="777"/>
      <c r="AN3" s="778"/>
      <c r="AO3" s="93"/>
      <c r="AP3" s="6"/>
    </row>
    <row r="4" spans="2:42" s="45" customFormat="1" x14ac:dyDescent="0.4">
      <c r="AP4" s="64"/>
    </row>
    <row r="5" spans="2:42" s="45" customFormat="1" x14ac:dyDescent="0.4">
      <c r="B5" s="680" t="s">
        <v>312</v>
      </c>
      <c r="C5" s="680"/>
      <c r="D5" s="680"/>
      <c r="E5" s="680"/>
      <c r="F5" s="680"/>
      <c r="G5" s="680"/>
      <c r="H5" s="680"/>
      <c r="I5" s="680"/>
      <c r="J5" s="680"/>
      <c r="K5" s="680"/>
      <c r="L5" s="680"/>
      <c r="M5" s="680"/>
      <c r="N5" s="680"/>
      <c r="O5" s="680"/>
      <c r="P5" s="680"/>
      <c r="Q5" s="680"/>
      <c r="R5" s="680"/>
      <c r="S5" s="680"/>
      <c r="T5" s="680"/>
      <c r="U5" s="680"/>
      <c r="V5" s="680"/>
      <c r="W5" s="680"/>
      <c r="X5" s="680"/>
      <c r="Y5" s="680"/>
      <c r="Z5" s="680"/>
      <c r="AA5" s="680"/>
      <c r="AB5" s="680"/>
      <c r="AC5" s="680"/>
      <c r="AD5" s="680"/>
      <c r="AE5" s="680"/>
      <c r="AF5" s="680"/>
      <c r="AG5" s="680"/>
      <c r="AH5" s="680"/>
      <c r="AI5" s="680"/>
      <c r="AJ5" s="680"/>
      <c r="AK5" s="680"/>
      <c r="AL5" s="680"/>
      <c r="AM5" s="680"/>
      <c r="AN5" s="680"/>
    </row>
    <row r="6" spans="2:42" s="45" customFormat="1" ht="13.5" customHeight="1" x14ac:dyDescent="0.4">
      <c r="AE6" s="80" t="s">
        <v>20</v>
      </c>
      <c r="AF6" s="779">
        <v>5</v>
      </c>
      <c r="AG6" s="779"/>
      <c r="AH6" s="45" t="s">
        <v>21</v>
      </c>
      <c r="AI6" s="779">
        <v>4</v>
      </c>
      <c r="AJ6" s="779"/>
      <c r="AK6" s="45" t="s">
        <v>22</v>
      </c>
      <c r="AL6" s="779">
        <v>1</v>
      </c>
      <c r="AM6" s="779"/>
      <c r="AN6" s="45" t="s">
        <v>164</v>
      </c>
    </row>
    <row r="7" spans="2:42" s="45" customFormat="1" x14ac:dyDescent="0.4">
      <c r="B7" s="680"/>
      <c r="C7" s="680"/>
      <c r="D7" s="680"/>
      <c r="E7" s="680"/>
      <c r="F7" s="680"/>
      <c r="G7" s="680"/>
      <c r="H7" s="680" t="s">
        <v>313</v>
      </c>
      <c r="I7" s="680"/>
      <c r="J7" s="680"/>
      <c r="K7" s="45" t="s">
        <v>165</v>
      </c>
      <c r="L7" s="92"/>
      <c r="M7" s="92"/>
      <c r="N7" s="92"/>
      <c r="O7" s="92"/>
      <c r="P7" s="92"/>
      <c r="Q7" s="92"/>
      <c r="R7" s="92"/>
      <c r="S7" s="92"/>
      <c r="T7" s="92"/>
      <c r="U7" s="92"/>
      <c r="V7" s="45" t="s">
        <v>314</v>
      </c>
    </row>
    <row r="8" spans="2:42" s="45" customFormat="1" x14ac:dyDescent="0.4">
      <c r="V8" s="681" t="s">
        <v>315</v>
      </c>
      <c r="W8" s="681"/>
      <c r="X8" s="681"/>
      <c r="Y8" s="774" t="s">
        <v>398</v>
      </c>
      <c r="Z8" s="774"/>
      <c r="AA8" s="774"/>
      <c r="AB8" s="774"/>
      <c r="AC8" s="774"/>
      <c r="AD8" s="774"/>
      <c r="AE8" s="774"/>
      <c r="AF8" s="774"/>
      <c r="AG8" s="774"/>
      <c r="AH8" s="774"/>
      <c r="AI8" s="774"/>
      <c r="AJ8" s="774"/>
      <c r="AK8" s="774"/>
      <c r="AL8" s="774"/>
      <c r="AM8" s="774"/>
      <c r="AN8" s="774"/>
    </row>
    <row r="9" spans="2:42" s="45" customFormat="1" x14ac:dyDescent="0.4">
      <c r="Y9" s="680"/>
      <c r="Z9" s="680"/>
      <c r="AA9" s="680"/>
      <c r="AB9" s="680"/>
      <c r="AC9" s="680"/>
      <c r="AD9" s="680"/>
      <c r="AE9" s="680"/>
      <c r="AF9" s="680"/>
      <c r="AG9" s="680"/>
      <c r="AH9" s="680"/>
      <c r="AI9" s="680"/>
      <c r="AJ9" s="680"/>
      <c r="AK9" s="680"/>
      <c r="AL9" s="680"/>
      <c r="AM9" s="680"/>
      <c r="AN9" s="680"/>
    </row>
    <row r="10" spans="2:42" s="45" customFormat="1" x14ac:dyDescent="0.4">
      <c r="V10" s="680" t="s">
        <v>316</v>
      </c>
      <c r="W10" s="680"/>
      <c r="X10" s="680"/>
      <c r="Y10" s="775" t="s">
        <v>399</v>
      </c>
      <c r="Z10" s="775"/>
      <c r="AA10" s="775"/>
      <c r="AB10" s="775"/>
      <c r="AC10" s="775"/>
      <c r="AD10" s="775"/>
      <c r="AE10" s="775"/>
      <c r="AF10" s="775"/>
      <c r="AG10" s="775"/>
      <c r="AH10" s="775"/>
      <c r="AI10" s="775"/>
      <c r="AJ10" s="775"/>
      <c r="AK10" s="775"/>
      <c r="AL10" s="775"/>
      <c r="AM10" s="775"/>
      <c r="AN10" s="775"/>
    </row>
    <row r="11" spans="2:42" s="45" customFormat="1" x14ac:dyDescent="0.4">
      <c r="Y11" s="680"/>
      <c r="Z11" s="680"/>
      <c r="AA11" s="680"/>
      <c r="AB11" s="680"/>
      <c r="AC11" s="680"/>
      <c r="AD11" s="680"/>
      <c r="AE11" s="680"/>
      <c r="AF11" s="680"/>
      <c r="AG11" s="680"/>
      <c r="AH11" s="680"/>
      <c r="AI11" s="680"/>
      <c r="AJ11" s="680"/>
      <c r="AK11" s="680"/>
      <c r="AL11" s="680"/>
      <c r="AM11" s="680"/>
      <c r="AN11" s="680"/>
    </row>
    <row r="12" spans="2:42" s="45" customFormat="1" x14ac:dyDescent="0.4">
      <c r="C12" s="6" t="s">
        <v>317</v>
      </c>
      <c r="D12" s="6"/>
    </row>
    <row r="13" spans="2:42" s="7" customFormat="1" ht="14.25" thickBot="1" x14ac:dyDescent="0.45">
      <c r="N13" s="673"/>
      <c r="O13" s="673"/>
      <c r="AB13" s="612" t="s">
        <v>318</v>
      </c>
      <c r="AC13" s="613"/>
      <c r="AD13" s="613"/>
      <c r="AE13" s="613"/>
      <c r="AF13" s="613"/>
      <c r="AG13" s="613"/>
      <c r="AH13" s="613"/>
      <c r="AI13" s="614"/>
      <c r="AJ13" s="612"/>
      <c r="AK13" s="613"/>
      <c r="AL13" s="613"/>
      <c r="AM13" s="613"/>
      <c r="AN13" s="614"/>
    </row>
    <row r="14" spans="2:42" s="45" customFormat="1" ht="14.25" customHeight="1" x14ac:dyDescent="0.4">
      <c r="B14" s="749" t="s">
        <v>166</v>
      </c>
      <c r="C14" s="740" t="s">
        <v>167</v>
      </c>
      <c r="D14" s="741"/>
      <c r="E14" s="741"/>
      <c r="F14" s="741"/>
      <c r="G14" s="741"/>
      <c r="H14" s="741"/>
      <c r="I14" s="741"/>
      <c r="J14" s="741"/>
      <c r="K14" s="741"/>
      <c r="L14" s="752"/>
      <c r="M14" s="768" t="s">
        <v>400</v>
      </c>
      <c r="N14" s="769"/>
      <c r="O14" s="769"/>
      <c r="P14" s="769"/>
      <c r="Q14" s="769"/>
      <c r="R14" s="769"/>
      <c r="S14" s="769"/>
      <c r="T14" s="769"/>
      <c r="U14" s="769"/>
      <c r="V14" s="769"/>
      <c r="W14" s="769"/>
      <c r="X14" s="769"/>
      <c r="Y14" s="769"/>
      <c r="Z14" s="769"/>
      <c r="AA14" s="769"/>
      <c r="AB14" s="769"/>
      <c r="AC14" s="769"/>
      <c r="AD14" s="769"/>
      <c r="AE14" s="769"/>
      <c r="AF14" s="769"/>
      <c r="AG14" s="769"/>
      <c r="AH14" s="769"/>
      <c r="AI14" s="769"/>
      <c r="AJ14" s="769"/>
      <c r="AK14" s="769"/>
      <c r="AL14" s="769"/>
      <c r="AM14" s="769"/>
      <c r="AN14" s="770"/>
    </row>
    <row r="15" spans="2:42" s="45" customFormat="1" ht="14.25" customHeight="1" x14ac:dyDescent="0.4">
      <c r="B15" s="750"/>
      <c r="C15" s="644" t="s">
        <v>168</v>
      </c>
      <c r="D15" s="645"/>
      <c r="E15" s="645"/>
      <c r="F15" s="645"/>
      <c r="G15" s="645"/>
      <c r="H15" s="645"/>
      <c r="I15" s="645"/>
      <c r="J15" s="645"/>
      <c r="K15" s="645"/>
      <c r="L15" s="645"/>
      <c r="M15" s="771" t="s">
        <v>399</v>
      </c>
      <c r="N15" s="772"/>
      <c r="O15" s="772"/>
      <c r="P15" s="772"/>
      <c r="Q15" s="772"/>
      <c r="R15" s="772"/>
      <c r="S15" s="772"/>
      <c r="T15" s="772"/>
      <c r="U15" s="772"/>
      <c r="V15" s="772"/>
      <c r="W15" s="772"/>
      <c r="X15" s="772"/>
      <c r="Y15" s="772"/>
      <c r="Z15" s="772"/>
      <c r="AA15" s="772"/>
      <c r="AB15" s="772"/>
      <c r="AC15" s="772"/>
      <c r="AD15" s="772"/>
      <c r="AE15" s="772"/>
      <c r="AF15" s="772"/>
      <c r="AG15" s="772"/>
      <c r="AH15" s="772"/>
      <c r="AI15" s="772"/>
      <c r="AJ15" s="772"/>
      <c r="AK15" s="772"/>
      <c r="AL15" s="772"/>
      <c r="AM15" s="772"/>
      <c r="AN15" s="773"/>
    </row>
    <row r="16" spans="2:42" s="45" customFormat="1" ht="13.5" customHeight="1" x14ac:dyDescent="0.4">
      <c r="B16" s="750"/>
      <c r="C16" s="636" t="s">
        <v>169</v>
      </c>
      <c r="D16" s="617"/>
      <c r="E16" s="617"/>
      <c r="F16" s="617"/>
      <c r="G16" s="617"/>
      <c r="H16" s="617"/>
      <c r="I16" s="617"/>
      <c r="J16" s="617"/>
      <c r="K16" s="617"/>
      <c r="L16" s="618"/>
      <c r="M16" s="612" t="s">
        <v>170</v>
      </c>
      <c r="N16" s="613"/>
      <c r="O16" s="613"/>
      <c r="P16" s="613"/>
      <c r="Q16" s="725">
        <v>231</v>
      </c>
      <c r="R16" s="725"/>
      <c r="S16" s="725"/>
      <c r="T16" s="47" t="s">
        <v>171</v>
      </c>
      <c r="U16" s="726" t="s">
        <v>401</v>
      </c>
      <c r="V16" s="726"/>
      <c r="W16" s="726"/>
      <c r="X16" s="47" t="s">
        <v>172</v>
      </c>
      <c r="Y16" s="617"/>
      <c r="Z16" s="617"/>
      <c r="AA16" s="617"/>
      <c r="AB16" s="617"/>
      <c r="AC16" s="617"/>
      <c r="AD16" s="617"/>
      <c r="AE16" s="617"/>
      <c r="AF16" s="617"/>
      <c r="AG16" s="617"/>
      <c r="AH16" s="617"/>
      <c r="AI16" s="617"/>
      <c r="AJ16" s="617"/>
      <c r="AK16" s="617"/>
      <c r="AL16" s="617"/>
      <c r="AM16" s="617"/>
      <c r="AN16" s="727"/>
    </row>
    <row r="17" spans="2:42" s="45" customFormat="1" ht="13.5" customHeight="1" x14ac:dyDescent="0.4">
      <c r="B17" s="750"/>
      <c r="C17" s="644"/>
      <c r="D17" s="645"/>
      <c r="E17" s="645"/>
      <c r="F17" s="645"/>
      <c r="G17" s="645"/>
      <c r="H17" s="645"/>
      <c r="I17" s="645"/>
      <c r="J17" s="645"/>
      <c r="K17" s="645"/>
      <c r="L17" s="646"/>
      <c r="M17" s="728" t="s">
        <v>402</v>
      </c>
      <c r="N17" s="729"/>
      <c r="O17" s="729"/>
      <c r="P17" s="729"/>
      <c r="Q17" s="729"/>
      <c r="R17" s="729"/>
      <c r="S17" s="729"/>
      <c r="T17" s="729"/>
      <c r="U17" s="729"/>
      <c r="V17" s="729"/>
      <c r="W17" s="729"/>
      <c r="X17" s="729"/>
      <c r="Y17" s="729"/>
      <c r="Z17" s="729"/>
      <c r="AA17" s="729"/>
      <c r="AB17" s="729"/>
      <c r="AC17" s="729"/>
      <c r="AD17" s="729"/>
      <c r="AE17" s="729"/>
      <c r="AF17" s="729"/>
      <c r="AG17" s="729"/>
      <c r="AH17" s="729"/>
      <c r="AI17" s="729"/>
      <c r="AJ17" s="729"/>
      <c r="AK17" s="729"/>
      <c r="AL17" s="729"/>
      <c r="AM17" s="729"/>
      <c r="AN17" s="730"/>
    </row>
    <row r="18" spans="2:42" s="45" customFormat="1" ht="13.5" customHeight="1" x14ac:dyDescent="0.4">
      <c r="B18" s="750"/>
      <c r="C18" s="640"/>
      <c r="D18" s="641"/>
      <c r="E18" s="641"/>
      <c r="F18" s="641"/>
      <c r="G18" s="641"/>
      <c r="H18" s="641"/>
      <c r="I18" s="641"/>
      <c r="J18" s="641"/>
      <c r="K18" s="641"/>
      <c r="L18" s="642"/>
      <c r="M18" s="669" t="s">
        <v>403</v>
      </c>
      <c r="N18" s="670"/>
      <c r="O18" s="670"/>
      <c r="P18" s="670"/>
      <c r="Q18" s="670"/>
      <c r="R18" s="670"/>
      <c r="S18" s="670"/>
      <c r="T18" s="670"/>
      <c r="U18" s="670"/>
      <c r="V18" s="670"/>
      <c r="W18" s="670"/>
      <c r="X18" s="670"/>
      <c r="Y18" s="670"/>
      <c r="Z18" s="670"/>
      <c r="AA18" s="670"/>
      <c r="AB18" s="670"/>
      <c r="AC18" s="670"/>
      <c r="AD18" s="670"/>
      <c r="AE18" s="670"/>
      <c r="AF18" s="670"/>
      <c r="AG18" s="670"/>
      <c r="AH18" s="670"/>
      <c r="AI18" s="670"/>
      <c r="AJ18" s="670"/>
      <c r="AK18" s="670"/>
      <c r="AL18" s="670"/>
      <c r="AM18" s="670"/>
      <c r="AN18" s="767"/>
    </row>
    <row r="19" spans="2:42" s="45" customFormat="1" ht="14.25" customHeight="1" x14ac:dyDescent="0.4">
      <c r="B19" s="750"/>
      <c r="C19" s="666" t="s">
        <v>174</v>
      </c>
      <c r="D19" s="667"/>
      <c r="E19" s="667"/>
      <c r="F19" s="667"/>
      <c r="G19" s="667"/>
      <c r="H19" s="667"/>
      <c r="I19" s="667"/>
      <c r="J19" s="667"/>
      <c r="K19" s="667"/>
      <c r="L19" s="668"/>
      <c r="M19" s="525" t="s">
        <v>175</v>
      </c>
      <c r="N19" s="526"/>
      <c r="O19" s="526"/>
      <c r="P19" s="526"/>
      <c r="Q19" s="527"/>
      <c r="R19" s="755" t="s">
        <v>404</v>
      </c>
      <c r="S19" s="714"/>
      <c r="T19" s="714"/>
      <c r="U19" s="714"/>
      <c r="V19" s="714"/>
      <c r="W19" s="714"/>
      <c r="X19" s="714"/>
      <c r="Y19" s="714"/>
      <c r="Z19" s="714"/>
      <c r="AA19" s="715"/>
      <c r="AB19" s="612" t="s">
        <v>176</v>
      </c>
      <c r="AC19" s="613"/>
      <c r="AD19" s="613"/>
      <c r="AE19" s="613"/>
      <c r="AF19" s="614"/>
      <c r="AG19" s="755" t="s">
        <v>404</v>
      </c>
      <c r="AH19" s="531"/>
      <c r="AI19" s="531"/>
      <c r="AJ19" s="531"/>
      <c r="AK19" s="531"/>
      <c r="AL19" s="531"/>
      <c r="AM19" s="531"/>
      <c r="AN19" s="762"/>
    </row>
    <row r="20" spans="2:42" ht="14.25" customHeight="1" x14ac:dyDescent="0.15">
      <c r="B20" s="750"/>
      <c r="C20" s="528" t="s">
        <v>320</v>
      </c>
      <c r="D20" s="528"/>
      <c r="E20" s="528"/>
      <c r="F20" s="528"/>
      <c r="G20" s="528"/>
      <c r="H20" s="528"/>
      <c r="I20" s="528"/>
      <c r="J20" s="528"/>
      <c r="K20" s="528"/>
      <c r="L20" s="528"/>
      <c r="M20" s="763" t="s">
        <v>405</v>
      </c>
      <c r="N20" s="764"/>
      <c r="O20" s="764"/>
      <c r="P20" s="764"/>
      <c r="Q20" s="764"/>
      <c r="R20" s="764"/>
      <c r="S20" s="764"/>
      <c r="T20" s="764"/>
      <c r="U20" s="765"/>
      <c r="V20" s="551" t="s">
        <v>177</v>
      </c>
      <c r="W20" s="522"/>
      <c r="X20" s="522"/>
      <c r="Y20" s="522"/>
      <c r="Z20" s="522"/>
      <c r="AA20" s="523"/>
      <c r="AB20" s="686" t="s">
        <v>406</v>
      </c>
      <c r="AC20" s="687"/>
      <c r="AD20" s="687"/>
      <c r="AE20" s="687"/>
      <c r="AF20" s="687"/>
      <c r="AG20" s="687"/>
      <c r="AH20" s="687"/>
      <c r="AI20" s="687"/>
      <c r="AJ20" s="687"/>
      <c r="AK20" s="687"/>
      <c r="AL20" s="687"/>
      <c r="AM20" s="687"/>
      <c r="AN20" s="766"/>
      <c r="AP20" s="8"/>
    </row>
    <row r="21" spans="2:42" ht="14.25" customHeight="1" x14ac:dyDescent="0.15">
      <c r="B21" s="750"/>
      <c r="C21" s="528" t="s">
        <v>321</v>
      </c>
      <c r="D21" s="528"/>
      <c r="E21" s="528"/>
      <c r="F21" s="528"/>
      <c r="G21" s="528"/>
      <c r="H21" s="528"/>
      <c r="I21" s="528"/>
      <c r="J21" s="658"/>
      <c r="K21" s="658"/>
      <c r="L21" s="659"/>
      <c r="M21" s="551" t="s">
        <v>178</v>
      </c>
      <c r="N21" s="522"/>
      <c r="O21" s="522"/>
      <c r="P21" s="522"/>
      <c r="Q21" s="523"/>
      <c r="R21" s="757" t="s">
        <v>407</v>
      </c>
      <c r="S21" s="758"/>
      <c r="T21" s="758"/>
      <c r="U21" s="758"/>
      <c r="V21" s="758"/>
      <c r="W21" s="758"/>
      <c r="X21" s="758"/>
      <c r="Y21" s="758"/>
      <c r="Z21" s="758"/>
      <c r="AA21" s="759"/>
      <c r="AB21" s="522" t="s">
        <v>179</v>
      </c>
      <c r="AC21" s="522"/>
      <c r="AD21" s="522"/>
      <c r="AE21" s="522"/>
      <c r="AF21" s="523"/>
      <c r="AG21" s="757" t="s">
        <v>408</v>
      </c>
      <c r="AH21" s="758"/>
      <c r="AI21" s="758"/>
      <c r="AJ21" s="758"/>
      <c r="AK21" s="758"/>
      <c r="AL21" s="758"/>
      <c r="AM21" s="758"/>
      <c r="AN21" s="760"/>
      <c r="AP21" s="8"/>
    </row>
    <row r="22" spans="2:42" ht="13.5" customHeight="1" x14ac:dyDescent="0.15">
      <c r="B22" s="750"/>
      <c r="C22" s="615" t="s">
        <v>180</v>
      </c>
      <c r="D22" s="615"/>
      <c r="E22" s="615"/>
      <c r="F22" s="615"/>
      <c r="G22" s="615"/>
      <c r="H22" s="615"/>
      <c r="I22" s="615"/>
      <c r="J22" s="663"/>
      <c r="K22" s="663"/>
      <c r="L22" s="663"/>
      <c r="M22" s="612" t="s">
        <v>170</v>
      </c>
      <c r="N22" s="613"/>
      <c r="O22" s="613"/>
      <c r="P22" s="613"/>
      <c r="Q22" s="725">
        <v>232</v>
      </c>
      <c r="R22" s="725"/>
      <c r="S22" s="725"/>
      <c r="T22" s="47" t="s">
        <v>171</v>
      </c>
      <c r="U22" s="726" t="s">
        <v>409</v>
      </c>
      <c r="V22" s="726"/>
      <c r="W22" s="726"/>
      <c r="X22" s="47" t="s">
        <v>172</v>
      </c>
      <c r="Y22" s="617"/>
      <c r="Z22" s="617"/>
      <c r="AA22" s="617"/>
      <c r="AB22" s="617"/>
      <c r="AC22" s="617"/>
      <c r="AD22" s="617"/>
      <c r="AE22" s="617"/>
      <c r="AF22" s="617"/>
      <c r="AG22" s="617"/>
      <c r="AH22" s="617"/>
      <c r="AI22" s="617"/>
      <c r="AJ22" s="617"/>
      <c r="AK22" s="617"/>
      <c r="AL22" s="617"/>
      <c r="AM22" s="617"/>
      <c r="AN22" s="727"/>
      <c r="AP22" s="8"/>
    </row>
    <row r="23" spans="2:42" ht="14.25" customHeight="1" x14ac:dyDescent="0.15">
      <c r="B23" s="750"/>
      <c r="C23" s="615"/>
      <c r="D23" s="615"/>
      <c r="E23" s="615"/>
      <c r="F23" s="615"/>
      <c r="G23" s="615"/>
      <c r="H23" s="615"/>
      <c r="I23" s="615"/>
      <c r="J23" s="663"/>
      <c r="K23" s="663"/>
      <c r="L23" s="663"/>
      <c r="M23" s="728" t="s">
        <v>410</v>
      </c>
      <c r="N23" s="729"/>
      <c r="O23" s="729"/>
      <c r="P23" s="729"/>
      <c r="Q23" s="729"/>
      <c r="R23" s="729"/>
      <c r="S23" s="729"/>
      <c r="T23" s="729"/>
      <c r="U23" s="729"/>
      <c r="V23" s="729"/>
      <c r="W23" s="729"/>
      <c r="X23" s="729"/>
      <c r="Y23" s="729"/>
      <c r="Z23" s="729"/>
      <c r="AA23" s="729"/>
      <c r="AB23" s="729"/>
      <c r="AC23" s="729"/>
      <c r="AD23" s="729"/>
      <c r="AE23" s="729"/>
      <c r="AF23" s="729"/>
      <c r="AG23" s="729"/>
      <c r="AH23" s="729"/>
      <c r="AI23" s="729"/>
      <c r="AJ23" s="729"/>
      <c r="AK23" s="729"/>
      <c r="AL23" s="729"/>
      <c r="AM23" s="729"/>
      <c r="AN23" s="730"/>
      <c r="AP23" s="8"/>
    </row>
    <row r="24" spans="2:42" ht="14.25" thickBot="1" x14ac:dyDescent="0.2">
      <c r="B24" s="751"/>
      <c r="C24" s="724"/>
      <c r="D24" s="724"/>
      <c r="E24" s="724"/>
      <c r="F24" s="724"/>
      <c r="G24" s="724"/>
      <c r="H24" s="724"/>
      <c r="I24" s="724"/>
      <c r="J24" s="761"/>
      <c r="K24" s="761"/>
      <c r="L24" s="761"/>
      <c r="M24" s="731"/>
      <c r="N24" s="732"/>
      <c r="O24" s="732"/>
      <c r="P24" s="732"/>
      <c r="Q24" s="732"/>
      <c r="R24" s="732"/>
      <c r="S24" s="732"/>
      <c r="T24" s="732"/>
      <c r="U24" s="732"/>
      <c r="V24" s="732"/>
      <c r="W24" s="732"/>
      <c r="X24" s="732"/>
      <c r="Y24" s="732"/>
      <c r="Z24" s="732"/>
      <c r="AA24" s="732"/>
      <c r="AB24" s="732"/>
      <c r="AC24" s="732"/>
      <c r="AD24" s="732"/>
      <c r="AE24" s="732"/>
      <c r="AF24" s="732"/>
      <c r="AG24" s="732"/>
      <c r="AH24" s="732"/>
      <c r="AI24" s="732"/>
      <c r="AJ24" s="732"/>
      <c r="AK24" s="732"/>
      <c r="AL24" s="732"/>
      <c r="AM24" s="732"/>
      <c r="AN24" s="733"/>
      <c r="AP24" s="8"/>
    </row>
    <row r="25" spans="2:42" ht="14.25" customHeight="1" x14ac:dyDescent="0.15">
      <c r="B25" s="737" t="s">
        <v>322</v>
      </c>
      <c r="C25" s="740" t="s">
        <v>181</v>
      </c>
      <c r="D25" s="741"/>
      <c r="E25" s="741"/>
      <c r="F25" s="741"/>
      <c r="G25" s="741"/>
      <c r="H25" s="741"/>
      <c r="I25" s="741"/>
      <c r="J25" s="741"/>
      <c r="K25" s="741"/>
      <c r="L25" s="742"/>
      <c r="M25" s="743" t="s">
        <v>411</v>
      </c>
      <c r="N25" s="744"/>
      <c r="O25" s="744"/>
      <c r="P25" s="744"/>
      <c r="Q25" s="744"/>
      <c r="R25" s="744"/>
      <c r="S25" s="744"/>
      <c r="T25" s="744"/>
      <c r="U25" s="744"/>
      <c r="V25" s="744"/>
      <c r="W25" s="744"/>
      <c r="X25" s="744"/>
      <c r="Y25" s="744"/>
      <c r="Z25" s="744"/>
      <c r="AA25" s="744"/>
      <c r="AB25" s="744"/>
      <c r="AC25" s="744"/>
      <c r="AD25" s="744"/>
      <c r="AE25" s="744"/>
      <c r="AF25" s="744"/>
      <c r="AG25" s="744"/>
      <c r="AH25" s="744"/>
      <c r="AI25" s="744"/>
      <c r="AJ25" s="744"/>
      <c r="AK25" s="744"/>
      <c r="AL25" s="744"/>
      <c r="AM25" s="744"/>
      <c r="AN25" s="745"/>
      <c r="AP25" s="8"/>
    </row>
    <row r="26" spans="2:42" ht="14.25" customHeight="1" x14ac:dyDescent="0.15">
      <c r="B26" s="738"/>
      <c r="C26" s="640" t="s">
        <v>182</v>
      </c>
      <c r="D26" s="641"/>
      <c r="E26" s="641"/>
      <c r="F26" s="641"/>
      <c r="G26" s="641"/>
      <c r="H26" s="641"/>
      <c r="I26" s="641"/>
      <c r="J26" s="641"/>
      <c r="K26" s="641"/>
      <c r="L26" s="642"/>
      <c r="M26" s="746" t="s">
        <v>412</v>
      </c>
      <c r="N26" s="747"/>
      <c r="O26" s="747"/>
      <c r="P26" s="747"/>
      <c r="Q26" s="747"/>
      <c r="R26" s="747"/>
      <c r="S26" s="747"/>
      <c r="T26" s="747"/>
      <c r="U26" s="747"/>
      <c r="V26" s="747"/>
      <c r="W26" s="747"/>
      <c r="X26" s="747"/>
      <c r="Y26" s="747"/>
      <c r="Z26" s="747"/>
      <c r="AA26" s="747"/>
      <c r="AB26" s="747"/>
      <c r="AC26" s="747"/>
      <c r="AD26" s="747"/>
      <c r="AE26" s="747"/>
      <c r="AF26" s="747"/>
      <c r="AG26" s="747"/>
      <c r="AH26" s="747"/>
      <c r="AI26" s="747"/>
      <c r="AJ26" s="747"/>
      <c r="AK26" s="747"/>
      <c r="AL26" s="747"/>
      <c r="AM26" s="747"/>
      <c r="AN26" s="748"/>
      <c r="AP26" s="8"/>
    </row>
    <row r="27" spans="2:42" ht="13.5" customHeight="1" x14ac:dyDescent="0.15">
      <c r="B27" s="738"/>
      <c r="C27" s="615" t="s">
        <v>323</v>
      </c>
      <c r="D27" s="615"/>
      <c r="E27" s="615"/>
      <c r="F27" s="615"/>
      <c r="G27" s="615"/>
      <c r="H27" s="615"/>
      <c r="I27" s="615"/>
      <c r="J27" s="615"/>
      <c r="K27" s="615"/>
      <c r="L27" s="615"/>
      <c r="M27" s="612" t="s">
        <v>170</v>
      </c>
      <c r="N27" s="613"/>
      <c r="O27" s="613"/>
      <c r="P27" s="613"/>
      <c r="Q27" s="725">
        <v>231</v>
      </c>
      <c r="R27" s="725"/>
      <c r="S27" s="725"/>
      <c r="T27" s="47" t="s">
        <v>171</v>
      </c>
      <c r="U27" s="753" t="s">
        <v>413</v>
      </c>
      <c r="V27" s="753"/>
      <c r="W27" s="753"/>
      <c r="X27" s="47" t="s">
        <v>172</v>
      </c>
      <c r="Y27" s="617"/>
      <c r="Z27" s="617"/>
      <c r="AA27" s="617"/>
      <c r="AB27" s="617"/>
      <c r="AC27" s="617"/>
      <c r="AD27" s="617"/>
      <c r="AE27" s="617"/>
      <c r="AF27" s="617"/>
      <c r="AG27" s="617"/>
      <c r="AH27" s="617"/>
      <c r="AI27" s="617"/>
      <c r="AJ27" s="617"/>
      <c r="AK27" s="617"/>
      <c r="AL27" s="617"/>
      <c r="AM27" s="617"/>
      <c r="AN27" s="727"/>
      <c r="AP27" s="8"/>
    </row>
    <row r="28" spans="2:42" ht="14.25" customHeight="1" x14ac:dyDescent="0.15">
      <c r="B28" s="738"/>
      <c r="C28" s="615"/>
      <c r="D28" s="615"/>
      <c r="E28" s="615"/>
      <c r="F28" s="615"/>
      <c r="G28" s="615"/>
      <c r="H28" s="615"/>
      <c r="I28" s="615"/>
      <c r="J28" s="615"/>
      <c r="K28" s="615"/>
      <c r="L28" s="615"/>
      <c r="M28" s="728" t="s">
        <v>414</v>
      </c>
      <c r="N28" s="729"/>
      <c r="O28" s="729"/>
      <c r="P28" s="729"/>
      <c r="Q28" s="729"/>
      <c r="R28" s="729"/>
      <c r="S28" s="729"/>
      <c r="T28" s="729"/>
      <c r="U28" s="729"/>
      <c r="V28" s="729"/>
      <c r="W28" s="729"/>
      <c r="X28" s="729"/>
      <c r="Y28" s="729"/>
      <c r="Z28" s="729"/>
      <c r="AA28" s="729"/>
      <c r="AB28" s="729"/>
      <c r="AC28" s="729"/>
      <c r="AD28" s="729"/>
      <c r="AE28" s="729"/>
      <c r="AF28" s="729"/>
      <c r="AG28" s="729"/>
      <c r="AH28" s="729"/>
      <c r="AI28" s="729"/>
      <c r="AJ28" s="729"/>
      <c r="AK28" s="729"/>
      <c r="AL28" s="729"/>
      <c r="AM28" s="729"/>
      <c r="AN28" s="730"/>
      <c r="AP28" s="8"/>
    </row>
    <row r="29" spans="2:42" x14ac:dyDescent="0.15">
      <c r="B29" s="738"/>
      <c r="C29" s="615"/>
      <c r="D29" s="615"/>
      <c r="E29" s="615"/>
      <c r="F29" s="615"/>
      <c r="G29" s="615"/>
      <c r="H29" s="615"/>
      <c r="I29" s="615"/>
      <c r="J29" s="615"/>
      <c r="K29" s="615"/>
      <c r="L29" s="615"/>
      <c r="M29" s="622"/>
      <c r="N29" s="623"/>
      <c r="O29" s="623"/>
      <c r="P29" s="623"/>
      <c r="Q29" s="623"/>
      <c r="R29" s="623"/>
      <c r="S29" s="623"/>
      <c r="T29" s="623"/>
      <c r="U29" s="623"/>
      <c r="V29" s="623"/>
      <c r="W29" s="623"/>
      <c r="X29" s="623"/>
      <c r="Y29" s="623"/>
      <c r="Z29" s="623"/>
      <c r="AA29" s="623"/>
      <c r="AB29" s="623"/>
      <c r="AC29" s="623"/>
      <c r="AD29" s="623"/>
      <c r="AE29" s="623"/>
      <c r="AF29" s="623"/>
      <c r="AG29" s="623"/>
      <c r="AH29" s="623"/>
      <c r="AI29" s="623"/>
      <c r="AJ29" s="623"/>
      <c r="AK29" s="623"/>
      <c r="AL29" s="623"/>
      <c r="AM29" s="623"/>
      <c r="AN29" s="754"/>
      <c r="AP29" s="8"/>
    </row>
    <row r="30" spans="2:42" ht="14.25" customHeight="1" x14ac:dyDescent="0.15">
      <c r="B30" s="738"/>
      <c r="C30" s="615" t="s">
        <v>174</v>
      </c>
      <c r="D30" s="615"/>
      <c r="E30" s="615"/>
      <c r="F30" s="615"/>
      <c r="G30" s="615"/>
      <c r="H30" s="615"/>
      <c r="I30" s="615"/>
      <c r="J30" s="615"/>
      <c r="K30" s="615"/>
      <c r="L30" s="615"/>
      <c r="M30" s="525" t="s">
        <v>175</v>
      </c>
      <c r="N30" s="526"/>
      <c r="O30" s="526"/>
      <c r="P30" s="526"/>
      <c r="Q30" s="527"/>
      <c r="R30" s="755" t="s">
        <v>415</v>
      </c>
      <c r="S30" s="714"/>
      <c r="T30" s="714"/>
      <c r="U30" s="714"/>
      <c r="V30" s="714"/>
      <c r="W30" s="714"/>
      <c r="X30" s="714"/>
      <c r="Y30" s="714"/>
      <c r="Z30" s="714"/>
      <c r="AA30" s="715"/>
      <c r="AB30" s="612" t="s">
        <v>176</v>
      </c>
      <c r="AC30" s="613"/>
      <c r="AD30" s="613"/>
      <c r="AE30" s="613"/>
      <c r="AF30" s="614"/>
      <c r="AG30" s="755" t="s">
        <v>415</v>
      </c>
      <c r="AH30" s="714"/>
      <c r="AI30" s="714"/>
      <c r="AJ30" s="714"/>
      <c r="AK30" s="714"/>
      <c r="AL30" s="714"/>
      <c r="AM30" s="714"/>
      <c r="AN30" s="756"/>
      <c r="AP30" s="8"/>
    </row>
    <row r="31" spans="2:42" ht="13.5" customHeight="1" x14ac:dyDescent="0.15">
      <c r="B31" s="738"/>
      <c r="C31" s="647" t="s">
        <v>324</v>
      </c>
      <c r="D31" s="647"/>
      <c r="E31" s="647"/>
      <c r="F31" s="647"/>
      <c r="G31" s="647"/>
      <c r="H31" s="647"/>
      <c r="I31" s="647"/>
      <c r="J31" s="647"/>
      <c r="K31" s="647"/>
      <c r="L31" s="647"/>
      <c r="M31" s="633" t="s">
        <v>170</v>
      </c>
      <c r="N31" s="634"/>
      <c r="O31" s="634"/>
      <c r="P31" s="634"/>
      <c r="Q31" s="634"/>
      <c r="R31" s="634"/>
      <c r="S31" s="634"/>
      <c r="T31" s="95" t="s">
        <v>171</v>
      </c>
      <c r="U31" s="634"/>
      <c r="V31" s="634"/>
      <c r="W31" s="634"/>
      <c r="X31" s="95" t="s">
        <v>172</v>
      </c>
      <c r="Y31" s="649"/>
      <c r="Z31" s="649"/>
      <c r="AA31" s="649"/>
      <c r="AB31" s="649"/>
      <c r="AC31" s="649"/>
      <c r="AD31" s="649"/>
      <c r="AE31" s="649"/>
      <c r="AF31" s="649"/>
      <c r="AG31" s="649"/>
      <c r="AH31" s="649"/>
      <c r="AI31" s="649"/>
      <c r="AJ31" s="649"/>
      <c r="AK31" s="649"/>
      <c r="AL31" s="649"/>
      <c r="AM31" s="649"/>
      <c r="AN31" s="719"/>
      <c r="AP31" s="8"/>
    </row>
    <row r="32" spans="2:42" ht="14.25" customHeight="1" x14ac:dyDescent="0.15">
      <c r="B32" s="738"/>
      <c r="C32" s="647"/>
      <c r="D32" s="647"/>
      <c r="E32" s="647"/>
      <c r="F32" s="647"/>
      <c r="G32" s="647"/>
      <c r="H32" s="647"/>
      <c r="I32" s="647"/>
      <c r="J32" s="647"/>
      <c r="K32" s="647"/>
      <c r="L32" s="647"/>
      <c r="M32" s="720" t="s">
        <v>173</v>
      </c>
      <c r="N32" s="721"/>
      <c r="O32" s="721"/>
      <c r="P32" s="721"/>
      <c r="Q32" s="96"/>
      <c r="R32" s="721"/>
      <c r="S32" s="721"/>
      <c r="T32" s="721"/>
      <c r="U32" s="721"/>
      <c r="V32" s="721"/>
      <c r="W32" s="721"/>
      <c r="X32" s="652"/>
      <c r="Y32" s="652"/>
      <c r="Z32" s="652"/>
      <c r="AA32" s="652"/>
      <c r="AB32" s="652"/>
      <c r="AC32" s="652"/>
      <c r="AD32" s="652"/>
      <c r="AE32" s="652"/>
      <c r="AF32" s="652"/>
      <c r="AG32" s="652"/>
      <c r="AH32" s="652"/>
      <c r="AI32" s="652"/>
      <c r="AJ32" s="652"/>
      <c r="AK32" s="652"/>
      <c r="AL32" s="652"/>
      <c r="AM32" s="652"/>
      <c r="AN32" s="722"/>
      <c r="AP32" s="8"/>
    </row>
    <row r="33" spans="2:42" x14ac:dyDescent="0.15">
      <c r="B33" s="738"/>
      <c r="C33" s="647"/>
      <c r="D33" s="647"/>
      <c r="E33" s="647"/>
      <c r="F33" s="647"/>
      <c r="G33" s="647"/>
      <c r="H33" s="647"/>
      <c r="I33" s="647"/>
      <c r="J33" s="647"/>
      <c r="K33" s="647"/>
      <c r="L33" s="647"/>
      <c r="M33" s="654"/>
      <c r="N33" s="655"/>
      <c r="O33" s="655"/>
      <c r="P33" s="655"/>
      <c r="Q33" s="655"/>
      <c r="R33" s="655"/>
      <c r="S33" s="655"/>
      <c r="T33" s="655"/>
      <c r="U33" s="655"/>
      <c r="V33" s="655"/>
      <c r="W33" s="655"/>
      <c r="X33" s="655"/>
      <c r="Y33" s="655"/>
      <c r="Z33" s="655"/>
      <c r="AA33" s="655"/>
      <c r="AB33" s="655"/>
      <c r="AC33" s="655"/>
      <c r="AD33" s="655"/>
      <c r="AE33" s="655"/>
      <c r="AF33" s="655"/>
      <c r="AG33" s="655"/>
      <c r="AH33" s="655"/>
      <c r="AI33" s="655"/>
      <c r="AJ33" s="655"/>
      <c r="AK33" s="655"/>
      <c r="AL33" s="655"/>
      <c r="AM33" s="655"/>
      <c r="AN33" s="723"/>
      <c r="AP33" s="8"/>
    </row>
    <row r="34" spans="2:42" ht="14.25" customHeight="1" x14ac:dyDescent="0.15">
      <c r="B34" s="738"/>
      <c r="C34" s="626" t="s">
        <v>174</v>
      </c>
      <c r="D34" s="626"/>
      <c r="E34" s="626"/>
      <c r="F34" s="626"/>
      <c r="G34" s="626"/>
      <c r="H34" s="626"/>
      <c r="I34" s="626"/>
      <c r="J34" s="626"/>
      <c r="K34" s="626"/>
      <c r="L34" s="626"/>
      <c r="M34" s="627" t="s">
        <v>175</v>
      </c>
      <c r="N34" s="628"/>
      <c r="O34" s="628"/>
      <c r="P34" s="628"/>
      <c r="Q34" s="629"/>
      <c r="R34" s="630"/>
      <c r="S34" s="631"/>
      <c r="T34" s="631"/>
      <c r="U34" s="631"/>
      <c r="V34" s="631"/>
      <c r="W34" s="631"/>
      <c r="X34" s="631"/>
      <c r="Y34" s="631"/>
      <c r="Z34" s="631"/>
      <c r="AA34" s="632"/>
      <c r="AB34" s="633" t="s">
        <v>176</v>
      </c>
      <c r="AC34" s="634"/>
      <c r="AD34" s="634"/>
      <c r="AE34" s="634"/>
      <c r="AF34" s="635"/>
      <c r="AG34" s="630"/>
      <c r="AH34" s="631"/>
      <c r="AI34" s="631"/>
      <c r="AJ34" s="631"/>
      <c r="AK34" s="631"/>
      <c r="AL34" s="631"/>
      <c r="AM34" s="631"/>
      <c r="AN34" s="734"/>
      <c r="AP34" s="8"/>
    </row>
    <row r="35" spans="2:42" ht="14.25" customHeight="1" x14ac:dyDescent="0.15">
      <c r="B35" s="738"/>
      <c r="C35" s="615" t="s">
        <v>183</v>
      </c>
      <c r="D35" s="615"/>
      <c r="E35" s="615"/>
      <c r="F35" s="615"/>
      <c r="G35" s="615"/>
      <c r="H35" s="615"/>
      <c r="I35" s="615"/>
      <c r="J35" s="615"/>
      <c r="K35" s="615"/>
      <c r="L35" s="615"/>
      <c r="M35" s="735" t="s">
        <v>416</v>
      </c>
      <c r="N35" s="735"/>
      <c r="O35" s="735"/>
      <c r="P35" s="735"/>
      <c r="Q35" s="735"/>
      <c r="R35" s="735"/>
      <c r="S35" s="735"/>
      <c r="T35" s="735"/>
      <c r="U35" s="735"/>
      <c r="V35" s="735"/>
      <c r="W35" s="735"/>
      <c r="X35" s="735"/>
      <c r="Y35" s="735"/>
      <c r="Z35" s="735"/>
      <c r="AA35" s="735"/>
      <c r="AB35" s="735"/>
      <c r="AC35" s="735"/>
      <c r="AD35" s="735"/>
      <c r="AE35" s="735"/>
      <c r="AF35" s="735"/>
      <c r="AG35" s="735"/>
      <c r="AH35" s="735"/>
      <c r="AI35" s="735"/>
      <c r="AJ35" s="735"/>
      <c r="AK35" s="735"/>
      <c r="AL35" s="735"/>
      <c r="AM35" s="735"/>
      <c r="AN35" s="736"/>
      <c r="AP35" s="8"/>
    </row>
    <row r="36" spans="2:42" ht="13.5" customHeight="1" x14ac:dyDescent="0.15">
      <c r="B36" s="738"/>
      <c r="C36" s="615" t="s">
        <v>184</v>
      </c>
      <c r="D36" s="615"/>
      <c r="E36" s="615"/>
      <c r="F36" s="615"/>
      <c r="G36" s="615"/>
      <c r="H36" s="615"/>
      <c r="I36" s="615"/>
      <c r="J36" s="615"/>
      <c r="K36" s="615"/>
      <c r="L36" s="615"/>
      <c r="M36" s="612" t="s">
        <v>170</v>
      </c>
      <c r="N36" s="613"/>
      <c r="O36" s="613"/>
      <c r="P36" s="613"/>
      <c r="Q36" s="725">
        <v>244</v>
      </c>
      <c r="R36" s="725"/>
      <c r="S36" s="725"/>
      <c r="T36" s="47" t="s">
        <v>171</v>
      </c>
      <c r="U36" s="726" t="s">
        <v>417</v>
      </c>
      <c r="V36" s="726"/>
      <c r="W36" s="726"/>
      <c r="X36" s="47" t="s">
        <v>172</v>
      </c>
      <c r="Y36" s="617"/>
      <c r="Z36" s="617"/>
      <c r="AA36" s="617"/>
      <c r="AB36" s="617"/>
      <c r="AC36" s="617"/>
      <c r="AD36" s="617"/>
      <c r="AE36" s="617"/>
      <c r="AF36" s="617"/>
      <c r="AG36" s="617"/>
      <c r="AH36" s="617"/>
      <c r="AI36" s="617"/>
      <c r="AJ36" s="617"/>
      <c r="AK36" s="617"/>
      <c r="AL36" s="617"/>
      <c r="AM36" s="617"/>
      <c r="AN36" s="727"/>
      <c r="AP36" s="8"/>
    </row>
    <row r="37" spans="2:42" ht="14.25" customHeight="1" x14ac:dyDescent="0.15">
      <c r="B37" s="738"/>
      <c r="C37" s="615"/>
      <c r="D37" s="615"/>
      <c r="E37" s="615"/>
      <c r="F37" s="615"/>
      <c r="G37" s="615"/>
      <c r="H37" s="615"/>
      <c r="I37" s="615"/>
      <c r="J37" s="615"/>
      <c r="K37" s="615"/>
      <c r="L37" s="615"/>
      <c r="M37" s="728" t="s">
        <v>418</v>
      </c>
      <c r="N37" s="729"/>
      <c r="O37" s="729"/>
      <c r="P37" s="729"/>
      <c r="Q37" s="729"/>
      <c r="R37" s="729"/>
      <c r="S37" s="729"/>
      <c r="T37" s="729"/>
      <c r="U37" s="729"/>
      <c r="V37" s="729"/>
      <c r="W37" s="729"/>
      <c r="X37" s="729"/>
      <c r="Y37" s="729"/>
      <c r="Z37" s="729"/>
      <c r="AA37" s="729"/>
      <c r="AB37" s="729"/>
      <c r="AC37" s="729"/>
      <c r="AD37" s="729"/>
      <c r="AE37" s="729"/>
      <c r="AF37" s="729"/>
      <c r="AG37" s="729"/>
      <c r="AH37" s="729"/>
      <c r="AI37" s="729"/>
      <c r="AJ37" s="729"/>
      <c r="AK37" s="729"/>
      <c r="AL37" s="729"/>
      <c r="AM37" s="729"/>
      <c r="AN37" s="730"/>
      <c r="AP37" s="8"/>
    </row>
    <row r="38" spans="2:42" ht="14.25" thickBot="1" x14ac:dyDescent="0.2">
      <c r="B38" s="739"/>
      <c r="C38" s="724"/>
      <c r="D38" s="724"/>
      <c r="E38" s="724"/>
      <c r="F38" s="724"/>
      <c r="G38" s="724"/>
      <c r="H38" s="724"/>
      <c r="I38" s="724"/>
      <c r="J38" s="724"/>
      <c r="K38" s="724"/>
      <c r="L38" s="724"/>
      <c r="M38" s="731"/>
      <c r="N38" s="732"/>
      <c r="O38" s="732"/>
      <c r="P38" s="732"/>
      <c r="Q38" s="732"/>
      <c r="R38" s="732"/>
      <c r="S38" s="732"/>
      <c r="T38" s="732"/>
      <c r="U38" s="732"/>
      <c r="V38" s="732"/>
      <c r="W38" s="732"/>
      <c r="X38" s="732"/>
      <c r="Y38" s="732"/>
      <c r="Z38" s="732"/>
      <c r="AA38" s="732"/>
      <c r="AB38" s="732"/>
      <c r="AC38" s="732"/>
      <c r="AD38" s="732"/>
      <c r="AE38" s="732"/>
      <c r="AF38" s="732"/>
      <c r="AG38" s="732"/>
      <c r="AH38" s="732"/>
      <c r="AI38" s="732"/>
      <c r="AJ38" s="732"/>
      <c r="AK38" s="732"/>
      <c r="AL38" s="732"/>
      <c r="AM38" s="732"/>
      <c r="AN38" s="733"/>
      <c r="AP38" s="8"/>
    </row>
    <row r="39" spans="2:42" ht="13.5" customHeight="1" x14ac:dyDescent="0.15">
      <c r="B39" s="546" t="s">
        <v>325</v>
      </c>
      <c r="C39" s="602" t="s">
        <v>185</v>
      </c>
      <c r="D39" s="603"/>
      <c r="E39" s="603"/>
      <c r="F39" s="603"/>
      <c r="G39" s="603"/>
      <c r="H39" s="603"/>
      <c r="I39" s="603"/>
      <c r="J39" s="603"/>
      <c r="K39" s="603"/>
      <c r="L39" s="603"/>
      <c r="M39" s="603"/>
      <c r="N39" s="606"/>
      <c r="O39" s="710" t="s">
        <v>186</v>
      </c>
      <c r="P39" s="711"/>
      <c r="Q39" s="712" t="s">
        <v>326</v>
      </c>
      <c r="R39" s="603"/>
      <c r="S39" s="603"/>
      <c r="T39" s="603"/>
      <c r="U39" s="704"/>
      <c r="V39" s="555" t="s">
        <v>187</v>
      </c>
      <c r="W39" s="556"/>
      <c r="X39" s="556"/>
      <c r="Y39" s="556"/>
      <c r="Z39" s="556"/>
      <c r="AA39" s="556"/>
      <c r="AB39" s="556"/>
      <c r="AC39" s="556"/>
      <c r="AD39" s="557"/>
      <c r="AE39" s="602" t="s">
        <v>188</v>
      </c>
      <c r="AF39" s="603"/>
      <c r="AG39" s="603"/>
      <c r="AH39" s="603"/>
      <c r="AI39" s="603"/>
      <c r="AJ39" s="602" t="s">
        <v>189</v>
      </c>
      <c r="AK39" s="603"/>
      <c r="AL39" s="603"/>
      <c r="AM39" s="603"/>
      <c r="AN39" s="704"/>
      <c r="AP39" s="8"/>
    </row>
    <row r="40" spans="2:42" ht="14.25" customHeight="1" x14ac:dyDescent="0.15">
      <c r="B40" s="546"/>
      <c r="C40" s="602"/>
      <c r="D40" s="603"/>
      <c r="E40" s="603"/>
      <c r="F40" s="603"/>
      <c r="G40" s="603"/>
      <c r="H40" s="603"/>
      <c r="I40" s="603"/>
      <c r="J40" s="603"/>
      <c r="K40" s="603"/>
      <c r="L40" s="603"/>
      <c r="M40" s="603"/>
      <c r="N40" s="606"/>
      <c r="O40" s="609"/>
      <c r="P40" s="610"/>
      <c r="Q40" s="599" t="s">
        <v>190</v>
      </c>
      <c r="R40" s="600"/>
      <c r="S40" s="600"/>
      <c r="T40" s="600"/>
      <c r="U40" s="601"/>
      <c r="V40" s="558"/>
      <c r="W40" s="559"/>
      <c r="X40" s="559"/>
      <c r="Y40" s="559"/>
      <c r="Z40" s="559"/>
      <c r="AA40" s="559"/>
      <c r="AB40" s="559"/>
      <c r="AC40" s="559"/>
      <c r="AD40" s="560"/>
      <c r="AE40" s="602" t="s">
        <v>190</v>
      </c>
      <c r="AF40" s="603"/>
      <c r="AG40" s="603"/>
      <c r="AH40" s="603"/>
      <c r="AI40" s="603"/>
      <c r="AJ40" s="604" t="s">
        <v>191</v>
      </c>
      <c r="AK40" s="600"/>
      <c r="AL40" s="600"/>
      <c r="AM40" s="600"/>
      <c r="AN40" s="601"/>
      <c r="AP40" s="8"/>
    </row>
    <row r="41" spans="2:42" ht="14.25" customHeight="1" x14ac:dyDescent="0.15">
      <c r="B41" s="546"/>
      <c r="C41" s="549" t="s">
        <v>327</v>
      </c>
      <c r="D41" s="65"/>
      <c r="E41" s="537" t="s">
        <v>309</v>
      </c>
      <c r="F41" s="537"/>
      <c r="G41" s="537"/>
      <c r="H41" s="537"/>
      <c r="I41" s="537"/>
      <c r="J41" s="537"/>
      <c r="K41" s="537"/>
      <c r="L41" s="537"/>
      <c r="M41" s="537"/>
      <c r="N41" s="595"/>
      <c r="O41" s="705" t="s">
        <v>419</v>
      </c>
      <c r="P41" s="706"/>
      <c r="Q41" s="707">
        <v>43922</v>
      </c>
      <c r="R41" s="708"/>
      <c r="S41" s="708"/>
      <c r="T41" s="708"/>
      <c r="U41" s="709"/>
      <c r="V41" s="94" t="s">
        <v>10</v>
      </c>
      <c r="W41" s="524" t="s">
        <v>192</v>
      </c>
      <c r="X41" s="524"/>
      <c r="Y41" s="97" t="s">
        <v>162</v>
      </c>
      <c r="Z41" s="524" t="s">
        <v>193</v>
      </c>
      <c r="AA41" s="524"/>
      <c r="AB41" s="66" t="s">
        <v>10</v>
      </c>
      <c r="AC41" s="524" t="s">
        <v>194</v>
      </c>
      <c r="AD41" s="529"/>
      <c r="AE41" s="713">
        <v>45078</v>
      </c>
      <c r="AF41" s="714"/>
      <c r="AG41" s="714"/>
      <c r="AH41" s="714"/>
      <c r="AI41" s="715"/>
      <c r="AJ41" s="716" t="s">
        <v>420</v>
      </c>
      <c r="AK41" s="717"/>
      <c r="AL41" s="717"/>
      <c r="AM41" s="717"/>
      <c r="AN41" s="718"/>
      <c r="AP41" s="8"/>
    </row>
    <row r="42" spans="2:42" ht="14.25" customHeight="1" x14ac:dyDescent="0.15">
      <c r="B42" s="546"/>
      <c r="C42" s="549"/>
      <c r="D42" s="65"/>
      <c r="E42" s="537" t="s">
        <v>308</v>
      </c>
      <c r="F42" s="594"/>
      <c r="G42" s="594"/>
      <c r="H42" s="594"/>
      <c r="I42" s="594"/>
      <c r="J42" s="594"/>
      <c r="K42" s="594"/>
      <c r="L42" s="594"/>
      <c r="M42" s="594"/>
      <c r="N42" s="595"/>
      <c r="O42" s="520"/>
      <c r="P42" s="521"/>
      <c r="Q42" s="520"/>
      <c r="R42" s="522"/>
      <c r="S42" s="522"/>
      <c r="T42" s="522"/>
      <c r="U42" s="523"/>
      <c r="V42" s="94" t="s">
        <v>10</v>
      </c>
      <c r="W42" s="524" t="s">
        <v>192</v>
      </c>
      <c r="X42" s="524"/>
      <c r="Y42" s="66" t="s">
        <v>10</v>
      </c>
      <c r="Z42" s="524" t="s">
        <v>193</v>
      </c>
      <c r="AA42" s="524"/>
      <c r="AB42" s="66" t="s">
        <v>10</v>
      </c>
      <c r="AC42" s="524" t="s">
        <v>194</v>
      </c>
      <c r="AD42" s="529"/>
      <c r="AE42" s="530"/>
      <c r="AF42" s="531"/>
      <c r="AG42" s="531"/>
      <c r="AH42" s="531"/>
      <c r="AI42" s="532"/>
      <c r="AJ42" s="660"/>
      <c r="AK42" s="661"/>
      <c r="AL42" s="661"/>
      <c r="AM42" s="661"/>
      <c r="AN42" s="662"/>
      <c r="AP42" s="8"/>
    </row>
    <row r="43" spans="2:42" ht="14.25" customHeight="1" x14ac:dyDescent="0.15">
      <c r="B43" s="546"/>
      <c r="C43" s="549"/>
      <c r="D43" s="65"/>
      <c r="E43" s="537" t="s">
        <v>307</v>
      </c>
      <c r="F43" s="594"/>
      <c r="G43" s="594"/>
      <c r="H43" s="594"/>
      <c r="I43" s="594"/>
      <c r="J43" s="594"/>
      <c r="K43" s="594"/>
      <c r="L43" s="594"/>
      <c r="M43" s="594"/>
      <c r="N43" s="595"/>
      <c r="O43" s="520"/>
      <c r="P43" s="521"/>
      <c r="Q43" s="520"/>
      <c r="R43" s="522"/>
      <c r="S43" s="522"/>
      <c r="T43" s="522"/>
      <c r="U43" s="523"/>
      <c r="V43" s="94" t="s">
        <v>10</v>
      </c>
      <c r="W43" s="524" t="s">
        <v>192</v>
      </c>
      <c r="X43" s="524"/>
      <c r="Y43" s="66" t="s">
        <v>10</v>
      </c>
      <c r="Z43" s="524" t="s">
        <v>193</v>
      </c>
      <c r="AA43" s="524"/>
      <c r="AB43" s="66" t="s">
        <v>10</v>
      </c>
      <c r="AC43" s="524" t="s">
        <v>194</v>
      </c>
      <c r="AD43" s="529"/>
      <c r="AE43" s="530"/>
      <c r="AF43" s="531"/>
      <c r="AG43" s="531"/>
      <c r="AH43" s="531"/>
      <c r="AI43" s="532"/>
      <c r="AJ43" s="660"/>
      <c r="AK43" s="661"/>
      <c r="AL43" s="661"/>
      <c r="AM43" s="661"/>
      <c r="AN43" s="662"/>
      <c r="AP43" s="8"/>
    </row>
    <row r="44" spans="2:42" ht="14.25" customHeight="1" x14ac:dyDescent="0.15">
      <c r="B44" s="546"/>
      <c r="C44" s="549"/>
      <c r="D44" s="65"/>
      <c r="E44" s="537" t="s">
        <v>328</v>
      </c>
      <c r="F44" s="594"/>
      <c r="G44" s="594"/>
      <c r="H44" s="594"/>
      <c r="I44" s="594"/>
      <c r="J44" s="594"/>
      <c r="K44" s="594"/>
      <c r="L44" s="594"/>
      <c r="M44" s="594"/>
      <c r="N44" s="595"/>
      <c r="O44" s="520"/>
      <c r="P44" s="521"/>
      <c r="Q44" s="520"/>
      <c r="R44" s="522"/>
      <c r="S44" s="522"/>
      <c r="T44" s="522"/>
      <c r="U44" s="523"/>
      <c r="V44" s="94" t="s">
        <v>10</v>
      </c>
      <c r="W44" s="524" t="s">
        <v>192</v>
      </c>
      <c r="X44" s="524"/>
      <c r="Y44" s="66" t="s">
        <v>10</v>
      </c>
      <c r="Z44" s="524" t="s">
        <v>193</v>
      </c>
      <c r="AA44" s="524"/>
      <c r="AB44" s="66" t="s">
        <v>10</v>
      </c>
      <c r="AC44" s="524" t="s">
        <v>194</v>
      </c>
      <c r="AD44" s="529"/>
      <c r="AE44" s="530"/>
      <c r="AF44" s="531"/>
      <c r="AG44" s="531"/>
      <c r="AH44" s="531"/>
      <c r="AI44" s="532"/>
      <c r="AJ44" s="660"/>
      <c r="AK44" s="661"/>
      <c r="AL44" s="661"/>
      <c r="AM44" s="661"/>
      <c r="AN44" s="662"/>
      <c r="AP44" s="8"/>
    </row>
    <row r="45" spans="2:42" ht="14.25" customHeight="1" x14ac:dyDescent="0.15">
      <c r="B45" s="546"/>
      <c r="C45" s="549"/>
      <c r="D45" s="65"/>
      <c r="E45" s="537" t="s">
        <v>329</v>
      </c>
      <c r="F45" s="594"/>
      <c r="G45" s="594"/>
      <c r="H45" s="594"/>
      <c r="I45" s="594"/>
      <c r="J45" s="594"/>
      <c r="K45" s="594"/>
      <c r="L45" s="594"/>
      <c r="M45" s="594"/>
      <c r="N45" s="595"/>
      <c r="O45" s="520"/>
      <c r="P45" s="521"/>
      <c r="Q45" s="520"/>
      <c r="R45" s="522"/>
      <c r="S45" s="522"/>
      <c r="T45" s="522"/>
      <c r="U45" s="523"/>
      <c r="V45" s="94" t="s">
        <v>10</v>
      </c>
      <c r="W45" s="524" t="s">
        <v>192</v>
      </c>
      <c r="X45" s="524"/>
      <c r="Y45" s="66" t="s">
        <v>10</v>
      </c>
      <c r="Z45" s="524" t="s">
        <v>193</v>
      </c>
      <c r="AA45" s="524"/>
      <c r="AB45" s="66" t="s">
        <v>10</v>
      </c>
      <c r="AC45" s="524" t="s">
        <v>194</v>
      </c>
      <c r="AD45" s="529"/>
      <c r="AE45" s="530"/>
      <c r="AF45" s="531"/>
      <c r="AG45" s="531"/>
      <c r="AH45" s="531"/>
      <c r="AI45" s="532"/>
      <c r="AJ45" s="660"/>
      <c r="AK45" s="661"/>
      <c r="AL45" s="661"/>
      <c r="AM45" s="661"/>
      <c r="AN45" s="662"/>
      <c r="AP45" s="8"/>
    </row>
    <row r="46" spans="2:42" ht="14.25" customHeight="1" x14ac:dyDescent="0.15">
      <c r="B46" s="546"/>
      <c r="C46" s="549"/>
      <c r="D46" s="65"/>
      <c r="E46" s="537" t="s">
        <v>159</v>
      </c>
      <c r="F46" s="594"/>
      <c r="G46" s="594"/>
      <c r="H46" s="594"/>
      <c r="I46" s="594"/>
      <c r="J46" s="594"/>
      <c r="K46" s="594"/>
      <c r="L46" s="594"/>
      <c r="M46" s="594"/>
      <c r="N46" s="595"/>
      <c r="O46" s="520"/>
      <c r="P46" s="521"/>
      <c r="Q46" s="520"/>
      <c r="R46" s="522"/>
      <c r="S46" s="522"/>
      <c r="T46" s="522"/>
      <c r="U46" s="523"/>
      <c r="V46" s="94" t="s">
        <v>10</v>
      </c>
      <c r="W46" s="524" t="s">
        <v>192</v>
      </c>
      <c r="X46" s="524"/>
      <c r="Y46" s="66" t="s">
        <v>10</v>
      </c>
      <c r="Z46" s="524" t="s">
        <v>193</v>
      </c>
      <c r="AA46" s="524"/>
      <c r="AB46" s="66" t="s">
        <v>10</v>
      </c>
      <c r="AC46" s="524" t="s">
        <v>194</v>
      </c>
      <c r="AD46" s="529"/>
      <c r="AE46" s="530"/>
      <c r="AF46" s="531"/>
      <c r="AG46" s="531"/>
      <c r="AH46" s="531"/>
      <c r="AI46" s="532"/>
      <c r="AJ46" s="660"/>
      <c r="AK46" s="661"/>
      <c r="AL46" s="661"/>
      <c r="AM46" s="661"/>
      <c r="AN46" s="662"/>
      <c r="AP46" s="8"/>
    </row>
    <row r="47" spans="2:42" ht="14.25" customHeight="1" x14ac:dyDescent="0.15">
      <c r="B47" s="546"/>
      <c r="C47" s="549"/>
      <c r="D47" s="65"/>
      <c r="E47" s="537" t="s">
        <v>330</v>
      </c>
      <c r="F47" s="594"/>
      <c r="G47" s="594"/>
      <c r="H47" s="594"/>
      <c r="I47" s="594"/>
      <c r="J47" s="594"/>
      <c r="K47" s="594"/>
      <c r="L47" s="594"/>
      <c r="M47" s="594"/>
      <c r="N47" s="595"/>
      <c r="O47" s="520"/>
      <c r="P47" s="521"/>
      <c r="Q47" s="520"/>
      <c r="R47" s="522"/>
      <c r="S47" s="522"/>
      <c r="T47" s="522"/>
      <c r="U47" s="523"/>
      <c r="V47" s="94" t="s">
        <v>10</v>
      </c>
      <c r="W47" s="524" t="s">
        <v>192</v>
      </c>
      <c r="X47" s="524"/>
      <c r="Y47" s="66" t="s">
        <v>10</v>
      </c>
      <c r="Z47" s="524" t="s">
        <v>193</v>
      </c>
      <c r="AA47" s="524"/>
      <c r="AB47" s="66" t="s">
        <v>10</v>
      </c>
      <c r="AC47" s="524" t="s">
        <v>194</v>
      </c>
      <c r="AD47" s="529"/>
      <c r="AE47" s="530"/>
      <c r="AF47" s="531"/>
      <c r="AG47" s="531"/>
      <c r="AH47" s="531"/>
      <c r="AI47" s="532"/>
      <c r="AJ47" s="660"/>
      <c r="AK47" s="661"/>
      <c r="AL47" s="661"/>
      <c r="AM47" s="661"/>
      <c r="AN47" s="662"/>
      <c r="AP47" s="8"/>
    </row>
    <row r="48" spans="2:42" ht="14.25" customHeight="1" x14ac:dyDescent="0.15">
      <c r="B48" s="546"/>
      <c r="C48" s="549"/>
      <c r="D48" s="65"/>
      <c r="E48" s="537" t="s">
        <v>331</v>
      </c>
      <c r="F48" s="594"/>
      <c r="G48" s="594"/>
      <c r="H48" s="594"/>
      <c r="I48" s="594"/>
      <c r="J48" s="594"/>
      <c r="K48" s="594"/>
      <c r="L48" s="594"/>
      <c r="M48" s="594"/>
      <c r="N48" s="595"/>
      <c r="O48" s="520"/>
      <c r="P48" s="521"/>
      <c r="Q48" s="520"/>
      <c r="R48" s="522"/>
      <c r="S48" s="522"/>
      <c r="T48" s="522"/>
      <c r="U48" s="523"/>
      <c r="V48" s="94" t="s">
        <v>10</v>
      </c>
      <c r="W48" s="524" t="s">
        <v>192</v>
      </c>
      <c r="X48" s="524"/>
      <c r="Y48" s="66" t="s">
        <v>10</v>
      </c>
      <c r="Z48" s="524" t="s">
        <v>193</v>
      </c>
      <c r="AA48" s="524"/>
      <c r="AB48" s="66" t="s">
        <v>10</v>
      </c>
      <c r="AC48" s="524" t="s">
        <v>194</v>
      </c>
      <c r="AD48" s="529"/>
      <c r="AE48" s="530"/>
      <c r="AF48" s="531"/>
      <c r="AG48" s="531"/>
      <c r="AH48" s="531"/>
      <c r="AI48" s="532"/>
      <c r="AJ48" s="660"/>
      <c r="AK48" s="661"/>
      <c r="AL48" s="661"/>
      <c r="AM48" s="661"/>
      <c r="AN48" s="662"/>
      <c r="AP48" s="8"/>
    </row>
    <row r="49" spans="2:42" ht="14.25" customHeight="1" x14ac:dyDescent="0.15">
      <c r="B49" s="546"/>
      <c r="C49" s="549"/>
      <c r="D49" s="65"/>
      <c r="E49" s="537" t="s">
        <v>332</v>
      </c>
      <c r="F49" s="594"/>
      <c r="G49" s="594"/>
      <c r="H49" s="594"/>
      <c r="I49" s="594"/>
      <c r="J49" s="594"/>
      <c r="K49" s="594"/>
      <c r="L49" s="594"/>
      <c r="M49" s="594"/>
      <c r="N49" s="595"/>
      <c r="O49" s="520"/>
      <c r="P49" s="521"/>
      <c r="Q49" s="520"/>
      <c r="R49" s="522"/>
      <c r="S49" s="522"/>
      <c r="T49" s="522"/>
      <c r="U49" s="523"/>
      <c r="V49" s="94" t="s">
        <v>10</v>
      </c>
      <c r="W49" s="524" t="s">
        <v>192</v>
      </c>
      <c r="X49" s="524"/>
      <c r="Y49" s="66" t="s">
        <v>10</v>
      </c>
      <c r="Z49" s="524" t="s">
        <v>193</v>
      </c>
      <c r="AA49" s="524"/>
      <c r="AB49" s="66" t="s">
        <v>10</v>
      </c>
      <c r="AC49" s="524" t="s">
        <v>194</v>
      </c>
      <c r="AD49" s="529"/>
      <c r="AE49" s="530"/>
      <c r="AF49" s="531"/>
      <c r="AG49" s="531"/>
      <c r="AH49" s="531"/>
      <c r="AI49" s="532"/>
      <c r="AJ49" s="660"/>
      <c r="AK49" s="661"/>
      <c r="AL49" s="661"/>
      <c r="AM49" s="661"/>
      <c r="AN49" s="662"/>
      <c r="AP49" s="8"/>
    </row>
    <row r="50" spans="2:42" ht="14.25" customHeight="1" x14ac:dyDescent="0.15">
      <c r="B50" s="546"/>
      <c r="C50" s="549"/>
      <c r="D50" s="65"/>
      <c r="E50" s="537" t="s">
        <v>333</v>
      </c>
      <c r="F50" s="594"/>
      <c r="G50" s="594"/>
      <c r="H50" s="594"/>
      <c r="I50" s="594"/>
      <c r="J50" s="594"/>
      <c r="K50" s="594"/>
      <c r="L50" s="594"/>
      <c r="M50" s="594"/>
      <c r="N50" s="595"/>
      <c r="O50" s="520"/>
      <c r="P50" s="521"/>
      <c r="Q50" s="520"/>
      <c r="R50" s="522"/>
      <c r="S50" s="522"/>
      <c r="T50" s="522"/>
      <c r="U50" s="523"/>
      <c r="V50" s="94" t="s">
        <v>10</v>
      </c>
      <c r="W50" s="524" t="s">
        <v>192</v>
      </c>
      <c r="X50" s="524"/>
      <c r="Y50" s="66" t="s">
        <v>10</v>
      </c>
      <c r="Z50" s="524" t="s">
        <v>193</v>
      </c>
      <c r="AA50" s="524"/>
      <c r="AB50" s="66" t="s">
        <v>10</v>
      </c>
      <c r="AC50" s="524" t="s">
        <v>194</v>
      </c>
      <c r="AD50" s="529"/>
      <c r="AE50" s="530"/>
      <c r="AF50" s="531"/>
      <c r="AG50" s="531"/>
      <c r="AH50" s="531"/>
      <c r="AI50" s="532"/>
      <c r="AJ50" s="660"/>
      <c r="AK50" s="661"/>
      <c r="AL50" s="661"/>
      <c r="AM50" s="661"/>
      <c r="AN50" s="662"/>
      <c r="AP50" s="8"/>
    </row>
    <row r="51" spans="2:42" ht="14.25" customHeight="1" thickBot="1" x14ac:dyDescent="0.2">
      <c r="B51" s="546"/>
      <c r="C51" s="549"/>
      <c r="D51" s="81"/>
      <c r="E51" s="585" t="s">
        <v>298</v>
      </c>
      <c r="F51" s="586"/>
      <c r="G51" s="586"/>
      <c r="H51" s="586"/>
      <c r="I51" s="586"/>
      <c r="J51" s="586"/>
      <c r="K51" s="586"/>
      <c r="L51" s="586"/>
      <c r="M51" s="586"/>
      <c r="N51" s="587"/>
      <c r="O51" s="588"/>
      <c r="P51" s="589"/>
      <c r="Q51" s="588"/>
      <c r="R51" s="590"/>
      <c r="S51" s="590"/>
      <c r="T51" s="590"/>
      <c r="U51" s="591"/>
      <c r="V51" s="82" t="s">
        <v>10</v>
      </c>
      <c r="W51" s="592" t="s">
        <v>192</v>
      </c>
      <c r="X51" s="592"/>
      <c r="Y51" s="83" t="s">
        <v>10</v>
      </c>
      <c r="Z51" s="592" t="s">
        <v>193</v>
      </c>
      <c r="AA51" s="592"/>
      <c r="AB51" s="83" t="s">
        <v>10</v>
      </c>
      <c r="AC51" s="592" t="s">
        <v>194</v>
      </c>
      <c r="AD51" s="593"/>
      <c r="AE51" s="564"/>
      <c r="AF51" s="565"/>
      <c r="AG51" s="565"/>
      <c r="AH51" s="565"/>
      <c r="AI51" s="566"/>
      <c r="AJ51" s="698"/>
      <c r="AK51" s="699"/>
      <c r="AL51" s="699"/>
      <c r="AM51" s="699"/>
      <c r="AN51" s="700"/>
      <c r="AP51" s="8"/>
    </row>
    <row r="52" spans="2:42" ht="14.25" customHeight="1" thickTop="1" x14ac:dyDescent="0.15">
      <c r="B52" s="546"/>
      <c r="C52" s="549"/>
      <c r="D52" s="84"/>
      <c r="E52" s="570" t="s">
        <v>334</v>
      </c>
      <c r="F52" s="571"/>
      <c r="G52" s="571"/>
      <c r="H52" s="571"/>
      <c r="I52" s="571"/>
      <c r="J52" s="571"/>
      <c r="K52" s="571"/>
      <c r="L52" s="571"/>
      <c r="M52" s="571"/>
      <c r="N52" s="572"/>
      <c r="O52" s="573"/>
      <c r="P52" s="574"/>
      <c r="Q52" s="573"/>
      <c r="R52" s="575"/>
      <c r="S52" s="575"/>
      <c r="T52" s="575"/>
      <c r="U52" s="576"/>
      <c r="V52" s="85" t="s">
        <v>10</v>
      </c>
      <c r="W52" s="577" t="s">
        <v>192</v>
      </c>
      <c r="X52" s="577"/>
      <c r="Y52" s="86" t="s">
        <v>10</v>
      </c>
      <c r="Z52" s="577" t="s">
        <v>193</v>
      </c>
      <c r="AA52" s="577"/>
      <c r="AB52" s="86" t="s">
        <v>10</v>
      </c>
      <c r="AC52" s="577" t="s">
        <v>194</v>
      </c>
      <c r="AD52" s="578"/>
      <c r="AE52" s="579"/>
      <c r="AF52" s="580"/>
      <c r="AG52" s="580"/>
      <c r="AH52" s="580"/>
      <c r="AI52" s="581"/>
      <c r="AJ52" s="701"/>
      <c r="AK52" s="702"/>
      <c r="AL52" s="702"/>
      <c r="AM52" s="702"/>
      <c r="AN52" s="703"/>
      <c r="AP52" s="8"/>
    </row>
    <row r="53" spans="2:42" ht="14.25" customHeight="1" x14ac:dyDescent="0.15">
      <c r="B53" s="546"/>
      <c r="C53" s="549"/>
      <c r="D53" s="65"/>
      <c r="E53" s="561" t="s">
        <v>335</v>
      </c>
      <c r="F53" s="562"/>
      <c r="G53" s="562"/>
      <c r="H53" s="562"/>
      <c r="I53" s="562"/>
      <c r="J53" s="562"/>
      <c r="K53" s="562"/>
      <c r="L53" s="562"/>
      <c r="M53" s="562"/>
      <c r="N53" s="563"/>
      <c r="O53" s="520"/>
      <c r="P53" s="521"/>
      <c r="Q53" s="520"/>
      <c r="R53" s="522"/>
      <c r="S53" s="522"/>
      <c r="T53" s="522"/>
      <c r="U53" s="523"/>
      <c r="V53" s="94" t="s">
        <v>10</v>
      </c>
      <c r="W53" s="524" t="s">
        <v>192</v>
      </c>
      <c r="X53" s="524"/>
      <c r="Y53" s="66" t="s">
        <v>10</v>
      </c>
      <c r="Z53" s="524" t="s">
        <v>193</v>
      </c>
      <c r="AA53" s="524"/>
      <c r="AB53" s="66" t="s">
        <v>10</v>
      </c>
      <c r="AC53" s="524" t="s">
        <v>194</v>
      </c>
      <c r="AD53" s="529"/>
      <c r="AE53" s="530"/>
      <c r="AF53" s="531"/>
      <c r="AG53" s="531"/>
      <c r="AH53" s="531"/>
      <c r="AI53" s="532"/>
      <c r="AJ53" s="660"/>
      <c r="AK53" s="661"/>
      <c r="AL53" s="661"/>
      <c r="AM53" s="661"/>
      <c r="AN53" s="662"/>
      <c r="AP53" s="8"/>
    </row>
    <row r="54" spans="2:42" ht="14.25" customHeight="1" x14ac:dyDescent="0.15">
      <c r="B54" s="546"/>
      <c r="C54" s="549"/>
      <c r="D54" s="65"/>
      <c r="E54" s="561" t="s">
        <v>336</v>
      </c>
      <c r="F54" s="562"/>
      <c r="G54" s="562"/>
      <c r="H54" s="562"/>
      <c r="I54" s="562"/>
      <c r="J54" s="562"/>
      <c r="K54" s="562"/>
      <c r="L54" s="562"/>
      <c r="M54" s="562"/>
      <c r="N54" s="563"/>
      <c r="O54" s="520"/>
      <c r="P54" s="521"/>
      <c r="Q54" s="520"/>
      <c r="R54" s="522"/>
      <c r="S54" s="522"/>
      <c r="T54" s="522"/>
      <c r="U54" s="523"/>
      <c r="V54" s="94" t="s">
        <v>10</v>
      </c>
      <c r="W54" s="524" t="s">
        <v>192</v>
      </c>
      <c r="X54" s="524"/>
      <c r="Y54" s="66" t="s">
        <v>10</v>
      </c>
      <c r="Z54" s="524" t="s">
        <v>193</v>
      </c>
      <c r="AA54" s="524"/>
      <c r="AB54" s="66" t="s">
        <v>10</v>
      </c>
      <c r="AC54" s="524" t="s">
        <v>194</v>
      </c>
      <c r="AD54" s="529"/>
      <c r="AE54" s="530"/>
      <c r="AF54" s="531"/>
      <c r="AG54" s="531"/>
      <c r="AH54" s="531"/>
      <c r="AI54" s="532"/>
      <c r="AJ54" s="660"/>
      <c r="AK54" s="661"/>
      <c r="AL54" s="661"/>
      <c r="AM54" s="661"/>
      <c r="AN54" s="662"/>
      <c r="AP54" s="8"/>
    </row>
    <row r="55" spans="2:42" ht="14.25" customHeight="1" x14ac:dyDescent="0.15">
      <c r="B55" s="546"/>
      <c r="C55" s="549"/>
      <c r="D55" s="65"/>
      <c r="E55" s="561" t="s">
        <v>337</v>
      </c>
      <c r="F55" s="562"/>
      <c r="G55" s="562"/>
      <c r="H55" s="562"/>
      <c r="I55" s="562"/>
      <c r="J55" s="562"/>
      <c r="K55" s="562"/>
      <c r="L55" s="562"/>
      <c r="M55" s="562"/>
      <c r="N55" s="563"/>
      <c r="O55" s="520"/>
      <c r="P55" s="521"/>
      <c r="Q55" s="520"/>
      <c r="R55" s="522"/>
      <c r="S55" s="522"/>
      <c r="T55" s="522"/>
      <c r="U55" s="523"/>
      <c r="V55" s="94" t="s">
        <v>10</v>
      </c>
      <c r="W55" s="524" t="s">
        <v>192</v>
      </c>
      <c r="X55" s="524"/>
      <c r="Y55" s="66" t="s">
        <v>10</v>
      </c>
      <c r="Z55" s="524" t="s">
        <v>193</v>
      </c>
      <c r="AA55" s="524"/>
      <c r="AB55" s="66" t="s">
        <v>10</v>
      </c>
      <c r="AC55" s="524" t="s">
        <v>194</v>
      </c>
      <c r="AD55" s="529"/>
      <c r="AE55" s="530"/>
      <c r="AF55" s="531"/>
      <c r="AG55" s="531"/>
      <c r="AH55" s="531"/>
      <c r="AI55" s="532"/>
      <c r="AJ55" s="660"/>
      <c r="AK55" s="661"/>
      <c r="AL55" s="661"/>
      <c r="AM55" s="661"/>
      <c r="AN55" s="662"/>
      <c r="AP55" s="8"/>
    </row>
    <row r="56" spans="2:42" ht="14.25" customHeight="1" x14ac:dyDescent="0.15">
      <c r="B56" s="546"/>
      <c r="C56" s="549"/>
      <c r="D56" s="65"/>
      <c r="E56" s="561" t="s">
        <v>338</v>
      </c>
      <c r="F56" s="562"/>
      <c r="G56" s="562"/>
      <c r="H56" s="562"/>
      <c r="I56" s="562"/>
      <c r="J56" s="562"/>
      <c r="K56" s="562"/>
      <c r="L56" s="562"/>
      <c r="M56" s="562"/>
      <c r="N56" s="563"/>
      <c r="O56" s="520"/>
      <c r="P56" s="521"/>
      <c r="Q56" s="520"/>
      <c r="R56" s="522"/>
      <c r="S56" s="522"/>
      <c r="T56" s="522"/>
      <c r="U56" s="523"/>
      <c r="V56" s="94" t="s">
        <v>10</v>
      </c>
      <c r="W56" s="524" t="s">
        <v>192</v>
      </c>
      <c r="X56" s="524"/>
      <c r="Y56" s="66" t="s">
        <v>10</v>
      </c>
      <c r="Z56" s="524" t="s">
        <v>193</v>
      </c>
      <c r="AA56" s="524"/>
      <c r="AB56" s="66" t="s">
        <v>10</v>
      </c>
      <c r="AC56" s="524" t="s">
        <v>194</v>
      </c>
      <c r="AD56" s="529"/>
      <c r="AE56" s="530"/>
      <c r="AF56" s="531"/>
      <c r="AG56" s="531"/>
      <c r="AH56" s="531"/>
      <c r="AI56" s="532"/>
      <c r="AJ56" s="660"/>
      <c r="AK56" s="661"/>
      <c r="AL56" s="661"/>
      <c r="AM56" s="661"/>
      <c r="AN56" s="662"/>
      <c r="AP56" s="8"/>
    </row>
    <row r="57" spans="2:42" ht="14.25" customHeight="1" x14ac:dyDescent="0.15">
      <c r="B57" s="546"/>
      <c r="C57" s="549"/>
      <c r="D57" s="65"/>
      <c r="E57" s="561" t="s">
        <v>339</v>
      </c>
      <c r="F57" s="562"/>
      <c r="G57" s="562"/>
      <c r="H57" s="562"/>
      <c r="I57" s="562"/>
      <c r="J57" s="562"/>
      <c r="K57" s="562"/>
      <c r="L57" s="562"/>
      <c r="M57" s="562"/>
      <c r="N57" s="563"/>
      <c r="O57" s="520"/>
      <c r="P57" s="521"/>
      <c r="Q57" s="520"/>
      <c r="R57" s="522"/>
      <c r="S57" s="522"/>
      <c r="T57" s="522"/>
      <c r="U57" s="523"/>
      <c r="V57" s="94" t="s">
        <v>10</v>
      </c>
      <c r="W57" s="524" t="s">
        <v>192</v>
      </c>
      <c r="X57" s="524"/>
      <c r="Y57" s="66" t="s">
        <v>10</v>
      </c>
      <c r="Z57" s="524" t="s">
        <v>193</v>
      </c>
      <c r="AA57" s="524"/>
      <c r="AB57" s="66" t="s">
        <v>10</v>
      </c>
      <c r="AC57" s="524" t="s">
        <v>194</v>
      </c>
      <c r="AD57" s="529"/>
      <c r="AE57" s="530"/>
      <c r="AF57" s="531"/>
      <c r="AG57" s="531"/>
      <c r="AH57" s="531"/>
      <c r="AI57" s="532"/>
      <c r="AJ57" s="660"/>
      <c r="AK57" s="661"/>
      <c r="AL57" s="661"/>
      <c r="AM57" s="661"/>
      <c r="AN57" s="662"/>
      <c r="AP57" s="8"/>
    </row>
    <row r="58" spans="2:42" ht="14.25" customHeight="1" x14ac:dyDescent="0.15">
      <c r="B58" s="546"/>
      <c r="C58" s="549"/>
      <c r="D58" s="65"/>
      <c r="E58" s="561" t="s">
        <v>340</v>
      </c>
      <c r="F58" s="562"/>
      <c r="G58" s="562"/>
      <c r="H58" s="562"/>
      <c r="I58" s="562"/>
      <c r="J58" s="562"/>
      <c r="K58" s="562"/>
      <c r="L58" s="562"/>
      <c r="M58" s="562"/>
      <c r="N58" s="563"/>
      <c r="O58" s="520"/>
      <c r="P58" s="521"/>
      <c r="Q58" s="520"/>
      <c r="R58" s="522"/>
      <c r="S58" s="522"/>
      <c r="T58" s="522"/>
      <c r="U58" s="523"/>
      <c r="V58" s="94" t="s">
        <v>10</v>
      </c>
      <c r="W58" s="524" t="s">
        <v>192</v>
      </c>
      <c r="X58" s="524"/>
      <c r="Y58" s="66" t="s">
        <v>10</v>
      </c>
      <c r="Z58" s="524" t="s">
        <v>193</v>
      </c>
      <c r="AA58" s="524"/>
      <c r="AB58" s="66" t="s">
        <v>10</v>
      </c>
      <c r="AC58" s="524" t="s">
        <v>194</v>
      </c>
      <c r="AD58" s="529"/>
      <c r="AE58" s="530"/>
      <c r="AF58" s="531"/>
      <c r="AG58" s="531"/>
      <c r="AH58" s="531"/>
      <c r="AI58" s="532"/>
      <c r="AJ58" s="660"/>
      <c r="AK58" s="661"/>
      <c r="AL58" s="661"/>
      <c r="AM58" s="661"/>
      <c r="AN58" s="662"/>
      <c r="AP58" s="8"/>
    </row>
    <row r="59" spans="2:42" ht="14.25" customHeight="1" x14ac:dyDescent="0.15">
      <c r="B59" s="546"/>
      <c r="C59" s="549"/>
      <c r="D59" s="65"/>
      <c r="E59" s="561" t="s">
        <v>341</v>
      </c>
      <c r="F59" s="562"/>
      <c r="G59" s="562"/>
      <c r="H59" s="562"/>
      <c r="I59" s="562"/>
      <c r="J59" s="562"/>
      <c r="K59" s="562"/>
      <c r="L59" s="562"/>
      <c r="M59" s="562"/>
      <c r="N59" s="563"/>
      <c r="O59" s="520"/>
      <c r="P59" s="521"/>
      <c r="Q59" s="520"/>
      <c r="R59" s="522"/>
      <c r="S59" s="522"/>
      <c r="T59" s="522"/>
      <c r="U59" s="523"/>
      <c r="V59" s="94" t="s">
        <v>10</v>
      </c>
      <c r="W59" s="524" t="s">
        <v>192</v>
      </c>
      <c r="X59" s="524"/>
      <c r="Y59" s="66" t="s">
        <v>10</v>
      </c>
      <c r="Z59" s="524" t="s">
        <v>193</v>
      </c>
      <c r="AA59" s="524"/>
      <c r="AB59" s="66" t="s">
        <v>10</v>
      </c>
      <c r="AC59" s="524" t="s">
        <v>194</v>
      </c>
      <c r="AD59" s="529"/>
      <c r="AE59" s="530"/>
      <c r="AF59" s="531"/>
      <c r="AG59" s="531"/>
      <c r="AH59" s="531"/>
      <c r="AI59" s="532"/>
      <c r="AJ59" s="660"/>
      <c r="AK59" s="661"/>
      <c r="AL59" s="661"/>
      <c r="AM59" s="661"/>
      <c r="AN59" s="662"/>
      <c r="AP59" s="8"/>
    </row>
    <row r="60" spans="2:42" ht="14.25" customHeight="1" x14ac:dyDescent="0.15">
      <c r="B60" s="546"/>
      <c r="C60" s="550"/>
      <c r="D60" s="65"/>
      <c r="E60" s="561" t="s">
        <v>342</v>
      </c>
      <c r="F60" s="562"/>
      <c r="G60" s="562"/>
      <c r="H60" s="562"/>
      <c r="I60" s="562"/>
      <c r="J60" s="562"/>
      <c r="K60" s="562"/>
      <c r="L60" s="562"/>
      <c r="M60" s="562"/>
      <c r="N60" s="563"/>
      <c r="O60" s="520"/>
      <c r="P60" s="521"/>
      <c r="Q60" s="520"/>
      <c r="R60" s="522"/>
      <c r="S60" s="522"/>
      <c r="T60" s="522"/>
      <c r="U60" s="523"/>
      <c r="V60" s="94" t="s">
        <v>10</v>
      </c>
      <c r="W60" s="524" t="s">
        <v>192</v>
      </c>
      <c r="X60" s="524"/>
      <c r="Y60" s="66" t="s">
        <v>10</v>
      </c>
      <c r="Z60" s="524" t="s">
        <v>193</v>
      </c>
      <c r="AA60" s="524"/>
      <c r="AB60" s="66" t="s">
        <v>10</v>
      </c>
      <c r="AC60" s="524" t="s">
        <v>194</v>
      </c>
      <c r="AD60" s="529"/>
      <c r="AE60" s="530"/>
      <c r="AF60" s="531"/>
      <c r="AG60" s="531"/>
      <c r="AH60" s="531"/>
      <c r="AI60" s="532"/>
      <c r="AJ60" s="660"/>
      <c r="AK60" s="661"/>
      <c r="AL60" s="661"/>
      <c r="AM60" s="661"/>
      <c r="AN60" s="662"/>
      <c r="AP60" s="8"/>
    </row>
    <row r="61" spans="2:42" ht="14.25" customHeight="1" x14ac:dyDescent="0.15">
      <c r="B61" s="546"/>
      <c r="C61" s="543" t="s">
        <v>343</v>
      </c>
      <c r="D61" s="65"/>
      <c r="E61" s="537" t="s">
        <v>158</v>
      </c>
      <c r="F61" s="537"/>
      <c r="G61" s="537"/>
      <c r="H61" s="537"/>
      <c r="I61" s="537"/>
      <c r="J61" s="537"/>
      <c r="K61" s="537"/>
      <c r="L61" s="537"/>
      <c r="M61" s="537"/>
      <c r="N61" s="544"/>
      <c r="O61" s="520"/>
      <c r="P61" s="521"/>
      <c r="Q61" s="520"/>
      <c r="R61" s="522"/>
      <c r="S61" s="522"/>
      <c r="T61" s="522"/>
      <c r="U61" s="523"/>
      <c r="V61" s="94" t="s">
        <v>10</v>
      </c>
      <c r="W61" s="524" t="s">
        <v>192</v>
      </c>
      <c r="X61" s="524"/>
      <c r="Y61" s="66" t="s">
        <v>10</v>
      </c>
      <c r="Z61" s="524" t="s">
        <v>193</v>
      </c>
      <c r="AA61" s="524"/>
      <c r="AB61" s="66" t="s">
        <v>10</v>
      </c>
      <c r="AC61" s="524" t="s">
        <v>194</v>
      </c>
      <c r="AD61" s="529"/>
      <c r="AE61" s="530"/>
      <c r="AF61" s="531"/>
      <c r="AG61" s="531"/>
      <c r="AH61" s="531"/>
      <c r="AI61" s="532"/>
      <c r="AJ61" s="660"/>
      <c r="AK61" s="661"/>
      <c r="AL61" s="661"/>
      <c r="AM61" s="661"/>
      <c r="AN61" s="662"/>
      <c r="AO61" s="9"/>
      <c r="AP61" s="8"/>
    </row>
    <row r="62" spans="2:42" ht="14.25" customHeight="1" x14ac:dyDescent="0.15">
      <c r="B62" s="546"/>
      <c r="C62" s="543"/>
      <c r="D62" s="65"/>
      <c r="E62" s="537" t="s">
        <v>344</v>
      </c>
      <c r="F62" s="537"/>
      <c r="G62" s="537"/>
      <c r="H62" s="537"/>
      <c r="I62" s="537"/>
      <c r="J62" s="537"/>
      <c r="K62" s="537"/>
      <c r="L62" s="537"/>
      <c r="M62" s="537"/>
      <c r="N62" s="544"/>
      <c r="O62" s="520"/>
      <c r="P62" s="521"/>
      <c r="Q62" s="520"/>
      <c r="R62" s="522"/>
      <c r="S62" s="522"/>
      <c r="T62" s="522"/>
      <c r="U62" s="523"/>
      <c r="V62" s="94" t="s">
        <v>10</v>
      </c>
      <c r="W62" s="524" t="s">
        <v>192</v>
      </c>
      <c r="X62" s="524"/>
      <c r="Y62" s="66" t="s">
        <v>10</v>
      </c>
      <c r="Z62" s="524" t="s">
        <v>193</v>
      </c>
      <c r="AA62" s="524"/>
      <c r="AB62" s="66" t="s">
        <v>10</v>
      </c>
      <c r="AC62" s="524" t="s">
        <v>194</v>
      </c>
      <c r="AD62" s="529"/>
      <c r="AE62" s="530"/>
      <c r="AF62" s="531"/>
      <c r="AG62" s="531"/>
      <c r="AH62" s="531"/>
      <c r="AI62" s="532"/>
      <c r="AJ62" s="660"/>
      <c r="AK62" s="661"/>
      <c r="AL62" s="661"/>
      <c r="AM62" s="661"/>
      <c r="AN62" s="662"/>
      <c r="AO62" s="9"/>
      <c r="AP62" s="8"/>
    </row>
    <row r="63" spans="2:42" ht="14.25" customHeight="1" x14ac:dyDescent="0.15">
      <c r="B63" s="547"/>
      <c r="C63" s="543"/>
      <c r="D63" s="65"/>
      <c r="E63" s="537" t="s">
        <v>345</v>
      </c>
      <c r="F63" s="537"/>
      <c r="G63" s="537"/>
      <c r="H63" s="537"/>
      <c r="I63" s="537"/>
      <c r="J63" s="537"/>
      <c r="K63" s="537"/>
      <c r="L63" s="537"/>
      <c r="M63" s="537"/>
      <c r="N63" s="544"/>
      <c r="O63" s="520"/>
      <c r="P63" s="521"/>
      <c r="Q63" s="520"/>
      <c r="R63" s="522"/>
      <c r="S63" s="522"/>
      <c r="T63" s="522"/>
      <c r="U63" s="523"/>
      <c r="V63" s="94" t="s">
        <v>10</v>
      </c>
      <c r="W63" s="524" t="s">
        <v>192</v>
      </c>
      <c r="X63" s="524"/>
      <c r="Y63" s="66" t="s">
        <v>10</v>
      </c>
      <c r="Z63" s="524" t="s">
        <v>193</v>
      </c>
      <c r="AA63" s="524"/>
      <c r="AB63" s="66" t="s">
        <v>10</v>
      </c>
      <c r="AC63" s="524" t="s">
        <v>194</v>
      </c>
      <c r="AD63" s="529"/>
      <c r="AE63" s="530"/>
      <c r="AF63" s="531"/>
      <c r="AG63" s="531"/>
      <c r="AH63" s="531"/>
      <c r="AI63" s="532"/>
      <c r="AJ63" s="660"/>
      <c r="AK63" s="661"/>
      <c r="AL63" s="661"/>
      <c r="AM63" s="661"/>
      <c r="AN63" s="662"/>
      <c r="AO63" s="9"/>
      <c r="AP63" s="8"/>
    </row>
    <row r="64" spans="2:42" ht="14.25" customHeight="1" x14ac:dyDescent="0.15">
      <c r="B64" s="536" t="s">
        <v>195</v>
      </c>
      <c r="C64" s="537"/>
      <c r="D64" s="537"/>
      <c r="E64" s="537"/>
      <c r="F64" s="537"/>
      <c r="G64" s="537"/>
      <c r="H64" s="537"/>
      <c r="I64" s="537"/>
      <c r="J64" s="537"/>
      <c r="K64" s="537"/>
      <c r="L64" s="538"/>
      <c r="M64" s="98">
        <v>1</v>
      </c>
      <c r="N64" s="99">
        <v>4</v>
      </c>
      <c r="O64" s="99">
        <v>7</v>
      </c>
      <c r="P64" s="99">
        <v>1</v>
      </c>
      <c r="Q64" s="99">
        <v>2</v>
      </c>
      <c r="R64" s="100">
        <v>3</v>
      </c>
      <c r="S64" s="100">
        <v>4</v>
      </c>
      <c r="T64" s="100">
        <v>5</v>
      </c>
      <c r="U64" s="100">
        <v>6</v>
      </c>
      <c r="V64" s="101">
        <v>7</v>
      </c>
      <c r="W64" s="539"/>
      <c r="X64" s="539"/>
      <c r="Y64" s="539"/>
      <c r="Z64" s="539"/>
      <c r="AA64" s="539"/>
      <c r="AB64" s="539"/>
      <c r="AC64" s="539"/>
      <c r="AD64" s="539"/>
      <c r="AE64" s="539"/>
      <c r="AF64" s="539"/>
      <c r="AG64" s="539"/>
      <c r="AH64" s="539"/>
      <c r="AI64" s="539"/>
      <c r="AJ64" s="539"/>
      <c r="AK64" s="539"/>
      <c r="AL64" s="539"/>
      <c r="AM64" s="539"/>
      <c r="AN64" s="539"/>
      <c r="AP64" s="8"/>
    </row>
    <row r="65" spans="2:42" ht="14.25" customHeight="1" x14ac:dyDescent="0.15">
      <c r="B65" s="540" t="s">
        <v>196</v>
      </c>
      <c r="C65" s="541"/>
      <c r="D65" s="541"/>
      <c r="E65" s="541"/>
      <c r="F65" s="541"/>
      <c r="G65" s="541"/>
      <c r="H65" s="541"/>
      <c r="I65" s="541"/>
      <c r="J65" s="541"/>
      <c r="K65" s="541"/>
      <c r="L65" s="541"/>
      <c r="M65" s="541"/>
      <c r="N65" s="541"/>
      <c r="O65" s="542"/>
      <c r="P65" s="90"/>
      <c r="Q65" s="88"/>
      <c r="R65" s="46"/>
      <c r="S65" s="46"/>
      <c r="T65" s="46"/>
      <c r="U65" s="46"/>
      <c r="V65" s="89"/>
      <c r="W65" s="539"/>
      <c r="X65" s="539"/>
      <c r="Y65" s="539"/>
      <c r="Z65" s="539"/>
      <c r="AA65" s="539"/>
      <c r="AB65" s="539"/>
      <c r="AC65" s="539"/>
      <c r="AD65" s="539"/>
      <c r="AE65" s="539"/>
      <c r="AF65" s="539"/>
      <c r="AG65" s="539"/>
      <c r="AH65" s="539"/>
      <c r="AI65" s="539"/>
      <c r="AJ65" s="539"/>
      <c r="AK65" s="539"/>
      <c r="AL65" s="539"/>
      <c r="AM65" s="539"/>
      <c r="AN65" s="539"/>
      <c r="AP65" s="8"/>
    </row>
    <row r="66" spans="2:42" ht="14.25" customHeight="1" x14ac:dyDescent="0.15">
      <c r="B66" s="683" t="s">
        <v>197</v>
      </c>
      <c r="C66" s="686" t="s">
        <v>198</v>
      </c>
      <c r="D66" s="687"/>
      <c r="E66" s="687"/>
      <c r="F66" s="687"/>
      <c r="G66" s="687"/>
      <c r="H66" s="687"/>
      <c r="I66" s="687"/>
      <c r="J66" s="687"/>
      <c r="K66" s="687"/>
      <c r="L66" s="687"/>
      <c r="M66" s="687"/>
      <c r="N66" s="687"/>
      <c r="O66" s="687"/>
      <c r="P66" s="687"/>
      <c r="Q66" s="687"/>
      <c r="R66" s="687"/>
      <c r="S66" s="687"/>
      <c r="T66" s="687"/>
      <c r="U66" s="688"/>
      <c r="V66" s="686" t="s">
        <v>199</v>
      </c>
      <c r="W66" s="687"/>
      <c r="X66" s="687"/>
      <c r="Y66" s="687"/>
      <c r="Z66" s="687"/>
      <c r="AA66" s="687"/>
      <c r="AB66" s="687"/>
      <c r="AC66" s="687"/>
      <c r="AD66" s="687"/>
      <c r="AE66" s="687"/>
      <c r="AF66" s="687"/>
      <c r="AG66" s="687"/>
      <c r="AH66" s="687"/>
      <c r="AI66" s="687"/>
      <c r="AJ66" s="687"/>
      <c r="AK66" s="687"/>
      <c r="AL66" s="687"/>
      <c r="AM66" s="687"/>
      <c r="AN66" s="688"/>
      <c r="AP66" s="8"/>
    </row>
    <row r="67" spans="2:42" x14ac:dyDescent="0.15">
      <c r="B67" s="684"/>
      <c r="C67" s="689" t="s">
        <v>421</v>
      </c>
      <c r="D67" s="690"/>
      <c r="E67" s="690"/>
      <c r="F67" s="690"/>
      <c r="G67" s="690"/>
      <c r="H67" s="690"/>
      <c r="I67" s="690"/>
      <c r="J67" s="690"/>
      <c r="K67" s="690"/>
      <c r="L67" s="690"/>
      <c r="M67" s="690"/>
      <c r="N67" s="690"/>
      <c r="O67" s="690"/>
      <c r="P67" s="690"/>
      <c r="Q67" s="690"/>
      <c r="R67" s="690"/>
      <c r="S67" s="690"/>
      <c r="T67" s="690"/>
      <c r="U67" s="691"/>
      <c r="V67" s="689" t="s">
        <v>422</v>
      </c>
      <c r="W67" s="690"/>
      <c r="X67" s="690"/>
      <c r="Y67" s="690"/>
      <c r="Z67" s="690"/>
      <c r="AA67" s="690"/>
      <c r="AB67" s="690"/>
      <c r="AC67" s="690"/>
      <c r="AD67" s="690"/>
      <c r="AE67" s="690"/>
      <c r="AF67" s="690"/>
      <c r="AG67" s="690"/>
      <c r="AH67" s="690"/>
      <c r="AI67" s="690"/>
      <c r="AJ67" s="690"/>
      <c r="AK67" s="690"/>
      <c r="AL67" s="690"/>
      <c r="AM67" s="690"/>
      <c r="AN67" s="691"/>
      <c r="AP67" s="8"/>
    </row>
    <row r="68" spans="2:42" x14ac:dyDescent="0.15">
      <c r="B68" s="684"/>
      <c r="C68" s="692"/>
      <c r="D68" s="693"/>
      <c r="E68" s="693"/>
      <c r="F68" s="693"/>
      <c r="G68" s="693"/>
      <c r="H68" s="693"/>
      <c r="I68" s="693"/>
      <c r="J68" s="693"/>
      <c r="K68" s="693"/>
      <c r="L68" s="693"/>
      <c r="M68" s="693"/>
      <c r="N68" s="693"/>
      <c r="O68" s="693"/>
      <c r="P68" s="693"/>
      <c r="Q68" s="693"/>
      <c r="R68" s="693"/>
      <c r="S68" s="693"/>
      <c r="T68" s="693"/>
      <c r="U68" s="694"/>
      <c r="V68" s="692"/>
      <c r="W68" s="693"/>
      <c r="X68" s="693"/>
      <c r="Y68" s="693"/>
      <c r="Z68" s="693"/>
      <c r="AA68" s="693"/>
      <c r="AB68" s="693"/>
      <c r="AC68" s="693"/>
      <c r="AD68" s="693"/>
      <c r="AE68" s="693"/>
      <c r="AF68" s="693"/>
      <c r="AG68" s="693"/>
      <c r="AH68" s="693"/>
      <c r="AI68" s="693"/>
      <c r="AJ68" s="693"/>
      <c r="AK68" s="693"/>
      <c r="AL68" s="693"/>
      <c r="AM68" s="693"/>
      <c r="AN68" s="694"/>
      <c r="AP68" s="8"/>
    </row>
    <row r="69" spans="2:42" x14ac:dyDescent="0.15">
      <c r="B69" s="684"/>
      <c r="C69" s="692"/>
      <c r="D69" s="693"/>
      <c r="E69" s="693"/>
      <c r="F69" s="693"/>
      <c r="G69" s="693"/>
      <c r="H69" s="693"/>
      <c r="I69" s="693"/>
      <c r="J69" s="693"/>
      <c r="K69" s="693"/>
      <c r="L69" s="693"/>
      <c r="M69" s="693"/>
      <c r="N69" s="693"/>
      <c r="O69" s="693"/>
      <c r="P69" s="693"/>
      <c r="Q69" s="693"/>
      <c r="R69" s="693"/>
      <c r="S69" s="693"/>
      <c r="T69" s="693"/>
      <c r="U69" s="694"/>
      <c r="V69" s="692"/>
      <c r="W69" s="693"/>
      <c r="X69" s="693"/>
      <c r="Y69" s="693"/>
      <c r="Z69" s="693"/>
      <c r="AA69" s="693"/>
      <c r="AB69" s="693"/>
      <c r="AC69" s="693"/>
      <c r="AD69" s="693"/>
      <c r="AE69" s="693"/>
      <c r="AF69" s="693"/>
      <c r="AG69" s="693"/>
      <c r="AH69" s="693"/>
      <c r="AI69" s="693"/>
      <c r="AJ69" s="693"/>
      <c r="AK69" s="693"/>
      <c r="AL69" s="693"/>
      <c r="AM69" s="693"/>
      <c r="AN69" s="694"/>
      <c r="AP69" s="8"/>
    </row>
    <row r="70" spans="2:42" x14ac:dyDescent="0.15">
      <c r="B70" s="685"/>
      <c r="C70" s="695"/>
      <c r="D70" s="696"/>
      <c r="E70" s="696"/>
      <c r="F70" s="696"/>
      <c r="G70" s="696"/>
      <c r="H70" s="696"/>
      <c r="I70" s="696"/>
      <c r="J70" s="696"/>
      <c r="K70" s="696"/>
      <c r="L70" s="696"/>
      <c r="M70" s="696"/>
      <c r="N70" s="696"/>
      <c r="O70" s="696"/>
      <c r="P70" s="696"/>
      <c r="Q70" s="696"/>
      <c r="R70" s="696"/>
      <c r="S70" s="696"/>
      <c r="T70" s="696"/>
      <c r="U70" s="697"/>
      <c r="V70" s="695"/>
      <c r="W70" s="696"/>
      <c r="X70" s="696"/>
      <c r="Y70" s="696"/>
      <c r="Z70" s="696"/>
      <c r="AA70" s="696"/>
      <c r="AB70" s="696"/>
      <c r="AC70" s="696"/>
      <c r="AD70" s="696"/>
      <c r="AE70" s="696"/>
      <c r="AF70" s="696"/>
      <c r="AG70" s="696"/>
      <c r="AH70" s="696"/>
      <c r="AI70" s="696"/>
      <c r="AJ70" s="696"/>
      <c r="AK70" s="696"/>
      <c r="AL70" s="696"/>
      <c r="AM70" s="696"/>
      <c r="AN70" s="697"/>
      <c r="AP70" s="8"/>
    </row>
    <row r="71" spans="2:42" ht="14.25" customHeight="1" x14ac:dyDescent="0.15">
      <c r="B71" s="525" t="s">
        <v>200</v>
      </c>
      <c r="C71" s="526"/>
      <c r="D71" s="526"/>
      <c r="E71" s="526"/>
      <c r="F71" s="527"/>
      <c r="G71" s="528" t="s">
        <v>201</v>
      </c>
      <c r="H71" s="528"/>
      <c r="I71" s="528"/>
      <c r="J71" s="528"/>
      <c r="K71" s="528"/>
      <c r="L71" s="528"/>
      <c r="M71" s="528"/>
      <c r="N71" s="528"/>
      <c r="O71" s="528"/>
      <c r="P71" s="528"/>
      <c r="Q71" s="528"/>
      <c r="R71" s="528"/>
      <c r="S71" s="528"/>
      <c r="T71" s="528"/>
      <c r="U71" s="528"/>
      <c r="V71" s="528"/>
      <c r="W71" s="528"/>
      <c r="X71" s="528"/>
      <c r="Y71" s="528"/>
      <c r="Z71" s="528"/>
      <c r="AA71" s="528"/>
      <c r="AB71" s="528"/>
      <c r="AC71" s="528"/>
      <c r="AD71" s="528"/>
      <c r="AE71" s="528"/>
      <c r="AF71" s="528"/>
      <c r="AG71" s="528"/>
      <c r="AH71" s="528"/>
      <c r="AI71" s="528"/>
      <c r="AJ71" s="528"/>
      <c r="AK71" s="528"/>
      <c r="AL71" s="528"/>
      <c r="AM71" s="528"/>
      <c r="AN71" s="528"/>
      <c r="AP71" s="8"/>
    </row>
    <row r="73" spans="2:42" x14ac:dyDescent="0.15">
      <c r="B73" s="9" t="s">
        <v>346</v>
      </c>
    </row>
    <row r="74" spans="2:42" x14ac:dyDescent="0.15">
      <c r="B74" s="9" t="s">
        <v>347</v>
      </c>
    </row>
    <row r="75" spans="2:42" x14ac:dyDescent="0.15">
      <c r="B75" s="9" t="s">
        <v>348</v>
      </c>
    </row>
    <row r="76" spans="2:42" x14ac:dyDescent="0.15">
      <c r="B76" s="9" t="s">
        <v>349</v>
      </c>
    </row>
    <row r="77" spans="2:42" x14ac:dyDescent="0.15">
      <c r="B77" s="9" t="s">
        <v>202</v>
      </c>
    </row>
    <row r="78" spans="2:42" x14ac:dyDescent="0.15">
      <c r="B78" s="9" t="s">
        <v>350</v>
      </c>
    </row>
    <row r="79" spans="2:42" x14ac:dyDescent="0.15">
      <c r="B79" s="9" t="s">
        <v>351</v>
      </c>
    </row>
    <row r="80" spans="2:42" x14ac:dyDescent="0.15">
      <c r="B80" s="9"/>
      <c r="D80" s="8" t="s">
        <v>203</v>
      </c>
    </row>
    <row r="81" spans="2:2" x14ac:dyDescent="0.15">
      <c r="B81" s="9" t="s">
        <v>204</v>
      </c>
    </row>
    <row r="82" spans="2:2" x14ac:dyDescent="0.15">
      <c r="B82" s="9" t="s">
        <v>352</v>
      </c>
    </row>
    <row r="83" spans="2:2" x14ac:dyDescent="0.15">
      <c r="B83" s="9" t="s">
        <v>353</v>
      </c>
    </row>
  </sheetData>
  <mergeCells count="298">
    <mergeCell ref="B7:G7"/>
    <mergeCell ref="H7:J7"/>
    <mergeCell ref="V8:X8"/>
    <mergeCell ref="Y8:AN8"/>
    <mergeCell ref="Y9:AN9"/>
    <mergeCell ref="V10:X10"/>
    <mergeCell ref="Y10:AN10"/>
    <mergeCell ref="AB3:AF3"/>
    <mergeCell ref="AG3:AN3"/>
    <mergeCell ref="B5:AN5"/>
    <mergeCell ref="AF6:AG6"/>
    <mergeCell ref="AI6:AJ6"/>
    <mergeCell ref="AL6:AM6"/>
    <mergeCell ref="M16:P16"/>
    <mergeCell ref="Q16:S16"/>
    <mergeCell ref="U16:W16"/>
    <mergeCell ref="Y16:AN16"/>
    <mergeCell ref="M17:AN17"/>
    <mergeCell ref="M18:AN18"/>
    <mergeCell ref="Y11:AN11"/>
    <mergeCell ref="N13:O13"/>
    <mergeCell ref="AB13:AI13"/>
    <mergeCell ref="AJ13:AN13"/>
    <mergeCell ref="M14:AN14"/>
    <mergeCell ref="M15:AN15"/>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AN23"/>
    <mergeCell ref="M24:AN24"/>
    <mergeCell ref="B25:B38"/>
    <mergeCell ref="C25:L25"/>
    <mergeCell ref="M25:AN25"/>
    <mergeCell ref="C26:L26"/>
    <mergeCell ref="M26:AN26"/>
    <mergeCell ref="C27:L29"/>
    <mergeCell ref="M27:P27"/>
    <mergeCell ref="Q27:S27"/>
    <mergeCell ref="B14:B24"/>
    <mergeCell ref="C14:L14"/>
    <mergeCell ref="C15:L15"/>
    <mergeCell ref="C16:L18"/>
    <mergeCell ref="U27:W27"/>
    <mergeCell ref="Y27:AN27"/>
    <mergeCell ref="M28:AN28"/>
    <mergeCell ref="M29:AN29"/>
    <mergeCell ref="C30:L30"/>
    <mergeCell ref="M30:Q30"/>
    <mergeCell ref="R30:AA30"/>
    <mergeCell ref="AB30:AF30"/>
    <mergeCell ref="AG30:AN30"/>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AJ39:AN39"/>
    <mergeCell ref="Q40:U40"/>
    <mergeCell ref="V40:AD40"/>
    <mergeCell ref="AE40:AI40"/>
    <mergeCell ref="AJ40:AN40"/>
    <mergeCell ref="C41:C60"/>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Z44:AA44"/>
    <mergeCell ref="AC44:AD44"/>
    <mergeCell ref="AE44:AI44"/>
    <mergeCell ref="AJ44:AN44"/>
    <mergeCell ref="O43:P43"/>
    <mergeCell ref="Q43:U43"/>
    <mergeCell ref="W43:X43"/>
    <mergeCell ref="Z43:AA43"/>
    <mergeCell ref="AC43:AD43"/>
    <mergeCell ref="AE43:AI43"/>
    <mergeCell ref="AE45:AI45"/>
    <mergeCell ref="AJ45:AN45"/>
    <mergeCell ref="E46:N46"/>
    <mergeCell ref="O46:P46"/>
    <mergeCell ref="Q46:U46"/>
    <mergeCell ref="W46:X46"/>
    <mergeCell ref="Z46:AA46"/>
    <mergeCell ref="AC46:AD46"/>
    <mergeCell ref="AE46:AI46"/>
    <mergeCell ref="AJ46:AN46"/>
    <mergeCell ref="E45:N45"/>
    <mergeCell ref="O45:P45"/>
    <mergeCell ref="Q45:U45"/>
    <mergeCell ref="W45:X45"/>
    <mergeCell ref="Z45:AA45"/>
    <mergeCell ref="AC45:AD45"/>
    <mergeCell ref="AE47:AI47"/>
    <mergeCell ref="AJ47:AN47"/>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C61:AD61"/>
    <mergeCell ref="AE61:AI61"/>
    <mergeCell ref="AJ61:AN61"/>
    <mergeCell ref="E62:N62"/>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J62:AN62"/>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O62:P62"/>
    <mergeCell ref="Q62:U62"/>
    <mergeCell ref="W62:X62"/>
    <mergeCell ref="Z62:AA62"/>
    <mergeCell ref="AC62:AD62"/>
    <mergeCell ref="AE62:AI62"/>
    <mergeCell ref="E61:N61"/>
    <mergeCell ref="O61:P61"/>
    <mergeCell ref="Q61:U61"/>
    <mergeCell ref="W61:X61"/>
    <mergeCell ref="Z61:AA61"/>
    <mergeCell ref="B71:F71"/>
    <mergeCell ref="G71:AN71"/>
    <mergeCell ref="Z63:AA63"/>
    <mergeCell ref="AC63:AD63"/>
    <mergeCell ref="AE63:AI63"/>
    <mergeCell ref="AJ63:AN63"/>
    <mergeCell ref="B64:L64"/>
    <mergeCell ref="W64:AN65"/>
    <mergeCell ref="B65:O65"/>
    <mergeCell ref="C61:C63"/>
    <mergeCell ref="E63:N63"/>
    <mergeCell ref="O63:P63"/>
    <mergeCell ref="Q63:U63"/>
    <mergeCell ref="W63:X63"/>
    <mergeCell ref="B39:B63"/>
    <mergeCell ref="B66:B70"/>
    <mergeCell ref="C66:U66"/>
    <mergeCell ref="V66:AN66"/>
    <mergeCell ref="C67:U70"/>
    <mergeCell ref="V67:AN70"/>
  </mergeCells>
  <phoneticPr fontId="10"/>
  <dataValidations count="2">
    <dataValidation type="list" allowBlank="1" showInputMessage="1" showErrorMessage="1" sqref="AB41:AB63 Y41:Y63 V41:V63">
      <formula1>"□,■"</formula1>
    </dataValidation>
    <dataValidation type="list" allowBlank="1" showInputMessage="1" showErrorMessage="1" sqref="O41:P63">
      <formula1>"○"</formula1>
    </dataValidation>
  </dataValidations>
  <printOptions horizontalCentered="1"/>
  <pageMargins left="0.23622047244094491" right="0.23622047244094491" top="0.35433070866141736" bottom="0.35433070866141736" header="0.31496062992125984" footer="0.31496062992125984"/>
  <pageSetup paperSize="9" scale="73" fitToHeight="0" orientation="portrait" cellComments="asDisplayed" r:id="rId1"/>
  <headerFooter alignWithMargins="0"/>
  <rowBreaks count="1" manualBreakCount="1">
    <brk id="72" max="4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7"/>
  <sheetViews>
    <sheetView view="pageBreakPreview" zoomScaleNormal="100" zoomScaleSheetLayoutView="100" workbookViewId="0">
      <selection activeCell="AH1" sqref="AH1"/>
    </sheetView>
  </sheetViews>
  <sheetFormatPr defaultColWidth="4" defaultRowHeight="17.25" x14ac:dyDescent="0.4"/>
  <cols>
    <col min="1" max="1" width="1.5" style="104" customWidth="1"/>
    <col min="2" max="12" width="3.25" style="104" customWidth="1"/>
    <col min="13" max="13" width="13" style="104" customWidth="1"/>
    <col min="14" max="14" width="4.125" style="104" bestFit="1" customWidth="1"/>
    <col min="15" max="32" width="3.25" style="104" customWidth="1"/>
    <col min="33" max="33" width="1.5" style="104" customWidth="1"/>
    <col min="34" max="36" width="3.25" style="104" customWidth="1"/>
    <col min="37" max="16384" width="4" style="104"/>
  </cols>
  <sheetData>
    <row r="2" spans="1:32" x14ac:dyDescent="0.4">
      <c r="B2" s="104" t="s">
        <v>435</v>
      </c>
    </row>
    <row r="4" spans="1:32" x14ac:dyDescent="0.4">
      <c r="W4" s="105" t="s">
        <v>20</v>
      </c>
      <c r="X4" s="812"/>
      <c r="Y4" s="812"/>
      <c r="Z4" s="106" t="s">
        <v>21</v>
      </c>
      <c r="AA4" s="812"/>
      <c r="AB4" s="812"/>
      <c r="AC4" s="106" t="s">
        <v>22</v>
      </c>
      <c r="AD4" s="812"/>
      <c r="AE4" s="812"/>
      <c r="AF4" s="106" t="s">
        <v>164</v>
      </c>
    </row>
    <row r="5" spans="1:32" x14ac:dyDescent="0.4">
      <c r="B5" s="812"/>
      <c r="C5" s="812"/>
      <c r="D5" s="812"/>
      <c r="E5" s="812"/>
      <c r="F5" s="812"/>
      <c r="G5" s="812"/>
      <c r="H5" s="812" t="s">
        <v>453</v>
      </c>
      <c r="I5" s="812"/>
      <c r="J5" s="812"/>
      <c r="K5" s="106" t="s">
        <v>165</v>
      </c>
    </row>
    <row r="7" spans="1:32" x14ac:dyDescent="0.4">
      <c r="S7" s="105" t="s">
        <v>436</v>
      </c>
      <c r="T7" s="813"/>
      <c r="U7" s="813"/>
      <c r="V7" s="813"/>
      <c r="W7" s="813"/>
      <c r="X7" s="813"/>
      <c r="Y7" s="813"/>
      <c r="Z7" s="813"/>
      <c r="AA7" s="813"/>
      <c r="AB7" s="813"/>
      <c r="AC7" s="813"/>
      <c r="AD7" s="813"/>
      <c r="AE7" s="813"/>
      <c r="AF7" s="813"/>
    </row>
    <row r="8" spans="1:32" x14ac:dyDescent="0.4">
      <c r="S8" s="105"/>
      <c r="T8" s="106"/>
      <c r="U8" s="106"/>
      <c r="V8" s="106"/>
      <c r="W8" s="106"/>
      <c r="X8" s="106"/>
      <c r="Y8" s="106"/>
      <c r="Z8" s="106"/>
      <c r="AA8" s="106"/>
      <c r="AB8" s="106"/>
      <c r="AC8" s="106"/>
      <c r="AD8" s="106"/>
      <c r="AE8" s="106"/>
      <c r="AF8" s="106"/>
    </row>
    <row r="9" spans="1:32" x14ac:dyDescent="0.4">
      <c r="B9" s="814" t="s">
        <v>437</v>
      </c>
      <c r="C9" s="814"/>
      <c r="D9" s="814"/>
      <c r="E9" s="814"/>
      <c r="F9" s="814"/>
      <c r="G9" s="814"/>
      <c r="H9" s="814"/>
      <c r="I9" s="814"/>
      <c r="J9" s="814"/>
      <c r="K9" s="814"/>
      <c r="L9" s="814"/>
      <c r="M9" s="814"/>
      <c r="N9" s="814"/>
      <c r="O9" s="814"/>
      <c r="P9" s="814"/>
      <c r="Q9" s="814"/>
      <c r="R9" s="814"/>
      <c r="S9" s="814"/>
      <c r="T9" s="814"/>
      <c r="U9" s="814"/>
      <c r="V9" s="814"/>
      <c r="W9" s="814"/>
      <c r="X9" s="814"/>
      <c r="Y9" s="814"/>
      <c r="Z9" s="814"/>
      <c r="AA9" s="814"/>
    </row>
    <row r="10" spans="1:32" x14ac:dyDescent="0.4">
      <c r="B10" s="107"/>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row>
    <row r="11" spans="1:32" x14ac:dyDescent="0.4">
      <c r="A11" s="104" t="s">
        <v>438</v>
      </c>
    </row>
    <row r="13" spans="1:32" ht="36" customHeight="1" x14ac:dyDescent="0.4">
      <c r="R13" s="815" t="s">
        <v>439</v>
      </c>
      <c r="S13" s="816"/>
      <c r="T13" s="816"/>
      <c r="U13" s="816"/>
      <c r="V13" s="817"/>
      <c r="W13" s="108"/>
      <c r="X13" s="109"/>
      <c r="Y13" s="109"/>
      <c r="Z13" s="109"/>
      <c r="AA13" s="109"/>
      <c r="AB13" s="109"/>
      <c r="AC13" s="109"/>
      <c r="AD13" s="109"/>
      <c r="AE13" s="109"/>
      <c r="AF13" s="110"/>
    </row>
    <row r="14" spans="1:32" ht="13.5" customHeight="1" x14ac:dyDescent="0.4"/>
    <row r="15" spans="1:32" s="111" customFormat="1" ht="34.5" customHeight="1" x14ac:dyDescent="0.4">
      <c r="B15" s="815" t="s">
        <v>440</v>
      </c>
      <c r="C15" s="816"/>
      <c r="D15" s="816"/>
      <c r="E15" s="816"/>
      <c r="F15" s="816"/>
      <c r="G15" s="816"/>
      <c r="H15" s="816"/>
      <c r="I15" s="816"/>
      <c r="J15" s="816"/>
      <c r="K15" s="816"/>
      <c r="L15" s="817"/>
      <c r="M15" s="816" t="s">
        <v>441</v>
      </c>
      <c r="N15" s="817"/>
      <c r="O15" s="815" t="s">
        <v>442</v>
      </c>
      <c r="P15" s="816"/>
      <c r="Q15" s="816"/>
      <c r="R15" s="816"/>
      <c r="S15" s="816"/>
      <c r="T15" s="816"/>
      <c r="U15" s="816"/>
      <c r="V15" s="816"/>
      <c r="W15" s="816"/>
      <c r="X15" s="816"/>
      <c r="Y15" s="816"/>
      <c r="Z15" s="816"/>
      <c r="AA15" s="816"/>
      <c r="AB15" s="816"/>
      <c r="AC15" s="816"/>
      <c r="AD15" s="816"/>
      <c r="AE15" s="816"/>
      <c r="AF15" s="817"/>
    </row>
    <row r="16" spans="1:32" s="111" customFormat="1" x14ac:dyDescent="0.4">
      <c r="B16" s="781" t="s">
        <v>309</v>
      </c>
      <c r="C16" s="782"/>
      <c r="D16" s="782"/>
      <c r="E16" s="782"/>
      <c r="F16" s="782"/>
      <c r="G16" s="782"/>
      <c r="H16" s="782"/>
      <c r="I16" s="782"/>
      <c r="J16" s="782"/>
      <c r="K16" s="782"/>
      <c r="L16" s="783"/>
      <c r="M16" s="112" t="s">
        <v>443</v>
      </c>
      <c r="N16" s="113" t="s">
        <v>444</v>
      </c>
      <c r="O16" s="809" t="s">
        <v>445</v>
      </c>
      <c r="P16" s="810"/>
      <c r="Q16" s="810"/>
      <c r="R16" s="810"/>
      <c r="S16" s="810"/>
      <c r="T16" s="810"/>
      <c r="U16" s="810"/>
      <c r="V16" s="810"/>
      <c r="W16" s="810"/>
      <c r="X16" s="810"/>
      <c r="Y16" s="810"/>
      <c r="Z16" s="810"/>
      <c r="AA16" s="810"/>
      <c r="AB16" s="810"/>
      <c r="AC16" s="810"/>
      <c r="AD16" s="810"/>
      <c r="AE16" s="810"/>
      <c r="AF16" s="811"/>
    </row>
    <row r="17" spans="2:32" s="111" customFormat="1" x14ac:dyDescent="0.4">
      <c r="B17" s="794"/>
      <c r="C17" s="795"/>
      <c r="D17" s="795"/>
      <c r="E17" s="795"/>
      <c r="F17" s="795"/>
      <c r="G17" s="795"/>
      <c r="H17" s="795"/>
      <c r="I17" s="795"/>
      <c r="J17" s="795"/>
      <c r="K17" s="795"/>
      <c r="L17" s="796"/>
      <c r="M17" s="114"/>
      <c r="N17" s="115" t="s">
        <v>444</v>
      </c>
      <c r="O17" s="790"/>
      <c r="P17" s="791"/>
      <c r="Q17" s="791"/>
      <c r="R17" s="791"/>
      <c r="S17" s="791"/>
      <c r="T17" s="791"/>
      <c r="U17" s="791"/>
      <c r="V17" s="791"/>
      <c r="W17" s="791"/>
      <c r="X17" s="791"/>
      <c r="Y17" s="791"/>
      <c r="Z17" s="791"/>
      <c r="AA17" s="791"/>
      <c r="AB17" s="791"/>
      <c r="AC17" s="791"/>
      <c r="AD17" s="791"/>
      <c r="AE17" s="791"/>
      <c r="AF17" s="792"/>
    </row>
    <row r="18" spans="2:32" s="111" customFormat="1" x14ac:dyDescent="0.4">
      <c r="B18" s="797"/>
      <c r="C18" s="798"/>
      <c r="D18" s="798"/>
      <c r="E18" s="798"/>
      <c r="F18" s="798"/>
      <c r="G18" s="798"/>
      <c r="H18" s="798"/>
      <c r="I18" s="798"/>
      <c r="J18" s="798"/>
      <c r="K18" s="798"/>
      <c r="L18" s="799"/>
      <c r="M18" s="114"/>
      <c r="N18" s="115" t="s">
        <v>444</v>
      </c>
      <c r="O18" s="790"/>
      <c r="P18" s="791"/>
      <c r="Q18" s="791"/>
      <c r="R18" s="791"/>
      <c r="S18" s="791"/>
      <c r="T18" s="791"/>
      <c r="U18" s="791"/>
      <c r="V18" s="791"/>
      <c r="W18" s="791"/>
      <c r="X18" s="791"/>
      <c r="Y18" s="791"/>
      <c r="Z18" s="791"/>
      <c r="AA18" s="791"/>
      <c r="AB18" s="791"/>
      <c r="AC18" s="791"/>
      <c r="AD18" s="791"/>
      <c r="AE18" s="791"/>
      <c r="AF18" s="792"/>
    </row>
    <row r="19" spans="2:32" s="111" customFormat="1" x14ac:dyDescent="0.4">
      <c r="B19" s="781" t="s">
        <v>308</v>
      </c>
      <c r="C19" s="782"/>
      <c r="D19" s="782"/>
      <c r="E19" s="782"/>
      <c r="F19" s="782"/>
      <c r="G19" s="782"/>
      <c r="H19" s="782"/>
      <c r="I19" s="782"/>
      <c r="J19" s="782"/>
      <c r="K19" s="782"/>
      <c r="L19" s="783"/>
      <c r="M19" s="114"/>
      <c r="N19" s="116" t="s">
        <v>444</v>
      </c>
      <c r="O19" s="790"/>
      <c r="P19" s="791"/>
      <c r="Q19" s="791"/>
      <c r="R19" s="791"/>
      <c r="S19" s="791"/>
      <c r="T19" s="791"/>
      <c r="U19" s="791"/>
      <c r="V19" s="791"/>
      <c r="W19" s="791"/>
      <c r="X19" s="791"/>
      <c r="Y19" s="791"/>
      <c r="Z19" s="791"/>
      <c r="AA19" s="791"/>
      <c r="AB19" s="791"/>
      <c r="AC19" s="791"/>
      <c r="AD19" s="791"/>
      <c r="AE19" s="791"/>
      <c r="AF19" s="792"/>
    </row>
    <row r="20" spans="2:32" s="111" customFormat="1" x14ac:dyDescent="0.4">
      <c r="B20" s="784"/>
      <c r="C20" s="785"/>
      <c r="D20" s="785"/>
      <c r="E20" s="785"/>
      <c r="F20" s="785"/>
      <c r="G20" s="785"/>
      <c r="H20" s="785"/>
      <c r="I20" s="785"/>
      <c r="J20" s="785"/>
      <c r="K20" s="785"/>
      <c r="L20" s="786"/>
      <c r="M20" s="114"/>
      <c r="N20" s="116" t="s">
        <v>444</v>
      </c>
      <c r="O20" s="790"/>
      <c r="P20" s="791"/>
      <c r="Q20" s="791"/>
      <c r="R20" s="791"/>
      <c r="S20" s="791"/>
      <c r="T20" s="791"/>
      <c r="U20" s="791"/>
      <c r="V20" s="791"/>
      <c r="W20" s="791"/>
      <c r="X20" s="791"/>
      <c r="Y20" s="791"/>
      <c r="Z20" s="791"/>
      <c r="AA20" s="791"/>
      <c r="AB20" s="791"/>
      <c r="AC20" s="791"/>
      <c r="AD20" s="791"/>
      <c r="AE20" s="791"/>
      <c r="AF20" s="792"/>
    </row>
    <row r="21" spans="2:32" s="111" customFormat="1" x14ac:dyDescent="0.4">
      <c r="B21" s="787"/>
      <c r="C21" s="788"/>
      <c r="D21" s="788"/>
      <c r="E21" s="788"/>
      <c r="F21" s="788"/>
      <c r="G21" s="788"/>
      <c r="H21" s="788"/>
      <c r="I21" s="788"/>
      <c r="J21" s="788"/>
      <c r="K21" s="788"/>
      <c r="L21" s="789"/>
      <c r="M21" s="117"/>
      <c r="N21" s="118" t="s">
        <v>444</v>
      </c>
      <c r="O21" s="790"/>
      <c r="P21" s="791"/>
      <c r="Q21" s="791"/>
      <c r="R21" s="791"/>
      <c r="S21" s="791"/>
      <c r="T21" s="791"/>
      <c r="U21" s="791"/>
      <c r="V21" s="791"/>
      <c r="W21" s="791"/>
      <c r="X21" s="791"/>
      <c r="Y21" s="791"/>
      <c r="Z21" s="791"/>
      <c r="AA21" s="791"/>
      <c r="AB21" s="791"/>
      <c r="AC21" s="791"/>
      <c r="AD21" s="791"/>
      <c r="AE21" s="791"/>
      <c r="AF21" s="792"/>
    </row>
    <row r="22" spans="2:32" s="111" customFormat="1" x14ac:dyDescent="0.4">
      <c r="B22" s="781" t="s">
        <v>159</v>
      </c>
      <c r="C22" s="782"/>
      <c r="D22" s="782"/>
      <c r="E22" s="782"/>
      <c r="F22" s="782"/>
      <c r="G22" s="782"/>
      <c r="H22" s="782"/>
      <c r="I22" s="782"/>
      <c r="J22" s="782"/>
      <c r="K22" s="782"/>
      <c r="L22" s="783"/>
      <c r="M22" s="114"/>
      <c r="N22" s="115" t="s">
        <v>444</v>
      </c>
      <c r="O22" s="790"/>
      <c r="P22" s="791"/>
      <c r="Q22" s="791"/>
      <c r="R22" s="791"/>
      <c r="S22" s="791"/>
      <c r="T22" s="791"/>
      <c r="U22" s="791"/>
      <c r="V22" s="791"/>
      <c r="W22" s="791"/>
      <c r="X22" s="791"/>
      <c r="Y22" s="791"/>
      <c r="Z22" s="791"/>
      <c r="AA22" s="791"/>
      <c r="AB22" s="791"/>
      <c r="AC22" s="791"/>
      <c r="AD22" s="791"/>
      <c r="AE22" s="791"/>
      <c r="AF22" s="792"/>
    </row>
    <row r="23" spans="2:32" s="111" customFormat="1" x14ac:dyDescent="0.4">
      <c r="B23" s="784"/>
      <c r="C23" s="785"/>
      <c r="D23" s="785"/>
      <c r="E23" s="785"/>
      <c r="F23" s="785"/>
      <c r="G23" s="785"/>
      <c r="H23" s="785"/>
      <c r="I23" s="785"/>
      <c r="J23" s="785"/>
      <c r="K23" s="785"/>
      <c r="L23" s="786"/>
      <c r="M23" s="114"/>
      <c r="N23" s="115" t="s">
        <v>444</v>
      </c>
      <c r="O23" s="790"/>
      <c r="P23" s="791"/>
      <c r="Q23" s="791"/>
      <c r="R23" s="791"/>
      <c r="S23" s="791"/>
      <c r="T23" s="791"/>
      <c r="U23" s="791"/>
      <c r="V23" s="791"/>
      <c r="W23" s="791"/>
      <c r="X23" s="791"/>
      <c r="Y23" s="791"/>
      <c r="Z23" s="791"/>
      <c r="AA23" s="791"/>
      <c r="AB23" s="791"/>
      <c r="AC23" s="791"/>
      <c r="AD23" s="791"/>
      <c r="AE23" s="791"/>
      <c r="AF23" s="792"/>
    </row>
    <row r="24" spans="2:32" s="111" customFormat="1" x14ac:dyDescent="0.4">
      <c r="B24" s="787"/>
      <c r="C24" s="788"/>
      <c r="D24" s="788"/>
      <c r="E24" s="788"/>
      <c r="F24" s="788"/>
      <c r="G24" s="788"/>
      <c r="H24" s="788"/>
      <c r="I24" s="788"/>
      <c r="J24" s="788"/>
      <c r="K24" s="788"/>
      <c r="L24" s="789"/>
      <c r="M24" s="114"/>
      <c r="N24" s="115" t="s">
        <v>444</v>
      </c>
      <c r="O24" s="790"/>
      <c r="P24" s="791"/>
      <c r="Q24" s="791"/>
      <c r="R24" s="791"/>
      <c r="S24" s="791"/>
      <c r="T24" s="791"/>
      <c r="U24" s="791"/>
      <c r="V24" s="791"/>
      <c r="W24" s="791"/>
      <c r="X24" s="791"/>
      <c r="Y24" s="791"/>
      <c r="Z24" s="791"/>
      <c r="AA24" s="791"/>
      <c r="AB24" s="791"/>
      <c r="AC24" s="791"/>
      <c r="AD24" s="791"/>
      <c r="AE24" s="791"/>
      <c r="AF24" s="792"/>
    </row>
    <row r="25" spans="2:32" s="111" customFormat="1" x14ac:dyDescent="0.4">
      <c r="B25" s="781" t="s">
        <v>331</v>
      </c>
      <c r="C25" s="782"/>
      <c r="D25" s="782"/>
      <c r="E25" s="782"/>
      <c r="F25" s="782"/>
      <c r="G25" s="782"/>
      <c r="H25" s="782"/>
      <c r="I25" s="782"/>
      <c r="J25" s="782"/>
      <c r="K25" s="782"/>
      <c r="L25" s="783"/>
      <c r="M25" s="114"/>
      <c r="N25" s="115" t="s">
        <v>444</v>
      </c>
      <c r="O25" s="790"/>
      <c r="P25" s="791"/>
      <c r="Q25" s="791"/>
      <c r="R25" s="791"/>
      <c r="S25" s="791"/>
      <c r="T25" s="791"/>
      <c r="U25" s="791"/>
      <c r="V25" s="791"/>
      <c r="W25" s="791"/>
      <c r="X25" s="791"/>
      <c r="Y25" s="791"/>
      <c r="Z25" s="791"/>
      <c r="AA25" s="791"/>
      <c r="AB25" s="791"/>
      <c r="AC25" s="791"/>
      <c r="AD25" s="791"/>
      <c r="AE25" s="791"/>
      <c r="AF25" s="792"/>
    </row>
    <row r="26" spans="2:32" s="111" customFormat="1" x14ac:dyDescent="0.4">
      <c r="B26" s="784"/>
      <c r="C26" s="785"/>
      <c r="D26" s="785"/>
      <c r="E26" s="785"/>
      <c r="F26" s="785"/>
      <c r="G26" s="785"/>
      <c r="H26" s="785"/>
      <c r="I26" s="785"/>
      <c r="J26" s="785"/>
      <c r="K26" s="785"/>
      <c r="L26" s="786"/>
      <c r="M26" s="114"/>
      <c r="N26" s="115" t="s">
        <v>444</v>
      </c>
      <c r="O26" s="790"/>
      <c r="P26" s="791"/>
      <c r="Q26" s="791"/>
      <c r="R26" s="791"/>
      <c r="S26" s="791"/>
      <c r="T26" s="791"/>
      <c r="U26" s="791"/>
      <c r="V26" s="791"/>
      <c r="W26" s="791"/>
      <c r="X26" s="791"/>
      <c r="Y26" s="791"/>
      <c r="Z26" s="791"/>
      <c r="AA26" s="791"/>
      <c r="AB26" s="791"/>
      <c r="AC26" s="791"/>
      <c r="AD26" s="791"/>
      <c r="AE26" s="791"/>
      <c r="AF26" s="792"/>
    </row>
    <row r="27" spans="2:32" s="111" customFormat="1" x14ac:dyDescent="0.4">
      <c r="B27" s="787"/>
      <c r="C27" s="788"/>
      <c r="D27" s="788"/>
      <c r="E27" s="788"/>
      <c r="F27" s="788"/>
      <c r="G27" s="788"/>
      <c r="H27" s="788"/>
      <c r="I27" s="788"/>
      <c r="J27" s="788"/>
      <c r="K27" s="788"/>
      <c r="L27" s="789"/>
      <c r="M27" s="114"/>
      <c r="N27" s="115" t="s">
        <v>444</v>
      </c>
      <c r="O27" s="790"/>
      <c r="P27" s="791"/>
      <c r="Q27" s="791"/>
      <c r="R27" s="791"/>
      <c r="S27" s="791"/>
      <c r="T27" s="791"/>
      <c r="U27" s="791"/>
      <c r="V27" s="791"/>
      <c r="W27" s="791"/>
      <c r="X27" s="791"/>
      <c r="Y27" s="791"/>
      <c r="Z27" s="791"/>
      <c r="AA27" s="791"/>
      <c r="AB27" s="791"/>
      <c r="AC27" s="791"/>
      <c r="AD27" s="791"/>
      <c r="AE27" s="791"/>
      <c r="AF27" s="792"/>
    </row>
    <row r="28" spans="2:32" s="111" customFormat="1" x14ac:dyDescent="0.4">
      <c r="B28" s="781" t="s">
        <v>446</v>
      </c>
      <c r="C28" s="782"/>
      <c r="D28" s="782"/>
      <c r="E28" s="782"/>
      <c r="F28" s="782"/>
      <c r="G28" s="782"/>
      <c r="H28" s="782"/>
      <c r="I28" s="782"/>
      <c r="J28" s="782"/>
      <c r="K28" s="782"/>
      <c r="L28" s="783"/>
      <c r="M28" s="114"/>
      <c r="N28" s="115" t="s">
        <v>444</v>
      </c>
      <c r="O28" s="790"/>
      <c r="P28" s="791"/>
      <c r="Q28" s="791"/>
      <c r="R28" s="791"/>
      <c r="S28" s="791"/>
      <c r="T28" s="791"/>
      <c r="U28" s="791"/>
      <c r="V28" s="791"/>
      <c r="W28" s="791"/>
      <c r="X28" s="791"/>
      <c r="Y28" s="791"/>
      <c r="Z28" s="791"/>
      <c r="AA28" s="791"/>
      <c r="AB28" s="791"/>
      <c r="AC28" s="791"/>
      <c r="AD28" s="791"/>
      <c r="AE28" s="791"/>
      <c r="AF28" s="792"/>
    </row>
    <row r="29" spans="2:32" s="111" customFormat="1" x14ac:dyDescent="0.4">
      <c r="B29" s="784"/>
      <c r="C29" s="785"/>
      <c r="D29" s="785"/>
      <c r="E29" s="785"/>
      <c r="F29" s="785"/>
      <c r="G29" s="785"/>
      <c r="H29" s="785"/>
      <c r="I29" s="785"/>
      <c r="J29" s="785"/>
      <c r="K29" s="785"/>
      <c r="L29" s="786"/>
      <c r="M29" s="114"/>
      <c r="N29" s="115" t="s">
        <v>444</v>
      </c>
      <c r="O29" s="790"/>
      <c r="P29" s="791"/>
      <c r="Q29" s="791"/>
      <c r="R29" s="791"/>
      <c r="S29" s="791"/>
      <c r="T29" s="791"/>
      <c r="U29" s="791"/>
      <c r="V29" s="791"/>
      <c r="W29" s="791"/>
      <c r="X29" s="791"/>
      <c r="Y29" s="791"/>
      <c r="Z29" s="791"/>
      <c r="AA29" s="791"/>
      <c r="AB29" s="791"/>
      <c r="AC29" s="791"/>
      <c r="AD29" s="791"/>
      <c r="AE29" s="791"/>
      <c r="AF29" s="792"/>
    </row>
    <row r="30" spans="2:32" s="111" customFormat="1" x14ac:dyDescent="0.4">
      <c r="B30" s="787"/>
      <c r="C30" s="788"/>
      <c r="D30" s="788"/>
      <c r="E30" s="788"/>
      <c r="F30" s="788"/>
      <c r="G30" s="788"/>
      <c r="H30" s="788"/>
      <c r="I30" s="788"/>
      <c r="J30" s="788"/>
      <c r="K30" s="788"/>
      <c r="L30" s="789"/>
      <c r="M30" s="114"/>
      <c r="N30" s="115" t="s">
        <v>444</v>
      </c>
      <c r="O30" s="790"/>
      <c r="P30" s="791"/>
      <c r="Q30" s="791"/>
      <c r="R30" s="791"/>
      <c r="S30" s="791"/>
      <c r="T30" s="791"/>
      <c r="U30" s="791"/>
      <c r="V30" s="791"/>
      <c r="W30" s="791"/>
      <c r="X30" s="791"/>
      <c r="Y30" s="791"/>
      <c r="Z30" s="791"/>
      <c r="AA30" s="791"/>
      <c r="AB30" s="791"/>
      <c r="AC30" s="791"/>
      <c r="AD30" s="791"/>
      <c r="AE30" s="791"/>
      <c r="AF30" s="792"/>
    </row>
    <row r="31" spans="2:32" s="111" customFormat="1" x14ac:dyDescent="0.4">
      <c r="B31" s="781" t="s">
        <v>447</v>
      </c>
      <c r="C31" s="782"/>
      <c r="D31" s="782"/>
      <c r="E31" s="782"/>
      <c r="F31" s="782"/>
      <c r="G31" s="782"/>
      <c r="H31" s="782"/>
      <c r="I31" s="782"/>
      <c r="J31" s="782"/>
      <c r="K31" s="782"/>
      <c r="L31" s="783"/>
      <c r="M31" s="119"/>
      <c r="N31" s="116" t="s">
        <v>444</v>
      </c>
      <c r="O31" s="790"/>
      <c r="P31" s="791"/>
      <c r="Q31" s="791"/>
      <c r="R31" s="791"/>
      <c r="S31" s="791"/>
      <c r="T31" s="791"/>
      <c r="U31" s="791"/>
      <c r="V31" s="791"/>
      <c r="W31" s="791"/>
      <c r="X31" s="791"/>
      <c r="Y31" s="791"/>
      <c r="Z31" s="791"/>
      <c r="AA31" s="791"/>
      <c r="AB31" s="791"/>
      <c r="AC31" s="791"/>
      <c r="AD31" s="791"/>
      <c r="AE31" s="791"/>
      <c r="AF31" s="792"/>
    </row>
    <row r="32" spans="2:32" s="111" customFormat="1" x14ac:dyDescent="0.4">
      <c r="B32" s="784"/>
      <c r="C32" s="785"/>
      <c r="D32" s="785"/>
      <c r="E32" s="785"/>
      <c r="F32" s="785"/>
      <c r="G32" s="785"/>
      <c r="H32" s="785"/>
      <c r="I32" s="785"/>
      <c r="J32" s="785"/>
      <c r="K32" s="785"/>
      <c r="L32" s="786"/>
      <c r="M32" s="119"/>
      <c r="N32" s="116" t="s">
        <v>444</v>
      </c>
      <c r="O32" s="790"/>
      <c r="P32" s="791"/>
      <c r="Q32" s="791"/>
      <c r="R32" s="791"/>
      <c r="S32" s="791"/>
      <c r="T32" s="791"/>
      <c r="U32" s="791"/>
      <c r="V32" s="791"/>
      <c r="W32" s="791"/>
      <c r="X32" s="791"/>
      <c r="Y32" s="791"/>
      <c r="Z32" s="791"/>
      <c r="AA32" s="791"/>
      <c r="AB32" s="791"/>
      <c r="AC32" s="791"/>
      <c r="AD32" s="791"/>
      <c r="AE32" s="791"/>
      <c r="AF32" s="792"/>
    </row>
    <row r="33" spans="1:32" s="111" customFormat="1" ht="18" thickBot="1" x14ac:dyDescent="0.45">
      <c r="B33" s="800"/>
      <c r="C33" s="801"/>
      <c r="D33" s="801"/>
      <c r="E33" s="801"/>
      <c r="F33" s="801"/>
      <c r="G33" s="801"/>
      <c r="H33" s="801"/>
      <c r="I33" s="801"/>
      <c r="J33" s="801"/>
      <c r="K33" s="801"/>
      <c r="L33" s="802"/>
      <c r="M33" s="120"/>
      <c r="N33" s="121" t="s">
        <v>444</v>
      </c>
      <c r="O33" s="803"/>
      <c r="P33" s="804"/>
      <c r="Q33" s="804"/>
      <c r="R33" s="804"/>
      <c r="S33" s="804"/>
      <c r="T33" s="804"/>
      <c r="U33" s="804"/>
      <c r="V33" s="804"/>
      <c r="W33" s="804"/>
      <c r="X33" s="804"/>
      <c r="Y33" s="804"/>
      <c r="Z33" s="804"/>
      <c r="AA33" s="804"/>
      <c r="AB33" s="804"/>
      <c r="AC33" s="804"/>
      <c r="AD33" s="804"/>
      <c r="AE33" s="804"/>
      <c r="AF33" s="805"/>
    </row>
    <row r="34" spans="1:32" s="111" customFormat="1" ht="18" thickTop="1" x14ac:dyDescent="0.4">
      <c r="B34" s="781" t="s">
        <v>334</v>
      </c>
      <c r="C34" s="782"/>
      <c r="D34" s="782"/>
      <c r="E34" s="782"/>
      <c r="F34" s="782"/>
      <c r="G34" s="782"/>
      <c r="H34" s="782"/>
      <c r="I34" s="782"/>
      <c r="J34" s="782"/>
      <c r="K34" s="782"/>
      <c r="L34" s="783"/>
      <c r="M34" s="122"/>
      <c r="N34" s="123" t="s">
        <v>444</v>
      </c>
      <c r="O34" s="806"/>
      <c r="P34" s="807"/>
      <c r="Q34" s="807"/>
      <c r="R34" s="807"/>
      <c r="S34" s="807"/>
      <c r="T34" s="807"/>
      <c r="U34" s="807"/>
      <c r="V34" s="807"/>
      <c r="W34" s="807"/>
      <c r="X34" s="807"/>
      <c r="Y34" s="807"/>
      <c r="Z34" s="807"/>
      <c r="AA34" s="807"/>
      <c r="AB34" s="807"/>
      <c r="AC34" s="807"/>
      <c r="AD34" s="807"/>
      <c r="AE34" s="807"/>
      <c r="AF34" s="808"/>
    </row>
    <row r="35" spans="1:32" s="111" customFormat="1" x14ac:dyDescent="0.4">
      <c r="B35" s="784"/>
      <c r="C35" s="785"/>
      <c r="D35" s="785"/>
      <c r="E35" s="785"/>
      <c r="F35" s="785"/>
      <c r="G35" s="785"/>
      <c r="H35" s="785"/>
      <c r="I35" s="785"/>
      <c r="J35" s="785"/>
      <c r="K35" s="785"/>
      <c r="L35" s="786"/>
      <c r="M35" s="114"/>
      <c r="N35" s="116" t="s">
        <v>444</v>
      </c>
      <c r="O35" s="790"/>
      <c r="P35" s="791"/>
      <c r="Q35" s="791"/>
      <c r="R35" s="791"/>
      <c r="S35" s="791"/>
      <c r="T35" s="791"/>
      <c r="U35" s="791"/>
      <c r="V35" s="791"/>
      <c r="W35" s="791"/>
      <c r="X35" s="791"/>
      <c r="Y35" s="791"/>
      <c r="Z35" s="791"/>
      <c r="AA35" s="791"/>
      <c r="AB35" s="791"/>
      <c r="AC35" s="791"/>
      <c r="AD35" s="791"/>
      <c r="AE35" s="791"/>
      <c r="AF35" s="792"/>
    </row>
    <row r="36" spans="1:32" s="111" customFormat="1" x14ac:dyDescent="0.4">
      <c r="B36" s="787"/>
      <c r="C36" s="788"/>
      <c r="D36" s="788"/>
      <c r="E36" s="788"/>
      <c r="F36" s="788"/>
      <c r="G36" s="788"/>
      <c r="H36" s="788"/>
      <c r="I36" s="788"/>
      <c r="J36" s="788"/>
      <c r="K36" s="788"/>
      <c r="L36" s="789"/>
      <c r="M36" s="117"/>
      <c r="N36" s="118" t="s">
        <v>444</v>
      </c>
      <c r="O36" s="790"/>
      <c r="P36" s="791"/>
      <c r="Q36" s="791"/>
      <c r="R36" s="791"/>
      <c r="S36" s="791"/>
      <c r="T36" s="791"/>
      <c r="U36" s="791"/>
      <c r="V36" s="791"/>
      <c r="W36" s="791"/>
      <c r="X36" s="791"/>
      <c r="Y36" s="791"/>
      <c r="Z36" s="791"/>
      <c r="AA36" s="791"/>
      <c r="AB36" s="791"/>
      <c r="AC36" s="791"/>
      <c r="AD36" s="791"/>
      <c r="AE36" s="791"/>
      <c r="AF36" s="792"/>
    </row>
    <row r="37" spans="1:32" s="111" customFormat="1" x14ac:dyDescent="0.4">
      <c r="B37" s="781" t="s">
        <v>339</v>
      </c>
      <c r="C37" s="782"/>
      <c r="D37" s="782"/>
      <c r="E37" s="782"/>
      <c r="F37" s="782"/>
      <c r="G37" s="782"/>
      <c r="H37" s="782"/>
      <c r="I37" s="782"/>
      <c r="J37" s="782"/>
      <c r="K37" s="782"/>
      <c r="L37" s="783"/>
      <c r="M37" s="114"/>
      <c r="N37" s="115" t="s">
        <v>444</v>
      </c>
      <c r="O37" s="790"/>
      <c r="P37" s="791"/>
      <c r="Q37" s="791"/>
      <c r="R37" s="791"/>
      <c r="S37" s="791"/>
      <c r="T37" s="791"/>
      <c r="U37" s="791"/>
      <c r="V37" s="791"/>
      <c r="W37" s="791"/>
      <c r="X37" s="791"/>
      <c r="Y37" s="791"/>
      <c r="Z37" s="791"/>
      <c r="AA37" s="791"/>
      <c r="AB37" s="791"/>
      <c r="AC37" s="791"/>
      <c r="AD37" s="791"/>
      <c r="AE37" s="791"/>
      <c r="AF37" s="792"/>
    </row>
    <row r="38" spans="1:32" s="111" customFormat="1" x14ac:dyDescent="0.4">
      <c r="B38" s="784"/>
      <c r="C38" s="785"/>
      <c r="D38" s="785"/>
      <c r="E38" s="785"/>
      <c r="F38" s="785"/>
      <c r="G38" s="785"/>
      <c r="H38" s="785"/>
      <c r="I38" s="785"/>
      <c r="J38" s="785"/>
      <c r="K38" s="785"/>
      <c r="L38" s="786"/>
      <c r="M38" s="114"/>
      <c r="N38" s="115" t="s">
        <v>444</v>
      </c>
      <c r="O38" s="790"/>
      <c r="P38" s="791"/>
      <c r="Q38" s="791"/>
      <c r="R38" s="791"/>
      <c r="S38" s="791"/>
      <c r="T38" s="791"/>
      <c r="U38" s="791"/>
      <c r="V38" s="791"/>
      <c r="W38" s="791"/>
      <c r="X38" s="791"/>
      <c r="Y38" s="791"/>
      <c r="Z38" s="791"/>
      <c r="AA38" s="791"/>
      <c r="AB38" s="791"/>
      <c r="AC38" s="791"/>
      <c r="AD38" s="791"/>
      <c r="AE38" s="791"/>
      <c r="AF38" s="792"/>
    </row>
    <row r="39" spans="1:32" s="111" customFormat="1" x14ac:dyDescent="0.4">
      <c r="B39" s="787"/>
      <c r="C39" s="788"/>
      <c r="D39" s="788"/>
      <c r="E39" s="788"/>
      <c r="F39" s="788"/>
      <c r="G39" s="788"/>
      <c r="H39" s="788"/>
      <c r="I39" s="788"/>
      <c r="J39" s="788"/>
      <c r="K39" s="788"/>
      <c r="L39" s="789"/>
      <c r="M39" s="114"/>
      <c r="N39" s="115" t="s">
        <v>444</v>
      </c>
      <c r="O39" s="790"/>
      <c r="P39" s="791"/>
      <c r="Q39" s="791"/>
      <c r="R39" s="791"/>
      <c r="S39" s="791"/>
      <c r="T39" s="791"/>
      <c r="U39" s="791"/>
      <c r="V39" s="791"/>
      <c r="W39" s="791"/>
      <c r="X39" s="791"/>
      <c r="Y39" s="791"/>
      <c r="Z39" s="791"/>
      <c r="AA39" s="791"/>
      <c r="AB39" s="791"/>
      <c r="AC39" s="791"/>
      <c r="AD39" s="791"/>
      <c r="AE39" s="791"/>
      <c r="AF39" s="792"/>
    </row>
    <row r="40" spans="1:32" s="111" customFormat="1" x14ac:dyDescent="0.4">
      <c r="B40" s="793" t="s">
        <v>448</v>
      </c>
      <c r="C40" s="782"/>
      <c r="D40" s="782"/>
      <c r="E40" s="782"/>
      <c r="F40" s="782"/>
      <c r="G40" s="782"/>
      <c r="H40" s="782"/>
      <c r="I40" s="782"/>
      <c r="J40" s="782"/>
      <c r="K40" s="782"/>
      <c r="L40" s="783"/>
      <c r="M40" s="114"/>
      <c r="N40" s="115" t="s">
        <v>444</v>
      </c>
      <c r="O40" s="790"/>
      <c r="P40" s="791"/>
      <c r="Q40" s="791"/>
      <c r="R40" s="791"/>
      <c r="S40" s="791"/>
      <c r="T40" s="791"/>
      <c r="U40" s="791"/>
      <c r="V40" s="791"/>
      <c r="W40" s="791"/>
      <c r="X40" s="791"/>
      <c r="Y40" s="791"/>
      <c r="Z40" s="791"/>
      <c r="AA40" s="791"/>
      <c r="AB40" s="791"/>
      <c r="AC40" s="791"/>
      <c r="AD40" s="791"/>
      <c r="AE40" s="791"/>
      <c r="AF40" s="792"/>
    </row>
    <row r="41" spans="1:32" s="111" customFormat="1" x14ac:dyDescent="0.4">
      <c r="B41" s="794"/>
      <c r="C41" s="795"/>
      <c r="D41" s="795"/>
      <c r="E41" s="795"/>
      <c r="F41" s="795"/>
      <c r="G41" s="795"/>
      <c r="H41" s="795"/>
      <c r="I41" s="795"/>
      <c r="J41" s="795"/>
      <c r="K41" s="795"/>
      <c r="L41" s="796"/>
      <c r="M41" s="114"/>
      <c r="N41" s="115" t="s">
        <v>444</v>
      </c>
      <c r="O41" s="790"/>
      <c r="P41" s="791"/>
      <c r="Q41" s="791"/>
      <c r="R41" s="791"/>
      <c r="S41" s="791"/>
      <c r="T41" s="791"/>
      <c r="U41" s="791"/>
      <c r="V41" s="791"/>
      <c r="W41" s="791"/>
      <c r="X41" s="791"/>
      <c r="Y41" s="791"/>
      <c r="Z41" s="791"/>
      <c r="AA41" s="791"/>
      <c r="AB41" s="791"/>
      <c r="AC41" s="791"/>
      <c r="AD41" s="791"/>
      <c r="AE41" s="791"/>
      <c r="AF41" s="792"/>
    </row>
    <row r="42" spans="1:32" s="111" customFormat="1" x14ac:dyDescent="0.4">
      <c r="B42" s="797"/>
      <c r="C42" s="798"/>
      <c r="D42" s="798"/>
      <c r="E42" s="798"/>
      <c r="F42" s="798"/>
      <c r="G42" s="798"/>
      <c r="H42" s="798"/>
      <c r="I42" s="798"/>
      <c r="J42" s="798"/>
      <c r="K42" s="798"/>
      <c r="L42" s="799"/>
      <c r="M42" s="114"/>
      <c r="N42" s="115" t="s">
        <v>444</v>
      </c>
      <c r="O42" s="790"/>
      <c r="P42" s="791"/>
      <c r="Q42" s="791"/>
      <c r="R42" s="791"/>
      <c r="S42" s="791"/>
      <c r="T42" s="791"/>
      <c r="U42" s="791"/>
      <c r="V42" s="791"/>
      <c r="W42" s="791"/>
      <c r="X42" s="791"/>
      <c r="Y42" s="791"/>
      <c r="Z42" s="791"/>
      <c r="AA42" s="791"/>
      <c r="AB42" s="791"/>
      <c r="AC42" s="791"/>
      <c r="AD42" s="791"/>
      <c r="AE42" s="791"/>
      <c r="AF42" s="792"/>
    </row>
    <row r="44" spans="1:32" x14ac:dyDescent="0.4">
      <c r="B44" s="104" t="s">
        <v>449</v>
      </c>
    </row>
    <row r="45" spans="1:32" x14ac:dyDescent="0.4">
      <c r="B45" s="104" t="s">
        <v>450</v>
      </c>
    </row>
    <row r="47" spans="1:32" x14ac:dyDescent="0.4">
      <c r="A47" s="104" t="s">
        <v>451</v>
      </c>
      <c r="M47" s="124"/>
      <c r="N47" s="104" t="s">
        <v>21</v>
      </c>
      <c r="O47" s="780"/>
      <c r="P47" s="780"/>
      <c r="Q47" s="104" t="s">
        <v>452</v>
      </c>
      <c r="R47" s="780"/>
      <c r="S47" s="780"/>
      <c r="T47" s="104" t="s">
        <v>23</v>
      </c>
    </row>
  </sheetData>
  <mergeCells count="49">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 ref="B19:L21"/>
    <mergeCell ref="O19:AF19"/>
    <mergeCell ref="O20:AF20"/>
    <mergeCell ref="O21:AF21"/>
    <mergeCell ref="B22:L24"/>
    <mergeCell ref="O22:AF22"/>
    <mergeCell ref="O23:AF23"/>
    <mergeCell ref="O24:AF24"/>
    <mergeCell ref="B25:L27"/>
    <mergeCell ref="O25:AF25"/>
    <mergeCell ref="O26:AF26"/>
    <mergeCell ref="O27:AF27"/>
    <mergeCell ref="B28:L30"/>
    <mergeCell ref="O28:AF28"/>
    <mergeCell ref="O29:AF29"/>
    <mergeCell ref="O30:AF30"/>
    <mergeCell ref="B31:L33"/>
    <mergeCell ref="O31:AF31"/>
    <mergeCell ref="O32:AF32"/>
    <mergeCell ref="O33:AF33"/>
    <mergeCell ref="B34:L36"/>
    <mergeCell ref="O34:AF34"/>
    <mergeCell ref="O35:AF35"/>
    <mergeCell ref="O36:AF36"/>
    <mergeCell ref="O47:P47"/>
    <mergeCell ref="R47:S47"/>
    <mergeCell ref="B37:L39"/>
    <mergeCell ref="O37:AF37"/>
    <mergeCell ref="O38:AF38"/>
    <mergeCell ref="O39:AF39"/>
    <mergeCell ref="B40:L42"/>
    <mergeCell ref="O40:AF40"/>
    <mergeCell ref="O41:AF41"/>
    <mergeCell ref="O42:AF42"/>
  </mergeCells>
  <phoneticPr fontId="10"/>
  <printOptions horizontalCentered="1"/>
  <pageMargins left="0.23622047244094491" right="0.23622047244094491" top="0.74803149606299213" bottom="0.74803149606299213" header="0.31496062992125984" footer="0.31496062992125984"/>
  <pageSetup paperSize="9" scale="79" orientation="portrait"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view="pageBreakPreview" zoomScale="115" zoomScaleNormal="100" zoomScaleSheetLayoutView="115" workbookViewId="0">
      <selection activeCell="AF1" sqref="AF1"/>
    </sheetView>
  </sheetViews>
  <sheetFormatPr defaultColWidth="3.125" defaultRowHeight="13.5" x14ac:dyDescent="0.15"/>
  <cols>
    <col min="1" max="1" width="1.125" style="336" customWidth="1"/>
    <col min="2" max="2" width="2.75" style="355" customWidth="1"/>
    <col min="3" max="30" width="2.75" style="336" customWidth="1"/>
    <col min="31" max="31" width="1.125" style="336" customWidth="1"/>
    <col min="32" max="16384" width="3.125" style="336"/>
  </cols>
  <sheetData>
    <row r="1" spans="2:30" s="244" customFormat="1" x14ac:dyDescent="0.4"/>
    <row r="2" spans="2:30" s="244" customFormat="1" x14ac:dyDescent="0.4">
      <c r="B2" s="244" t="s">
        <v>640</v>
      </c>
    </row>
    <row r="3" spans="2:30" s="244" customFormat="1" x14ac:dyDescent="0.4">
      <c r="U3" s="333" t="s">
        <v>20</v>
      </c>
      <c r="V3" s="515"/>
      <c r="W3" s="515"/>
      <c r="X3" s="333" t="s">
        <v>21</v>
      </c>
      <c r="Y3" s="515"/>
      <c r="Z3" s="515"/>
      <c r="AA3" s="333" t="s">
        <v>22</v>
      </c>
      <c r="AB3" s="515"/>
      <c r="AC3" s="515"/>
      <c r="AD3" s="333" t="s">
        <v>23</v>
      </c>
    </row>
    <row r="4" spans="2:30" s="244" customFormat="1" x14ac:dyDescent="0.4">
      <c r="AD4" s="333"/>
    </row>
    <row r="5" spans="2:30" s="244" customFormat="1" x14ac:dyDescent="0.4">
      <c r="B5" s="515" t="s">
        <v>24</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row>
    <row r="6" spans="2:30" s="244" customFormat="1" ht="28.5" customHeight="1" x14ac:dyDescent="0.4">
      <c r="B6" s="825" t="s">
        <v>269</v>
      </c>
      <c r="C6" s="825"/>
      <c r="D6" s="825"/>
      <c r="E6" s="825"/>
      <c r="F6" s="825"/>
      <c r="G6" s="825"/>
      <c r="H6" s="825"/>
      <c r="I6" s="825"/>
      <c r="J6" s="825"/>
      <c r="K6" s="825"/>
      <c r="L6" s="825"/>
      <c r="M6" s="825"/>
      <c r="N6" s="825"/>
      <c r="O6" s="825"/>
      <c r="P6" s="825"/>
      <c r="Q6" s="825"/>
      <c r="R6" s="825"/>
      <c r="S6" s="825"/>
      <c r="T6" s="825"/>
      <c r="U6" s="825"/>
      <c r="V6" s="825"/>
      <c r="W6" s="825"/>
      <c r="X6" s="825"/>
      <c r="Y6" s="825"/>
      <c r="Z6" s="825"/>
      <c r="AA6" s="825"/>
      <c r="AB6" s="825"/>
      <c r="AC6" s="825"/>
      <c r="AD6" s="825"/>
    </row>
    <row r="7" spans="2:30" s="244" customFormat="1" x14ac:dyDescent="0.4"/>
    <row r="8" spans="2:30" s="244" customFormat="1" ht="23.25" customHeight="1" x14ac:dyDescent="0.4">
      <c r="B8" s="854" t="s">
        <v>25</v>
      </c>
      <c r="C8" s="854"/>
      <c r="D8" s="854"/>
      <c r="E8" s="854"/>
      <c r="F8" s="843"/>
      <c r="G8" s="855"/>
      <c r="H8" s="856"/>
      <c r="I8" s="856"/>
      <c r="J8" s="856"/>
      <c r="K8" s="856"/>
      <c r="L8" s="856"/>
      <c r="M8" s="856"/>
      <c r="N8" s="856"/>
      <c r="O8" s="856"/>
      <c r="P8" s="856"/>
      <c r="Q8" s="856"/>
      <c r="R8" s="856"/>
      <c r="S8" s="856"/>
      <c r="T8" s="856"/>
      <c r="U8" s="856"/>
      <c r="V8" s="856"/>
      <c r="W8" s="856"/>
      <c r="X8" s="856"/>
      <c r="Y8" s="856"/>
      <c r="Z8" s="856"/>
      <c r="AA8" s="856"/>
      <c r="AB8" s="856"/>
      <c r="AC8" s="856"/>
      <c r="AD8" s="857"/>
    </row>
    <row r="9" spans="2:30" ht="23.25" customHeight="1" x14ac:dyDescent="0.15">
      <c r="B9" s="843" t="s">
        <v>26</v>
      </c>
      <c r="C9" s="844"/>
      <c r="D9" s="844"/>
      <c r="E9" s="844"/>
      <c r="F9" s="844"/>
      <c r="G9" s="273" t="s">
        <v>10</v>
      </c>
      <c r="H9" s="256" t="s">
        <v>11</v>
      </c>
      <c r="I9" s="256"/>
      <c r="J9" s="256"/>
      <c r="K9" s="256"/>
      <c r="L9" s="277" t="s">
        <v>10</v>
      </c>
      <c r="M9" s="256" t="s">
        <v>12</v>
      </c>
      <c r="N9" s="256"/>
      <c r="O9" s="256"/>
      <c r="P9" s="256"/>
      <c r="Q9" s="277" t="s">
        <v>10</v>
      </c>
      <c r="R9" s="256" t="s">
        <v>13</v>
      </c>
      <c r="S9" s="334"/>
      <c r="T9" s="334"/>
      <c r="U9" s="334"/>
      <c r="V9" s="334"/>
      <c r="W9" s="334"/>
      <c r="X9" s="334"/>
      <c r="Y9" s="334"/>
      <c r="Z9" s="334"/>
      <c r="AA9" s="334"/>
      <c r="AB9" s="334"/>
      <c r="AC9" s="334"/>
      <c r="AD9" s="335"/>
    </row>
    <row r="10" spans="2:30" ht="23.25" customHeight="1" x14ac:dyDescent="0.15">
      <c r="B10" s="845" t="s">
        <v>27</v>
      </c>
      <c r="C10" s="846"/>
      <c r="D10" s="846"/>
      <c r="E10" s="846"/>
      <c r="F10" s="847"/>
      <c r="G10" s="277" t="s">
        <v>10</v>
      </c>
      <c r="H10" s="266" t="s">
        <v>270</v>
      </c>
      <c r="I10" s="288"/>
      <c r="J10" s="288"/>
      <c r="K10" s="288"/>
      <c r="L10" s="288"/>
      <c r="M10" s="288"/>
      <c r="N10" s="266"/>
      <c r="O10" s="288"/>
      <c r="P10" s="277" t="s">
        <v>10</v>
      </c>
      <c r="Q10" s="266" t="s">
        <v>271</v>
      </c>
      <c r="R10" s="288"/>
      <c r="S10" s="266"/>
      <c r="T10" s="337"/>
      <c r="U10" s="337"/>
      <c r="V10" s="337"/>
      <c r="W10" s="337"/>
      <c r="X10" s="337"/>
      <c r="Y10" s="337"/>
      <c r="Z10" s="337"/>
      <c r="AA10" s="337"/>
      <c r="AB10" s="337"/>
      <c r="AC10" s="337"/>
      <c r="AD10" s="338"/>
    </row>
    <row r="11" spans="2:30" ht="23.25" customHeight="1" x14ac:dyDescent="0.15">
      <c r="B11" s="848"/>
      <c r="C11" s="849"/>
      <c r="D11" s="849"/>
      <c r="E11" s="849"/>
      <c r="F11" s="850"/>
      <c r="G11" s="276" t="s">
        <v>10</v>
      </c>
      <c r="H11" s="247" t="s">
        <v>272</v>
      </c>
      <c r="I11" s="339"/>
      <c r="J11" s="339"/>
      <c r="K11" s="339"/>
      <c r="L11" s="339"/>
      <c r="M11" s="339"/>
      <c r="N11" s="339"/>
      <c r="O11" s="339"/>
      <c r="P11" s="277" t="s">
        <v>10</v>
      </c>
      <c r="Q11" s="247" t="s">
        <v>273</v>
      </c>
      <c r="R11" s="339"/>
      <c r="S11" s="340"/>
      <c r="T11" s="340"/>
      <c r="U11" s="340"/>
      <c r="V11" s="340"/>
      <c r="W11" s="340"/>
      <c r="X11" s="340"/>
      <c r="Y11" s="340"/>
      <c r="Z11" s="340"/>
      <c r="AA11" s="340"/>
      <c r="AB11" s="340"/>
      <c r="AC11" s="340"/>
      <c r="AD11" s="341"/>
    </row>
    <row r="12" spans="2:30" ht="23.25" customHeight="1" x14ac:dyDescent="0.15">
      <c r="B12" s="845" t="s">
        <v>28</v>
      </c>
      <c r="C12" s="846"/>
      <c r="D12" s="846"/>
      <c r="E12" s="846"/>
      <c r="F12" s="847"/>
      <c r="G12" s="277" t="s">
        <v>10</v>
      </c>
      <c r="H12" s="266" t="s">
        <v>29</v>
      </c>
      <c r="I12" s="288"/>
      <c r="J12" s="288"/>
      <c r="K12" s="288"/>
      <c r="L12" s="288"/>
      <c r="M12" s="288"/>
      <c r="N12" s="288"/>
      <c r="O12" s="288"/>
      <c r="P12" s="288"/>
      <c r="Q12" s="288"/>
      <c r="R12" s="288"/>
      <c r="S12" s="277" t="s">
        <v>10</v>
      </c>
      <c r="T12" s="266" t="s">
        <v>30</v>
      </c>
      <c r="U12" s="337"/>
      <c r="V12" s="337"/>
      <c r="W12" s="337"/>
      <c r="X12" s="337"/>
      <c r="Y12" s="337"/>
      <c r="Z12" s="337"/>
      <c r="AA12" s="337"/>
      <c r="AB12" s="337"/>
      <c r="AC12" s="337"/>
      <c r="AD12" s="338"/>
    </row>
    <row r="13" spans="2:30" ht="23.25" customHeight="1" x14ac:dyDescent="0.15">
      <c r="B13" s="848"/>
      <c r="C13" s="849"/>
      <c r="D13" s="849"/>
      <c r="E13" s="849"/>
      <c r="F13" s="850"/>
      <c r="G13" s="276" t="s">
        <v>10</v>
      </c>
      <c r="H13" s="247" t="s">
        <v>31</v>
      </c>
      <c r="I13" s="339"/>
      <c r="J13" s="339"/>
      <c r="K13" s="339"/>
      <c r="L13" s="339"/>
      <c r="M13" s="339"/>
      <c r="N13" s="339"/>
      <c r="O13" s="339"/>
      <c r="P13" s="339"/>
      <c r="Q13" s="339"/>
      <c r="R13" s="339"/>
      <c r="S13" s="340"/>
      <c r="T13" s="340"/>
      <c r="U13" s="340"/>
      <c r="V13" s="340"/>
      <c r="W13" s="340"/>
      <c r="X13" s="340"/>
      <c r="Y13" s="340"/>
      <c r="Z13" s="340"/>
      <c r="AA13" s="340"/>
      <c r="AB13" s="340"/>
      <c r="AC13" s="340"/>
      <c r="AD13" s="341"/>
    </row>
    <row r="14" spans="2:30" s="244" customFormat="1" x14ac:dyDescent="0.4"/>
    <row r="15" spans="2:30" s="244" customFormat="1" x14ac:dyDescent="0.4">
      <c r="B15" s="244" t="s">
        <v>274</v>
      </c>
    </row>
    <row r="16" spans="2:30" s="244" customFormat="1" x14ac:dyDescent="0.4">
      <c r="B16" s="244" t="s">
        <v>32</v>
      </c>
      <c r="AC16" s="281"/>
      <c r="AD16" s="281"/>
    </row>
    <row r="17" spans="2:30" s="244" customFormat="1" ht="6" customHeight="1" x14ac:dyDescent="0.4"/>
    <row r="18" spans="2:30" s="244" customFormat="1" ht="4.5" customHeight="1" x14ac:dyDescent="0.4">
      <c r="B18" s="821" t="s">
        <v>33</v>
      </c>
      <c r="C18" s="822"/>
      <c r="D18" s="822"/>
      <c r="E18" s="822"/>
      <c r="F18" s="823"/>
      <c r="G18" s="267"/>
      <c r="H18" s="266"/>
      <c r="I18" s="266"/>
      <c r="J18" s="266"/>
      <c r="K18" s="266"/>
      <c r="L18" s="266"/>
      <c r="M18" s="266"/>
      <c r="N18" s="266"/>
      <c r="O18" s="266"/>
      <c r="P18" s="266"/>
      <c r="Q18" s="266"/>
      <c r="R18" s="266"/>
      <c r="S18" s="266"/>
      <c r="T18" s="266"/>
      <c r="U18" s="266"/>
      <c r="V18" s="266"/>
      <c r="W18" s="266"/>
      <c r="X18" s="266"/>
      <c r="Y18" s="266"/>
      <c r="Z18" s="267"/>
      <c r="AA18" s="266"/>
      <c r="AB18" s="266"/>
      <c r="AC18" s="851"/>
      <c r="AD18" s="852"/>
    </row>
    <row r="19" spans="2:30" s="244" customFormat="1" ht="15.75" customHeight="1" x14ac:dyDescent="0.4">
      <c r="B19" s="824"/>
      <c r="C19" s="825"/>
      <c r="D19" s="825"/>
      <c r="E19" s="825"/>
      <c r="F19" s="826"/>
      <c r="G19" s="250"/>
      <c r="H19" s="244" t="s">
        <v>275</v>
      </c>
      <c r="Z19" s="342"/>
      <c r="AA19" s="262" t="s">
        <v>14</v>
      </c>
      <c r="AB19" s="262" t="s">
        <v>15</v>
      </c>
      <c r="AC19" s="262" t="s">
        <v>16</v>
      </c>
      <c r="AD19" s="343"/>
    </row>
    <row r="20" spans="2:30" s="244" customFormat="1" ht="18.75" customHeight="1" x14ac:dyDescent="0.4">
      <c r="B20" s="824"/>
      <c r="C20" s="825"/>
      <c r="D20" s="825"/>
      <c r="E20" s="825"/>
      <c r="F20" s="826"/>
      <c r="G20" s="250"/>
      <c r="I20" s="278" t="s">
        <v>17</v>
      </c>
      <c r="J20" s="835" t="s">
        <v>246</v>
      </c>
      <c r="K20" s="836"/>
      <c r="L20" s="836"/>
      <c r="M20" s="836"/>
      <c r="N20" s="836"/>
      <c r="O20" s="836"/>
      <c r="P20" s="836"/>
      <c r="Q20" s="836"/>
      <c r="R20" s="836"/>
      <c r="S20" s="836"/>
      <c r="T20" s="836"/>
      <c r="U20" s="279"/>
      <c r="V20" s="834"/>
      <c r="W20" s="837"/>
      <c r="X20" s="280" t="s">
        <v>34</v>
      </c>
      <c r="Z20" s="300"/>
      <c r="AA20" s="261"/>
      <c r="AB20" s="277"/>
      <c r="AC20" s="261"/>
      <c r="AD20" s="343"/>
    </row>
    <row r="21" spans="2:30" s="244" customFormat="1" ht="18.75" customHeight="1" x14ac:dyDescent="0.4">
      <c r="B21" s="824"/>
      <c r="C21" s="825"/>
      <c r="D21" s="825"/>
      <c r="E21" s="825"/>
      <c r="F21" s="826"/>
      <c r="G21" s="250"/>
      <c r="I21" s="278" t="s">
        <v>18</v>
      </c>
      <c r="J21" s="344" t="s">
        <v>35</v>
      </c>
      <c r="K21" s="279"/>
      <c r="L21" s="279"/>
      <c r="M21" s="279"/>
      <c r="N21" s="279"/>
      <c r="O21" s="279"/>
      <c r="P21" s="279"/>
      <c r="Q21" s="279"/>
      <c r="R21" s="279"/>
      <c r="S21" s="279"/>
      <c r="T21" s="279"/>
      <c r="U21" s="280"/>
      <c r="V21" s="838"/>
      <c r="W21" s="839"/>
      <c r="X21" s="246" t="s">
        <v>34</v>
      </c>
      <c r="Y21" s="345"/>
      <c r="Z21" s="300"/>
      <c r="AA21" s="277" t="s">
        <v>10</v>
      </c>
      <c r="AB21" s="277" t="s">
        <v>15</v>
      </c>
      <c r="AC21" s="277" t="s">
        <v>10</v>
      </c>
      <c r="AD21" s="343"/>
    </row>
    <row r="22" spans="2:30" s="244" customFormat="1" x14ac:dyDescent="0.4">
      <c r="B22" s="824"/>
      <c r="C22" s="825"/>
      <c r="D22" s="825"/>
      <c r="E22" s="825"/>
      <c r="F22" s="826"/>
      <c r="G22" s="250"/>
      <c r="H22" s="244" t="s">
        <v>36</v>
      </c>
      <c r="Z22" s="250"/>
      <c r="AC22" s="281"/>
      <c r="AD22" s="343"/>
    </row>
    <row r="23" spans="2:30" s="244" customFormat="1" ht="15.75" customHeight="1" x14ac:dyDescent="0.4">
      <c r="B23" s="824"/>
      <c r="C23" s="825"/>
      <c r="D23" s="825"/>
      <c r="E23" s="825"/>
      <c r="F23" s="826"/>
      <c r="G23" s="250"/>
      <c r="H23" s="244" t="s">
        <v>37</v>
      </c>
      <c r="T23" s="345"/>
      <c r="V23" s="345"/>
      <c r="Z23" s="300"/>
      <c r="AA23" s="281"/>
      <c r="AB23" s="281"/>
      <c r="AC23" s="281"/>
      <c r="AD23" s="343"/>
    </row>
    <row r="24" spans="2:30" s="244" customFormat="1" ht="30" customHeight="1" x14ac:dyDescent="0.4">
      <c r="B24" s="824"/>
      <c r="C24" s="825"/>
      <c r="D24" s="825"/>
      <c r="E24" s="825"/>
      <c r="F24" s="826"/>
      <c r="G24" s="250"/>
      <c r="I24" s="278" t="s">
        <v>19</v>
      </c>
      <c r="J24" s="835" t="s">
        <v>38</v>
      </c>
      <c r="K24" s="836"/>
      <c r="L24" s="836"/>
      <c r="M24" s="836"/>
      <c r="N24" s="836"/>
      <c r="O24" s="836"/>
      <c r="P24" s="836"/>
      <c r="Q24" s="836"/>
      <c r="R24" s="836"/>
      <c r="S24" s="836"/>
      <c r="T24" s="836"/>
      <c r="U24" s="853"/>
      <c r="V24" s="834"/>
      <c r="W24" s="837"/>
      <c r="X24" s="280" t="s">
        <v>34</v>
      </c>
      <c r="Y24" s="345"/>
      <c r="Z24" s="300"/>
      <c r="AA24" s="277" t="s">
        <v>10</v>
      </c>
      <c r="AB24" s="277" t="s">
        <v>15</v>
      </c>
      <c r="AC24" s="277" t="s">
        <v>10</v>
      </c>
      <c r="AD24" s="343"/>
    </row>
    <row r="25" spans="2:30" s="244" customFormat="1" ht="6" customHeight="1" x14ac:dyDescent="0.4">
      <c r="B25" s="827"/>
      <c r="C25" s="828"/>
      <c r="D25" s="828"/>
      <c r="E25" s="828"/>
      <c r="F25" s="829"/>
      <c r="G25" s="248"/>
      <c r="H25" s="247"/>
      <c r="I25" s="247"/>
      <c r="J25" s="247"/>
      <c r="K25" s="247"/>
      <c r="L25" s="247"/>
      <c r="M25" s="247"/>
      <c r="N25" s="247"/>
      <c r="O25" s="247"/>
      <c r="P25" s="247"/>
      <c r="Q25" s="247"/>
      <c r="R25" s="247"/>
      <c r="S25" s="247"/>
      <c r="T25" s="346"/>
      <c r="U25" s="346"/>
      <c r="V25" s="247"/>
      <c r="W25" s="247"/>
      <c r="X25" s="247"/>
      <c r="Y25" s="247"/>
      <c r="Z25" s="248"/>
      <c r="AA25" s="247"/>
      <c r="AB25" s="247"/>
      <c r="AC25" s="339"/>
      <c r="AD25" s="347"/>
    </row>
    <row r="26" spans="2:30" s="244" customFormat="1" ht="9.75" customHeight="1" x14ac:dyDescent="0.4">
      <c r="B26" s="348"/>
      <c r="C26" s="348"/>
      <c r="D26" s="348"/>
      <c r="E26" s="348"/>
      <c r="F26" s="348"/>
      <c r="T26" s="345"/>
      <c r="U26" s="345"/>
    </row>
    <row r="27" spans="2:30" s="244" customFormat="1" x14ac:dyDescent="0.4">
      <c r="B27" s="244" t="s">
        <v>39</v>
      </c>
      <c r="C27" s="348"/>
      <c r="D27" s="348"/>
      <c r="E27" s="348"/>
      <c r="F27" s="348"/>
      <c r="T27" s="345"/>
      <c r="U27" s="345"/>
    </row>
    <row r="28" spans="2:30" s="244" customFormat="1" ht="6.75" customHeight="1" x14ac:dyDescent="0.4">
      <c r="B28" s="348"/>
      <c r="C28" s="348"/>
      <c r="D28" s="348"/>
      <c r="E28" s="348"/>
      <c r="F28" s="348"/>
      <c r="T28" s="345"/>
      <c r="U28" s="345"/>
    </row>
    <row r="29" spans="2:30" s="244" customFormat="1" ht="4.5" customHeight="1" x14ac:dyDescent="0.4">
      <c r="B29" s="821" t="s">
        <v>33</v>
      </c>
      <c r="C29" s="822"/>
      <c r="D29" s="822"/>
      <c r="E29" s="822"/>
      <c r="F29" s="823"/>
      <c r="G29" s="267"/>
      <c r="H29" s="266"/>
      <c r="I29" s="266"/>
      <c r="J29" s="266"/>
      <c r="K29" s="266"/>
      <c r="L29" s="266"/>
      <c r="M29" s="266"/>
      <c r="N29" s="266"/>
      <c r="O29" s="266"/>
      <c r="P29" s="266"/>
      <c r="Q29" s="266"/>
      <c r="R29" s="266"/>
      <c r="S29" s="266"/>
      <c r="T29" s="266"/>
      <c r="U29" s="266"/>
      <c r="V29" s="266"/>
      <c r="W29" s="266"/>
      <c r="X29" s="266"/>
      <c r="Y29" s="266"/>
      <c r="Z29" s="267"/>
      <c r="AA29" s="266"/>
      <c r="AB29" s="266"/>
      <c r="AC29" s="288"/>
      <c r="AD29" s="349"/>
    </row>
    <row r="30" spans="2:30" s="244" customFormat="1" ht="15.75" customHeight="1" x14ac:dyDescent="0.4">
      <c r="B30" s="824"/>
      <c r="C30" s="825"/>
      <c r="D30" s="825"/>
      <c r="E30" s="825"/>
      <c r="F30" s="826"/>
      <c r="G30" s="250"/>
      <c r="H30" s="244" t="s">
        <v>276</v>
      </c>
      <c r="Z30" s="250"/>
      <c r="AA30" s="262" t="s">
        <v>14</v>
      </c>
      <c r="AB30" s="262" t="s">
        <v>15</v>
      </c>
      <c r="AC30" s="262" t="s">
        <v>16</v>
      </c>
      <c r="AD30" s="350"/>
    </row>
    <row r="31" spans="2:30" s="244" customFormat="1" ht="18.75" customHeight="1" x14ac:dyDescent="0.4">
      <c r="B31" s="824"/>
      <c r="C31" s="825"/>
      <c r="D31" s="825"/>
      <c r="E31" s="825"/>
      <c r="F31" s="826"/>
      <c r="G31" s="250"/>
      <c r="I31" s="278" t="s">
        <v>17</v>
      </c>
      <c r="J31" s="835" t="s">
        <v>246</v>
      </c>
      <c r="K31" s="836"/>
      <c r="L31" s="836"/>
      <c r="M31" s="836"/>
      <c r="N31" s="836"/>
      <c r="O31" s="836"/>
      <c r="P31" s="836"/>
      <c r="Q31" s="836"/>
      <c r="R31" s="836"/>
      <c r="S31" s="836"/>
      <c r="T31" s="836"/>
      <c r="U31" s="280"/>
      <c r="V31" s="834"/>
      <c r="W31" s="837"/>
      <c r="X31" s="280" t="s">
        <v>34</v>
      </c>
      <c r="Z31" s="250"/>
      <c r="AA31" s="261"/>
      <c r="AB31" s="277"/>
      <c r="AC31" s="261"/>
      <c r="AD31" s="343"/>
    </row>
    <row r="32" spans="2:30" s="244" customFormat="1" ht="18.75" customHeight="1" x14ac:dyDescent="0.4">
      <c r="B32" s="824"/>
      <c r="C32" s="825"/>
      <c r="D32" s="825"/>
      <c r="E32" s="825"/>
      <c r="F32" s="826"/>
      <c r="G32" s="250"/>
      <c r="I32" s="253" t="s">
        <v>18</v>
      </c>
      <c r="J32" s="351" t="s">
        <v>35</v>
      </c>
      <c r="K32" s="247"/>
      <c r="L32" s="247"/>
      <c r="M32" s="247"/>
      <c r="N32" s="247"/>
      <c r="O32" s="247"/>
      <c r="P32" s="247"/>
      <c r="Q32" s="247"/>
      <c r="R32" s="247"/>
      <c r="S32" s="247"/>
      <c r="T32" s="247"/>
      <c r="U32" s="246"/>
      <c r="V32" s="838"/>
      <c r="W32" s="839"/>
      <c r="X32" s="246" t="s">
        <v>34</v>
      </c>
      <c r="Y32" s="345"/>
      <c r="Z32" s="300"/>
      <c r="AA32" s="277" t="s">
        <v>10</v>
      </c>
      <c r="AB32" s="277" t="s">
        <v>15</v>
      </c>
      <c r="AC32" s="277" t="s">
        <v>10</v>
      </c>
      <c r="AD32" s="343"/>
    </row>
    <row r="33" spans="2:30" s="244" customFormat="1" ht="6" customHeight="1" x14ac:dyDescent="0.4">
      <c r="B33" s="827"/>
      <c r="C33" s="828"/>
      <c r="D33" s="828"/>
      <c r="E33" s="828"/>
      <c r="F33" s="829"/>
      <c r="G33" s="248"/>
      <c r="H33" s="247"/>
      <c r="I33" s="247"/>
      <c r="J33" s="247"/>
      <c r="K33" s="247"/>
      <c r="L33" s="247"/>
      <c r="M33" s="247"/>
      <c r="N33" s="247"/>
      <c r="O33" s="247"/>
      <c r="P33" s="247"/>
      <c r="Q33" s="247"/>
      <c r="R33" s="247"/>
      <c r="S33" s="247"/>
      <c r="T33" s="346"/>
      <c r="U33" s="346"/>
      <c r="V33" s="247"/>
      <c r="W33" s="247"/>
      <c r="X33" s="247"/>
      <c r="Y33" s="247"/>
      <c r="Z33" s="248"/>
      <c r="AA33" s="247"/>
      <c r="AB33" s="247"/>
      <c r="AC33" s="339"/>
      <c r="AD33" s="347"/>
    </row>
    <row r="34" spans="2:30" s="244" customFormat="1" ht="9.75" customHeight="1" x14ac:dyDescent="0.4">
      <c r="B34" s="348"/>
      <c r="C34" s="348"/>
      <c r="D34" s="348"/>
      <c r="E34" s="348"/>
      <c r="F34" s="348"/>
      <c r="T34" s="345"/>
      <c r="U34" s="345"/>
    </row>
    <row r="35" spans="2:30" s="244" customFormat="1" ht="13.5" customHeight="1" x14ac:dyDescent="0.4">
      <c r="B35" s="244" t="s">
        <v>277</v>
      </c>
      <c r="C35" s="348"/>
      <c r="D35" s="348"/>
      <c r="E35" s="348"/>
      <c r="F35" s="348"/>
      <c r="T35" s="345"/>
      <c r="U35" s="345"/>
    </row>
    <row r="36" spans="2:30" s="244" customFormat="1" ht="6.75" customHeight="1" x14ac:dyDescent="0.4">
      <c r="B36" s="348"/>
      <c r="C36" s="348"/>
      <c r="D36" s="348"/>
      <c r="E36" s="348"/>
      <c r="F36" s="348"/>
      <c r="T36" s="345"/>
      <c r="U36" s="345"/>
    </row>
    <row r="37" spans="2:30" s="244" customFormat="1" ht="4.5" customHeight="1" x14ac:dyDescent="0.4">
      <c r="B37" s="821" t="s">
        <v>33</v>
      </c>
      <c r="C37" s="822"/>
      <c r="D37" s="822"/>
      <c r="E37" s="822"/>
      <c r="F37" s="823"/>
      <c r="G37" s="267"/>
      <c r="H37" s="266"/>
      <c r="I37" s="266"/>
      <c r="J37" s="266"/>
      <c r="K37" s="266"/>
      <c r="L37" s="266"/>
      <c r="M37" s="266"/>
      <c r="N37" s="266"/>
      <c r="O37" s="266"/>
      <c r="P37" s="266"/>
      <c r="Q37" s="266"/>
      <c r="R37" s="266"/>
      <c r="S37" s="266"/>
      <c r="T37" s="266"/>
      <c r="U37" s="266"/>
      <c r="V37" s="266"/>
      <c r="W37" s="266"/>
      <c r="X37" s="266"/>
      <c r="Y37" s="266"/>
      <c r="Z37" s="267"/>
      <c r="AA37" s="266"/>
      <c r="AB37" s="266"/>
      <c r="AC37" s="288"/>
      <c r="AD37" s="349"/>
    </row>
    <row r="38" spans="2:30" s="244" customFormat="1" ht="15.75" customHeight="1" x14ac:dyDescent="0.4">
      <c r="B38" s="827"/>
      <c r="C38" s="828"/>
      <c r="D38" s="828"/>
      <c r="E38" s="828"/>
      <c r="F38" s="829"/>
      <c r="G38" s="250"/>
      <c r="H38" s="244" t="s">
        <v>244</v>
      </c>
      <c r="I38" s="247"/>
      <c r="J38" s="247"/>
      <c r="K38" s="247"/>
      <c r="L38" s="247"/>
      <c r="M38" s="247"/>
      <c r="N38" s="247"/>
      <c r="O38" s="247"/>
      <c r="P38" s="247"/>
      <c r="Q38" s="247"/>
      <c r="R38" s="247"/>
      <c r="S38" s="247"/>
      <c r="T38" s="247"/>
      <c r="U38" s="247"/>
      <c r="V38" s="247"/>
      <c r="W38" s="247"/>
      <c r="X38" s="247"/>
      <c r="Z38" s="250"/>
      <c r="AA38" s="262" t="s">
        <v>14</v>
      </c>
      <c r="AB38" s="262" t="s">
        <v>15</v>
      </c>
      <c r="AC38" s="262" t="s">
        <v>16</v>
      </c>
      <c r="AD38" s="350"/>
    </row>
    <row r="39" spans="2:30" s="244" customFormat="1" ht="18.75" customHeight="1" x14ac:dyDescent="0.4">
      <c r="B39" s="824"/>
      <c r="C39" s="822"/>
      <c r="D39" s="825"/>
      <c r="E39" s="825"/>
      <c r="F39" s="826"/>
      <c r="G39" s="250"/>
      <c r="I39" s="253" t="s">
        <v>17</v>
      </c>
      <c r="J39" s="840" t="s">
        <v>246</v>
      </c>
      <c r="K39" s="841"/>
      <c r="L39" s="841"/>
      <c r="M39" s="841"/>
      <c r="N39" s="841"/>
      <c r="O39" s="841"/>
      <c r="P39" s="841"/>
      <c r="Q39" s="841"/>
      <c r="R39" s="841"/>
      <c r="S39" s="841"/>
      <c r="T39" s="841"/>
      <c r="U39" s="246"/>
      <c r="V39" s="842"/>
      <c r="W39" s="838"/>
      <c r="X39" s="246" t="s">
        <v>34</v>
      </c>
      <c r="Z39" s="250"/>
      <c r="AA39" s="261"/>
      <c r="AB39" s="277"/>
      <c r="AC39" s="261"/>
      <c r="AD39" s="343"/>
    </row>
    <row r="40" spans="2:30" s="244" customFormat="1" ht="18.75" customHeight="1" x14ac:dyDescent="0.4">
      <c r="B40" s="824"/>
      <c r="C40" s="825"/>
      <c r="D40" s="825"/>
      <c r="E40" s="825"/>
      <c r="F40" s="826"/>
      <c r="G40" s="250"/>
      <c r="I40" s="253" t="s">
        <v>18</v>
      </c>
      <c r="J40" s="351" t="s">
        <v>35</v>
      </c>
      <c r="K40" s="247"/>
      <c r="L40" s="247"/>
      <c r="M40" s="247"/>
      <c r="N40" s="247"/>
      <c r="O40" s="247"/>
      <c r="P40" s="247"/>
      <c r="Q40" s="247"/>
      <c r="R40" s="247"/>
      <c r="S40" s="247"/>
      <c r="T40" s="247"/>
      <c r="U40" s="246"/>
      <c r="V40" s="833"/>
      <c r="W40" s="834"/>
      <c r="X40" s="246" t="s">
        <v>34</v>
      </c>
      <c r="Y40" s="345"/>
      <c r="Z40" s="300"/>
      <c r="AA40" s="277" t="s">
        <v>10</v>
      </c>
      <c r="AB40" s="277" t="s">
        <v>15</v>
      </c>
      <c r="AC40" s="277" t="s">
        <v>10</v>
      </c>
      <c r="AD40" s="343"/>
    </row>
    <row r="41" spans="2:30" s="244" customFormat="1" ht="6" customHeight="1" x14ac:dyDescent="0.4">
      <c r="B41" s="827"/>
      <c r="C41" s="828"/>
      <c r="D41" s="828"/>
      <c r="E41" s="828"/>
      <c r="F41" s="829"/>
      <c r="G41" s="248"/>
      <c r="H41" s="247"/>
      <c r="I41" s="247"/>
      <c r="J41" s="247"/>
      <c r="K41" s="247"/>
      <c r="L41" s="247"/>
      <c r="M41" s="247"/>
      <c r="N41" s="247"/>
      <c r="O41" s="247"/>
      <c r="P41" s="247"/>
      <c r="Q41" s="247"/>
      <c r="R41" s="247"/>
      <c r="S41" s="247"/>
      <c r="T41" s="346"/>
      <c r="U41" s="346"/>
      <c r="V41" s="247"/>
      <c r="W41" s="247"/>
      <c r="X41" s="247"/>
      <c r="Y41" s="247"/>
      <c r="Z41" s="248"/>
      <c r="AA41" s="247"/>
      <c r="AB41" s="247"/>
      <c r="AC41" s="339"/>
      <c r="AD41" s="347"/>
    </row>
    <row r="42" spans="2:30" s="244" customFormat="1" ht="4.5" customHeight="1" x14ac:dyDescent="0.4">
      <c r="B42" s="821" t="s">
        <v>40</v>
      </c>
      <c r="C42" s="822"/>
      <c r="D42" s="822"/>
      <c r="E42" s="822"/>
      <c r="F42" s="823"/>
      <c r="G42" s="267"/>
      <c r="H42" s="266"/>
      <c r="I42" s="266"/>
      <c r="J42" s="266"/>
      <c r="K42" s="266"/>
      <c r="L42" s="266"/>
      <c r="M42" s="266"/>
      <c r="N42" s="266"/>
      <c r="O42" s="266"/>
      <c r="P42" s="266"/>
      <c r="Q42" s="266"/>
      <c r="R42" s="266"/>
      <c r="S42" s="266"/>
      <c r="T42" s="266"/>
      <c r="U42" s="266"/>
      <c r="V42" s="266"/>
      <c r="W42" s="266"/>
      <c r="X42" s="266"/>
      <c r="Y42" s="266"/>
      <c r="Z42" s="267"/>
      <c r="AA42" s="266"/>
      <c r="AB42" s="266"/>
      <c r="AC42" s="288"/>
      <c r="AD42" s="349"/>
    </row>
    <row r="43" spans="2:30" s="244" customFormat="1" ht="15.75" customHeight="1" x14ac:dyDescent="0.4">
      <c r="B43" s="824"/>
      <c r="C43" s="825"/>
      <c r="D43" s="825"/>
      <c r="E43" s="825"/>
      <c r="F43" s="826"/>
      <c r="G43" s="250"/>
      <c r="H43" s="244" t="s">
        <v>41</v>
      </c>
      <c r="Z43" s="250"/>
      <c r="AA43" s="262" t="s">
        <v>14</v>
      </c>
      <c r="AB43" s="262" t="s">
        <v>15</v>
      </c>
      <c r="AC43" s="262" t="s">
        <v>16</v>
      </c>
      <c r="AD43" s="350"/>
    </row>
    <row r="44" spans="2:30" s="244" customFormat="1" ht="30" customHeight="1" x14ac:dyDescent="0.4">
      <c r="B44" s="824"/>
      <c r="C44" s="825"/>
      <c r="D44" s="825"/>
      <c r="E44" s="825"/>
      <c r="F44" s="826"/>
      <c r="G44" s="250"/>
      <c r="I44" s="278" t="s">
        <v>17</v>
      </c>
      <c r="J44" s="830" t="s">
        <v>278</v>
      </c>
      <c r="K44" s="831"/>
      <c r="L44" s="831"/>
      <c r="M44" s="831"/>
      <c r="N44" s="831"/>
      <c r="O44" s="831"/>
      <c r="P44" s="831"/>
      <c r="Q44" s="831"/>
      <c r="R44" s="831"/>
      <c r="S44" s="831"/>
      <c r="T44" s="831"/>
      <c r="U44" s="832"/>
      <c r="V44" s="833"/>
      <c r="W44" s="834"/>
      <c r="X44" s="280" t="s">
        <v>34</v>
      </c>
      <c r="Z44" s="250"/>
      <c r="AA44" s="261"/>
      <c r="AB44" s="277"/>
      <c r="AC44" s="261"/>
      <c r="AD44" s="343"/>
    </row>
    <row r="45" spans="2:30" s="244" customFormat="1" ht="33" customHeight="1" x14ac:dyDescent="0.4">
      <c r="B45" s="824"/>
      <c r="C45" s="825"/>
      <c r="D45" s="825"/>
      <c r="E45" s="825"/>
      <c r="F45" s="826"/>
      <c r="G45" s="250"/>
      <c r="I45" s="278" t="s">
        <v>18</v>
      </c>
      <c r="J45" s="830" t="s">
        <v>279</v>
      </c>
      <c r="K45" s="831"/>
      <c r="L45" s="831"/>
      <c r="M45" s="831"/>
      <c r="N45" s="831"/>
      <c r="O45" s="831"/>
      <c r="P45" s="831"/>
      <c r="Q45" s="831"/>
      <c r="R45" s="831"/>
      <c r="S45" s="831"/>
      <c r="T45" s="831"/>
      <c r="U45" s="832"/>
      <c r="V45" s="833"/>
      <c r="W45" s="834"/>
      <c r="X45" s="246" t="s">
        <v>34</v>
      </c>
      <c r="Y45" s="345"/>
      <c r="Z45" s="300"/>
      <c r="AA45" s="277" t="s">
        <v>10</v>
      </c>
      <c r="AB45" s="277" t="s">
        <v>15</v>
      </c>
      <c r="AC45" s="277" t="s">
        <v>10</v>
      </c>
      <c r="AD45" s="343"/>
    </row>
    <row r="46" spans="2:30" s="244" customFormat="1" ht="6" customHeight="1" x14ac:dyDescent="0.4">
      <c r="B46" s="827"/>
      <c r="C46" s="828"/>
      <c r="D46" s="828"/>
      <c r="E46" s="828"/>
      <c r="F46" s="829"/>
      <c r="G46" s="248"/>
      <c r="H46" s="247"/>
      <c r="I46" s="247"/>
      <c r="J46" s="247"/>
      <c r="K46" s="247"/>
      <c r="L46" s="247"/>
      <c r="M46" s="247"/>
      <c r="N46" s="247"/>
      <c r="O46" s="247"/>
      <c r="P46" s="247"/>
      <c r="Q46" s="247"/>
      <c r="R46" s="247"/>
      <c r="S46" s="247"/>
      <c r="T46" s="346"/>
      <c r="U46" s="346"/>
      <c r="V46" s="247"/>
      <c r="W46" s="247"/>
      <c r="X46" s="247"/>
      <c r="Y46" s="247"/>
      <c r="Z46" s="248"/>
      <c r="AA46" s="247"/>
      <c r="AB46" s="247"/>
      <c r="AC46" s="339"/>
      <c r="AD46" s="347"/>
    </row>
    <row r="47" spans="2:30" s="244" customFormat="1" ht="6" customHeight="1" x14ac:dyDescent="0.4">
      <c r="B47" s="348"/>
      <c r="C47" s="348"/>
      <c r="D47" s="348"/>
      <c r="E47" s="348"/>
      <c r="F47" s="348"/>
      <c r="T47" s="345"/>
      <c r="U47" s="345"/>
    </row>
    <row r="48" spans="2:30" s="244" customFormat="1" ht="13.5" customHeight="1" x14ac:dyDescent="0.4">
      <c r="B48" s="818" t="s">
        <v>280</v>
      </c>
      <c r="C48" s="819"/>
      <c r="D48" s="352" t="s">
        <v>281</v>
      </c>
      <c r="E48" s="352"/>
      <c r="F48" s="352"/>
      <c r="G48" s="352"/>
      <c r="H48" s="352"/>
      <c r="I48" s="352"/>
      <c r="J48" s="352"/>
      <c r="K48" s="352"/>
      <c r="L48" s="352"/>
      <c r="M48" s="352"/>
      <c r="N48" s="352"/>
      <c r="O48" s="352"/>
      <c r="P48" s="352"/>
      <c r="Q48" s="352"/>
      <c r="R48" s="352"/>
      <c r="S48" s="352"/>
      <c r="T48" s="352"/>
      <c r="U48" s="352"/>
      <c r="V48" s="352"/>
      <c r="W48" s="352"/>
      <c r="X48" s="352"/>
      <c r="Y48" s="352"/>
      <c r="Z48" s="352"/>
      <c r="AA48" s="352"/>
      <c r="AB48" s="352"/>
      <c r="AC48" s="352"/>
      <c r="AD48" s="352"/>
    </row>
    <row r="49" spans="2:30" s="244" customFormat="1" ht="29.25" customHeight="1" x14ac:dyDescent="0.4">
      <c r="B49" s="818"/>
      <c r="C49" s="819"/>
      <c r="D49" s="820"/>
      <c r="E49" s="820"/>
      <c r="F49" s="820"/>
      <c r="G49" s="820"/>
      <c r="H49" s="820"/>
      <c r="I49" s="820"/>
      <c r="J49" s="820"/>
      <c r="K49" s="820"/>
      <c r="L49" s="820"/>
      <c r="M49" s="820"/>
      <c r="N49" s="820"/>
      <c r="O49" s="820"/>
      <c r="P49" s="820"/>
      <c r="Q49" s="820"/>
      <c r="R49" s="820"/>
      <c r="S49" s="820"/>
      <c r="T49" s="820"/>
      <c r="U49" s="820"/>
      <c r="V49" s="820"/>
      <c r="W49" s="820"/>
      <c r="X49" s="820"/>
      <c r="Y49" s="820"/>
      <c r="Z49" s="820"/>
      <c r="AA49" s="820"/>
      <c r="AB49" s="820"/>
      <c r="AC49" s="820"/>
      <c r="AD49" s="820"/>
    </row>
    <row r="122" spans="3:7" x14ac:dyDescent="0.15">
      <c r="C122" s="353"/>
      <c r="D122" s="353"/>
      <c r="E122" s="353"/>
      <c r="F122" s="353"/>
      <c r="G122" s="353"/>
    </row>
    <row r="123" spans="3:7" x14ac:dyDescent="0.15">
      <c r="C123" s="354"/>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10"/>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115" zoomScaleNormal="100" zoomScaleSheetLayoutView="115" workbookViewId="0">
      <selection activeCell="AA1" sqref="AA1"/>
    </sheetView>
  </sheetViews>
  <sheetFormatPr defaultColWidth="3.625" defaultRowHeight="13.5" x14ac:dyDescent="0.4"/>
  <cols>
    <col min="1" max="1" width="1.25" style="244" customWidth="1"/>
    <col min="2" max="2" width="2.75" style="244" customWidth="1"/>
    <col min="3" max="3" width="1" style="244" customWidth="1"/>
    <col min="4" max="19" width="3.625" style="244"/>
    <col min="20" max="20" width="2.75" style="244" customWidth="1"/>
    <col min="21" max="21" width="2.125" style="244" customWidth="1"/>
    <col min="22" max="22" width="3.625" style="244"/>
    <col min="23" max="23" width="2" style="244" customWidth="1"/>
    <col min="24" max="24" width="3.625" style="244"/>
    <col min="25" max="25" width="2.125" style="244" customWidth="1"/>
    <col min="26" max="26" width="1.25" style="244" customWidth="1"/>
    <col min="27" max="16384" width="3.625" style="244"/>
  </cols>
  <sheetData>
    <row r="2" spans="2:27" x14ac:dyDescent="0.15">
      <c r="B2" s="244" t="s">
        <v>600</v>
      </c>
      <c r="C2" s="245"/>
      <c r="D2" s="245"/>
      <c r="E2" s="245"/>
      <c r="F2" s="245"/>
      <c r="G2" s="245"/>
      <c r="H2" s="245"/>
      <c r="I2" s="245"/>
      <c r="J2" s="245"/>
      <c r="K2" s="245"/>
      <c r="L2" s="245"/>
      <c r="M2" s="245"/>
      <c r="N2" s="245"/>
      <c r="O2" s="245"/>
      <c r="P2" s="245"/>
      <c r="Q2" s="245"/>
      <c r="R2" s="245"/>
      <c r="S2" s="245"/>
      <c r="T2" s="245"/>
      <c r="U2" s="245"/>
      <c r="V2" s="245"/>
      <c r="W2" s="245"/>
      <c r="X2" s="245"/>
      <c r="Y2" s="245"/>
    </row>
    <row r="4" spans="2:27" ht="34.5" customHeight="1" x14ac:dyDescent="0.4">
      <c r="B4" s="863" t="s">
        <v>282</v>
      </c>
      <c r="C4" s="515"/>
      <c r="D4" s="515"/>
      <c r="E4" s="515"/>
      <c r="F4" s="515"/>
      <c r="G4" s="515"/>
      <c r="H4" s="515"/>
      <c r="I4" s="515"/>
      <c r="J4" s="515"/>
      <c r="K4" s="515"/>
      <c r="L4" s="515"/>
      <c r="M4" s="515"/>
      <c r="N4" s="515"/>
      <c r="O4" s="515"/>
      <c r="P4" s="515"/>
      <c r="Q4" s="515"/>
      <c r="R4" s="515"/>
      <c r="S4" s="515"/>
      <c r="T4" s="515"/>
      <c r="U4" s="515"/>
      <c r="V4" s="515"/>
      <c r="W4" s="515"/>
      <c r="X4" s="515"/>
      <c r="Y4" s="515"/>
    </row>
    <row r="5" spans="2:27" ht="13.5" customHeight="1" x14ac:dyDescent="0.4"/>
    <row r="6" spans="2:27" ht="24" customHeight="1" x14ac:dyDescent="0.4">
      <c r="B6" s="864" t="s">
        <v>8</v>
      </c>
      <c r="C6" s="864"/>
      <c r="D6" s="864"/>
      <c r="E6" s="864"/>
      <c r="F6" s="864"/>
      <c r="G6" s="843"/>
      <c r="H6" s="844"/>
      <c r="I6" s="844"/>
      <c r="J6" s="844"/>
      <c r="K6" s="844"/>
      <c r="L6" s="844"/>
      <c r="M6" s="844"/>
      <c r="N6" s="844"/>
      <c r="O6" s="844"/>
      <c r="P6" s="844"/>
      <c r="Q6" s="844"/>
      <c r="R6" s="844"/>
      <c r="S6" s="844"/>
      <c r="T6" s="844"/>
      <c r="U6" s="844"/>
      <c r="V6" s="844"/>
      <c r="W6" s="844"/>
      <c r="X6" s="844"/>
      <c r="Y6" s="865"/>
    </row>
    <row r="7" spans="2:27" ht="24" customHeight="1" x14ac:dyDescent="0.4">
      <c r="B7" s="864" t="s">
        <v>9</v>
      </c>
      <c r="C7" s="864"/>
      <c r="D7" s="864"/>
      <c r="E7" s="864"/>
      <c r="F7" s="864"/>
      <c r="G7" s="273" t="s">
        <v>10</v>
      </c>
      <c r="H7" s="256" t="s">
        <v>11</v>
      </c>
      <c r="I7" s="256"/>
      <c r="J7" s="256"/>
      <c r="K7" s="256"/>
      <c r="L7" s="277" t="s">
        <v>10</v>
      </c>
      <c r="M7" s="256" t="s">
        <v>12</v>
      </c>
      <c r="N7" s="256"/>
      <c r="O7" s="256"/>
      <c r="P7" s="256"/>
      <c r="Q7" s="277" t="s">
        <v>10</v>
      </c>
      <c r="R7" s="256" t="s">
        <v>13</v>
      </c>
      <c r="S7" s="256"/>
      <c r="T7" s="256"/>
      <c r="U7" s="256"/>
      <c r="V7" s="256"/>
      <c r="W7" s="279"/>
      <c r="X7" s="279"/>
      <c r="Y7" s="280"/>
    </row>
    <row r="8" spans="2:27" ht="21.95" customHeight="1" x14ac:dyDescent="0.4">
      <c r="B8" s="511" t="s">
        <v>283</v>
      </c>
      <c r="C8" s="512"/>
      <c r="D8" s="512"/>
      <c r="E8" s="512"/>
      <c r="F8" s="513"/>
      <c r="G8" s="277" t="s">
        <v>10</v>
      </c>
      <c r="H8" s="266" t="s">
        <v>284</v>
      </c>
      <c r="I8" s="271"/>
      <c r="J8" s="271"/>
      <c r="K8" s="271"/>
      <c r="L8" s="271"/>
      <c r="M8" s="271"/>
      <c r="N8" s="271"/>
      <c r="O8" s="271"/>
      <c r="P8" s="271"/>
      <c r="Q8" s="271"/>
      <c r="R8" s="271"/>
      <c r="S8" s="271"/>
      <c r="T8" s="271"/>
      <c r="U8" s="271"/>
      <c r="V8" s="271"/>
      <c r="W8" s="271"/>
      <c r="X8" s="271"/>
      <c r="Y8" s="272"/>
    </row>
    <row r="9" spans="2:27" ht="21.95" customHeight="1" x14ac:dyDescent="0.4">
      <c r="B9" s="514"/>
      <c r="C9" s="515"/>
      <c r="D9" s="515"/>
      <c r="E9" s="515"/>
      <c r="F9" s="516"/>
      <c r="G9" s="277" t="s">
        <v>10</v>
      </c>
      <c r="H9" s="244" t="s">
        <v>285</v>
      </c>
      <c r="I9" s="259"/>
      <c r="J9" s="259"/>
      <c r="K9" s="259"/>
      <c r="L9" s="259"/>
      <c r="M9" s="259"/>
      <c r="N9" s="259"/>
      <c r="O9" s="259"/>
      <c r="P9" s="259"/>
      <c r="Q9" s="259"/>
      <c r="R9" s="259"/>
      <c r="S9" s="259"/>
      <c r="T9" s="259"/>
      <c r="U9" s="259"/>
      <c r="V9" s="259"/>
      <c r="W9" s="259"/>
      <c r="X9" s="259"/>
      <c r="Y9" s="254"/>
    </row>
    <row r="10" spans="2:27" ht="21.95" customHeight="1" x14ac:dyDescent="0.4">
      <c r="B10" s="866"/>
      <c r="C10" s="867"/>
      <c r="D10" s="867"/>
      <c r="E10" s="867"/>
      <c r="F10" s="868"/>
      <c r="G10" s="276" t="s">
        <v>10</v>
      </c>
      <c r="H10" s="247" t="s">
        <v>286</v>
      </c>
      <c r="I10" s="252"/>
      <c r="J10" s="252"/>
      <c r="K10" s="252"/>
      <c r="L10" s="252"/>
      <c r="M10" s="252"/>
      <c r="N10" s="252"/>
      <c r="O10" s="252"/>
      <c r="P10" s="252"/>
      <c r="Q10" s="252"/>
      <c r="R10" s="252"/>
      <c r="S10" s="252"/>
      <c r="T10" s="252"/>
      <c r="U10" s="252"/>
      <c r="V10" s="252"/>
      <c r="W10" s="252"/>
      <c r="X10" s="252"/>
      <c r="Y10" s="251"/>
    </row>
    <row r="11" spans="2:27" ht="13.5" customHeight="1" x14ac:dyDescent="0.4"/>
    <row r="12" spans="2:27" ht="12.95" customHeight="1" x14ac:dyDescent="0.15">
      <c r="B12" s="267"/>
      <c r="C12" s="266"/>
      <c r="D12" s="266"/>
      <c r="E12" s="266"/>
      <c r="F12" s="266"/>
      <c r="G12" s="266"/>
      <c r="H12" s="266"/>
      <c r="I12" s="266"/>
      <c r="J12" s="266"/>
      <c r="K12" s="266"/>
      <c r="L12" s="266"/>
      <c r="M12" s="266"/>
      <c r="N12" s="266"/>
      <c r="O12" s="266"/>
      <c r="P12" s="266"/>
      <c r="Q12" s="266"/>
      <c r="R12" s="266"/>
      <c r="S12" s="266"/>
      <c r="T12" s="265"/>
      <c r="U12" s="266"/>
      <c r="V12" s="266"/>
      <c r="W12" s="266"/>
      <c r="X12" s="266"/>
      <c r="Y12" s="265"/>
      <c r="Z12" s="245"/>
      <c r="AA12" s="245"/>
    </row>
    <row r="13" spans="2:27" ht="17.100000000000001" customHeight="1" x14ac:dyDescent="0.15">
      <c r="B13" s="264" t="s">
        <v>287</v>
      </c>
      <c r="C13" s="263"/>
      <c r="T13" s="249"/>
      <c r="V13" s="262" t="s">
        <v>14</v>
      </c>
      <c r="W13" s="262" t="s">
        <v>15</v>
      </c>
      <c r="X13" s="262" t="s">
        <v>16</v>
      </c>
      <c r="Y13" s="249"/>
      <c r="Z13" s="245"/>
      <c r="AA13" s="245"/>
    </row>
    <row r="14" spans="2:27" ht="17.100000000000001" customHeight="1" x14ac:dyDescent="0.15">
      <c r="B14" s="250"/>
      <c r="T14" s="249"/>
      <c r="Y14" s="249"/>
      <c r="Z14" s="245"/>
      <c r="AA14" s="245"/>
    </row>
    <row r="15" spans="2:27" ht="21.95" customHeight="1" x14ac:dyDescent="0.15">
      <c r="B15" s="250"/>
      <c r="C15" s="861" t="s">
        <v>288</v>
      </c>
      <c r="D15" s="862"/>
      <c r="E15" s="862"/>
      <c r="F15" s="278" t="s">
        <v>17</v>
      </c>
      <c r="G15" s="854" t="s">
        <v>289</v>
      </c>
      <c r="H15" s="854"/>
      <c r="I15" s="854"/>
      <c r="J15" s="854"/>
      <c r="K15" s="854"/>
      <c r="L15" s="854"/>
      <c r="M15" s="854"/>
      <c r="N15" s="854"/>
      <c r="O15" s="854"/>
      <c r="P15" s="854"/>
      <c r="Q15" s="854"/>
      <c r="R15" s="854"/>
      <c r="S15" s="854"/>
      <c r="T15" s="249"/>
      <c r="V15" s="277" t="s">
        <v>10</v>
      </c>
      <c r="W15" s="277" t="s">
        <v>15</v>
      </c>
      <c r="X15" s="277" t="s">
        <v>10</v>
      </c>
      <c r="Y15" s="249"/>
      <c r="Z15" s="245"/>
      <c r="AA15" s="245"/>
    </row>
    <row r="16" spans="2:27" ht="49.5" customHeight="1" x14ac:dyDescent="0.15">
      <c r="B16" s="250"/>
      <c r="C16" s="862"/>
      <c r="D16" s="862"/>
      <c r="E16" s="862"/>
      <c r="F16" s="278" t="s">
        <v>18</v>
      </c>
      <c r="G16" s="860" t="s">
        <v>290</v>
      </c>
      <c r="H16" s="860"/>
      <c r="I16" s="860"/>
      <c r="J16" s="860"/>
      <c r="K16" s="860"/>
      <c r="L16" s="860"/>
      <c r="M16" s="860"/>
      <c r="N16" s="860"/>
      <c r="O16" s="860"/>
      <c r="P16" s="860"/>
      <c r="Q16" s="860"/>
      <c r="R16" s="860"/>
      <c r="S16" s="860"/>
      <c r="T16" s="249"/>
      <c r="V16" s="277" t="s">
        <v>10</v>
      </c>
      <c r="W16" s="277" t="s">
        <v>15</v>
      </c>
      <c r="X16" s="277" t="s">
        <v>10</v>
      </c>
      <c r="Y16" s="249"/>
      <c r="Z16" s="245"/>
      <c r="AA16" s="245"/>
    </row>
    <row r="17" spans="2:27" ht="21.95" customHeight="1" x14ac:dyDescent="0.15">
      <c r="B17" s="250"/>
      <c r="C17" s="862"/>
      <c r="D17" s="862"/>
      <c r="E17" s="862"/>
      <c r="F17" s="278" t="s">
        <v>19</v>
      </c>
      <c r="G17" s="854" t="s">
        <v>291</v>
      </c>
      <c r="H17" s="854"/>
      <c r="I17" s="854"/>
      <c r="J17" s="854"/>
      <c r="K17" s="854"/>
      <c r="L17" s="854"/>
      <c r="M17" s="854"/>
      <c r="N17" s="854"/>
      <c r="O17" s="854"/>
      <c r="P17" s="854"/>
      <c r="Q17" s="854"/>
      <c r="R17" s="854"/>
      <c r="S17" s="854"/>
      <c r="T17" s="249"/>
      <c r="V17" s="277" t="s">
        <v>10</v>
      </c>
      <c r="W17" s="277" t="s">
        <v>15</v>
      </c>
      <c r="X17" s="277" t="s">
        <v>10</v>
      </c>
      <c r="Y17" s="249"/>
      <c r="Z17" s="245"/>
      <c r="AA17" s="245"/>
    </row>
    <row r="18" spans="2:27" ht="17.100000000000001" customHeight="1" x14ac:dyDescent="0.15">
      <c r="B18" s="250"/>
      <c r="C18" s="281"/>
      <c r="D18" s="281"/>
      <c r="E18" s="281"/>
      <c r="T18" s="249"/>
      <c r="Y18" s="249"/>
      <c r="Z18" s="245"/>
      <c r="AA18" s="245"/>
    </row>
    <row r="19" spans="2:27" ht="21.95" customHeight="1" x14ac:dyDescent="0.15">
      <c r="B19" s="250"/>
      <c r="C19" s="858" t="s">
        <v>292</v>
      </c>
      <c r="D19" s="859"/>
      <c r="E19" s="859"/>
      <c r="F19" s="278" t="s">
        <v>17</v>
      </c>
      <c r="G19" s="854" t="s">
        <v>293</v>
      </c>
      <c r="H19" s="854"/>
      <c r="I19" s="854"/>
      <c r="J19" s="854"/>
      <c r="K19" s="854"/>
      <c r="L19" s="854"/>
      <c r="M19" s="854"/>
      <c r="N19" s="854"/>
      <c r="O19" s="854"/>
      <c r="P19" s="854"/>
      <c r="Q19" s="854"/>
      <c r="R19" s="854"/>
      <c r="S19" s="854"/>
      <c r="T19" s="249"/>
      <c r="V19" s="277" t="s">
        <v>10</v>
      </c>
      <c r="W19" s="277" t="s">
        <v>15</v>
      </c>
      <c r="X19" s="277" t="s">
        <v>10</v>
      </c>
      <c r="Y19" s="249"/>
      <c r="Z19" s="245"/>
      <c r="AA19" s="245"/>
    </row>
    <row r="20" spans="2:27" ht="49.5" customHeight="1" x14ac:dyDescent="0.15">
      <c r="B20" s="250"/>
      <c r="C20" s="859"/>
      <c r="D20" s="859"/>
      <c r="E20" s="859"/>
      <c r="F20" s="278" t="s">
        <v>18</v>
      </c>
      <c r="G20" s="860" t="s">
        <v>294</v>
      </c>
      <c r="H20" s="860"/>
      <c r="I20" s="860"/>
      <c r="J20" s="860"/>
      <c r="K20" s="860"/>
      <c r="L20" s="860"/>
      <c r="M20" s="860"/>
      <c r="N20" s="860"/>
      <c r="O20" s="860"/>
      <c r="P20" s="860"/>
      <c r="Q20" s="860"/>
      <c r="R20" s="860"/>
      <c r="S20" s="860"/>
      <c r="T20" s="249"/>
      <c r="V20" s="277" t="s">
        <v>10</v>
      </c>
      <c r="W20" s="277" t="s">
        <v>15</v>
      </c>
      <c r="X20" s="277" t="s">
        <v>10</v>
      </c>
      <c r="Y20" s="249"/>
      <c r="Z20" s="245"/>
      <c r="AA20" s="245"/>
    </row>
    <row r="21" spans="2:27" ht="21.95" customHeight="1" x14ac:dyDescent="0.15">
      <c r="B21" s="250"/>
      <c r="C21" s="859"/>
      <c r="D21" s="859"/>
      <c r="E21" s="859"/>
      <c r="F21" s="278" t="s">
        <v>19</v>
      </c>
      <c r="G21" s="854" t="s">
        <v>291</v>
      </c>
      <c r="H21" s="854"/>
      <c r="I21" s="854"/>
      <c r="J21" s="854"/>
      <c r="K21" s="854"/>
      <c r="L21" s="854"/>
      <c r="M21" s="854"/>
      <c r="N21" s="854"/>
      <c r="O21" s="854"/>
      <c r="P21" s="854"/>
      <c r="Q21" s="854"/>
      <c r="R21" s="854"/>
      <c r="S21" s="854"/>
      <c r="T21" s="249"/>
      <c r="V21" s="277" t="s">
        <v>10</v>
      </c>
      <c r="W21" s="277" t="s">
        <v>15</v>
      </c>
      <c r="X21" s="277" t="s">
        <v>10</v>
      </c>
      <c r="Y21" s="249"/>
      <c r="Z21" s="245"/>
      <c r="AA21" s="245"/>
    </row>
    <row r="22" spans="2:27" ht="17.100000000000001" customHeight="1" x14ac:dyDescent="0.15">
      <c r="B22" s="250"/>
      <c r="T22" s="249"/>
      <c r="Y22" s="249"/>
      <c r="Z22" s="245"/>
      <c r="AA22" s="245"/>
    </row>
    <row r="23" spans="2:27" ht="21.95" customHeight="1" x14ac:dyDescent="0.15">
      <c r="B23" s="250"/>
      <c r="C23" s="861" t="s">
        <v>295</v>
      </c>
      <c r="D23" s="862"/>
      <c r="E23" s="862"/>
      <c r="F23" s="278" t="s">
        <v>17</v>
      </c>
      <c r="G23" s="854" t="s">
        <v>296</v>
      </c>
      <c r="H23" s="854"/>
      <c r="I23" s="854"/>
      <c r="J23" s="854"/>
      <c r="K23" s="854"/>
      <c r="L23" s="854"/>
      <c r="M23" s="854"/>
      <c r="N23" s="854"/>
      <c r="O23" s="854"/>
      <c r="P23" s="854"/>
      <c r="Q23" s="854"/>
      <c r="R23" s="854"/>
      <c r="S23" s="854"/>
      <c r="T23" s="249"/>
      <c r="V23" s="277" t="s">
        <v>10</v>
      </c>
      <c r="W23" s="277" t="s">
        <v>15</v>
      </c>
      <c r="X23" s="277" t="s">
        <v>10</v>
      </c>
      <c r="Y23" s="249"/>
      <c r="Z23" s="245"/>
      <c r="AA23" s="245"/>
    </row>
    <row r="24" spans="2:27" ht="21.95" customHeight="1" x14ac:dyDescent="0.15">
      <c r="B24" s="250"/>
      <c r="C24" s="862"/>
      <c r="D24" s="862"/>
      <c r="E24" s="862"/>
      <c r="F24" s="278" t="s">
        <v>18</v>
      </c>
      <c r="G24" s="860" t="s">
        <v>297</v>
      </c>
      <c r="H24" s="860"/>
      <c r="I24" s="860"/>
      <c r="J24" s="860"/>
      <c r="K24" s="860"/>
      <c r="L24" s="860"/>
      <c r="M24" s="860"/>
      <c r="N24" s="860"/>
      <c r="O24" s="860"/>
      <c r="P24" s="860"/>
      <c r="Q24" s="860"/>
      <c r="R24" s="860"/>
      <c r="S24" s="860"/>
      <c r="T24" s="249"/>
      <c r="V24" s="277" t="s">
        <v>10</v>
      </c>
      <c r="W24" s="277" t="s">
        <v>15</v>
      </c>
      <c r="X24" s="277" t="s">
        <v>10</v>
      </c>
      <c r="Y24" s="249"/>
      <c r="Z24" s="245"/>
      <c r="AA24" s="245"/>
    </row>
    <row r="25" spans="2:27" ht="21.95" customHeight="1" x14ac:dyDescent="0.15">
      <c r="B25" s="250"/>
      <c r="C25" s="862"/>
      <c r="D25" s="862"/>
      <c r="E25" s="862"/>
      <c r="F25" s="278" t="s">
        <v>19</v>
      </c>
      <c r="G25" s="854" t="s">
        <v>291</v>
      </c>
      <c r="H25" s="854"/>
      <c r="I25" s="854"/>
      <c r="J25" s="854"/>
      <c r="K25" s="854"/>
      <c r="L25" s="854"/>
      <c r="M25" s="854"/>
      <c r="N25" s="854"/>
      <c r="O25" s="854"/>
      <c r="P25" s="854"/>
      <c r="Q25" s="854"/>
      <c r="R25" s="854"/>
      <c r="S25" s="854"/>
      <c r="T25" s="249"/>
      <c r="V25" s="277" t="s">
        <v>10</v>
      </c>
      <c r="W25" s="277" t="s">
        <v>15</v>
      </c>
      <c r="X25" s="277" t="s">
        <v>10</v>
      </c>
      <c r="Y25" s="249"/>
      <c r="Z25" s="245"/>
      <c r="AA25" s="245"/>
    </row>
    <row r="26" spans="2:27" ht="12.95" customHeight="1" x14ac:dyDescent="0.4">
      <c r="B26" s="248"/>
      <c r="C26" s="247"/>
      <c r="D26" s="247"/>
      <c r="E26" s="247"/>
      <c r="F26" s="247"/>
      <c r="G26" s="247"/>
      <c r="H26" s="247"/>
      <c r="I26" s="247"/>
      <c r="J26" s="247"/>
      <c r="K26" s="247"/>
      <c r="L26" s="247"/>
      <c r="M26" s="247"/>
      <c r="N26" s="247"/>
      <c r="O26" s="247"/>
      <c r="P26" s="247"/>
      <c r="Q26" s="247"/>
      <c r="R26" s="247"/>
      <c r="S26" s="247"/>
      <c r="T26" s="246"/>
      <c r="U26" s="247"/>
      <c r="V26" s="247"/>
      <c r="W26" s="247"/>
      <c r="X26" s="247"/>
      <c r="Y26" s="246"/>
    </row>
    <row r="28" spans="2:27" x14ac:dyDescent="0.4">
      <c r="B28" s="244" t="s">
        <v>111</v>
      </c>
    </row>
    <row r="29" spans="2:27" x14ac:dyDescent="0.15">
      <c r="B29" s="244" t="s">
        <v>112</v>
      </c>
      <c r="K29" s="245"/>
      <c r="L29" s="245"/>
      <c r="M29" s="245"/>
      <c r="N29" s="245"/>
      <c r="O29" s="245"/>
      <c r="P29" s="245"/>
      <c r="Q29" s="245"/>
      <c r="R29" s="245"/>
      <c r="S29" s="245"/>
      <c r="T29" s="245"/>
      <c r="U29" s="245"/>
      <c r="V29" s="245"/>
      <c r="W29" s="245"/>
      <c r="X29" s="245"/>
      <c r="Y29" s="245"/>
      <c r="Z29" s="245"/>
      <c r="AA29" s="245"/>
    </row>
    <row r="38" spans="3:32" x14ac:dyDescent="0.4">
      <c r="C38" s="247"/>
      <c r="D38" s="247"/>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row>
    <row r="39" spans="3:32" x14ac:dyDescent="0.4">
      <c r="C39" s="266"/>
    </row>
    <row r="122" spans="3:7" x14ac:dyDescent="0.4">
      <c r="C122" s="247"/>
      <c r="D122" s="247"/>
      <c r="E122" s="247"/>
      <c r="F122" s="247"/>
      <c r="G122" s="247"/>
    </row>
    <row r="123" spans="3:7" x14ac:dyDescent="0.4">
      <c r="C123" s="266"/>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10"/>
  <dataValidations count="1">
    <dataValidation type="list" allowBlank="1" showInputMessage="1" showErrorMessage="1" sqref="V15:V17 X15:X17 V19:V21 X19:X21 V23:V25 X23:X25 L7 Q7 G7:G1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★提出方法等</vt:lpstr>
      <vt:lpstr>★必要書類一覧表</vt:lpstr>
      <vt:lpstr>加算届管理票</vt:lpstr>
      <vt:lpstr>別紙１-1 (通所介護)</vt:lpstr>
      <vt:lpstr>別紙2</vt:lpstr>
      <vt:lpstr>別紙2 (記入例)</vt:lpstr>
      <vt:lpstr>別紙5</vt:lpstr>
      <vt:lpstr>別紙14－3</vt:lpstr>
      <vt:lpstr>別紙21</vt:lpstr>
      <vt:lpstr>別紙22</vt:lpstr>
      <vt:lpstr>別紙22－2</vt:lpstr>
      <vt:lpstr>別紙23</vt:lpstr>
      <vt:lpstr>別紙23－2</vt:lpstr>
      <vt:lpstr>別紙A</vt:lpstr>
      <vt:lpstr>別紙B</vt:lpstr>
      <vt:lpstr>別紙C</vt:lpstr>
      <vt:lpstr>実務経験証明書（参考）</vt:lpstr>
      <vt:lpstr>加算届管理票!Print_Area</vt:lpstr>
      <vt:lpstr>'実務経験証明書（参考）'!Print_Area</vt:lpstr>
      <vt:lpstr>'別紙14－3'!Print_Area</vt:lpstr>
      <vt:lpstr>別紙2!Print_Area</vt:lpstr>
      <vt:lpstr>'別紙2 (記入例)'!Print_Area</vt:lpstr>
      <vt:lpstr>別紙21!Print_Area</vt:lpstr>
      <vt:lpstr>別紙22!Print_Area</vt:lpstr>
      <vt:lpstr>'別紙22－2'!Print_Area</vt:lpstr>
      <vt:lpstr>別紙23!Print_Area</vt:lpstr>
      <vt:lpstr>'別紙23－2'!Print_Area</vt:lpstr>
      <vt:lpstr>別紙5!Print_Area</vt:lpstr>
      <vt:lpstr>別紙A!Print_Area</vt:lpstr>
      <vt:lpstr>別紙B!Print_Area</vt:lpstr>
      <vt:lpstr>別紙C!Print_Area</vt:lpstr>
      <vt:lpstr>'別紙１-1 (通所介護)'!Print_Titles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2025-04-15T09:50:11Z</dcterms:modified>
</cp:coreProperties>
</file>