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41002\Desktop\"/>
    </mc:Choice>
  </mc:AlternateContent>
  <bookViews>
    <workbookView xWindow="1170" yWindow="30" windowWidth="14940" windowHeight="9000" tabRatio="597" activeTab="1"/>
  </bookViews>
  <sheets>
    <sheet name="説明" sheetId="7" r:id="rId1"/>
    <sheet name="食費算定根拠" sheetId="6" r:id="rId2"/>
  </sheets>
  <definedNames>
    <definedName name="資料番号と資料名称">#REF!</definedName>
    <definedName name="資料番号と名称">#REF!</definedName>
  </definedNames>
  <calcPr calcId="162913"/>
</workbook>
</file>

<file path=xl/calcChain.xml><?xml version="1.0" encoding="utf-8"?>
<calcChain xmlns="http://schemas.openxmlformats.org/spreadsheetml/2006/main">
  <c r="U2" i="6" l="1"/>
  <c r="M20" i="6"/>
  <c r="H40" i="6"/>
  <c r="R6" i="6"/>
  <c r="R7" i="6"/>
  <c r="R8" i="6"/>
  <c r="H41" i="6"/>
  <c r="T6" i="6"/>
  <c r="L41" i="6"/>
  <c r="P41" i="6"/>
  <c r="T7" i="6"/>
  <c r="T8" i="6"/>
  <c r="H42" i="6"/>
  <c r="V6" i="6"/>
  <c r="V7" i="6"/>
  <c r="V8" i="6"/>
  <c r="H43" i="6"/>
  <c r="X6" i="6"/>
  <c r="X7" i="6"/>
  <c r="X8" i="6"/>
  <c r="H44" i="6"/>
  <c r="P44" i="6"/>
  <c r="H46" i="6"/>
  <c r="R9" i="6"/>
  <c r="R10" i="6"/>
  <c r="H47" i="6"/>
  <c r="T9" i="6"/>
  <c r="T10" i="6"/>
  <c r="H48" i="6"/>
  <c r="V9" i="6"/>
  <c r="V10" i="6"/>
  <c r="H49" i="6"/>
  <c r="X9" i="6"/>
  <c r="X10" i="6"/>
  <c r="M17" i="6"/>
  <c r="M18" i="6"/>
  <c r="M19" i="6"/>
  <c r="M21" i="6"/>
  <c r="M23" i="6"/>
  <c r="A41" i="6"/>
  <c r="A42" i="6"/>
  <c r="A43" i="6"/>
  <c r="A44" i="6"/>
  <c r="A45" i="6"/>
  <c r="A46" i="6"/>
  <c r="A47" i="6"/>
  <c r="A48" i="6"/>
  <c r="A49" i="6"/>
  <c r="A50" i="6"/>
  <c r="A51" i="6"/>
  <c r="A52" i="6"/>
  <c r="H36" i="6"/>
  <c r="H37" i="6"/>
  <c r="A31" i="6"/>
  <c r="A32" i="6"/>
  <c r="A33" i="6"/>
  <c r="A34" i="6"/>
  <c r="A35" i="6"/>
  <c r="A36" i="6"/>
  <c r="A37" i="6"/>
  <c r="M24" i="6"/>
  <c r="N31" i="6"/>
  <c r="L31" i="6"/>
  <c r="J31" i="6"/>
  <c r="H31" i="6"/>
  <c r="A18" i="6"/>
  <c r="A19" i="6"/>
  <c r="A20" i="6"/>
  <c r="A21" i="6"/>
  <c r="A22" i="6"/>
  <c r="A23" i="6"/>
  <c r="A24" i="6"/>
  <c r="A25" i="6"/>
  <c r="A26" i="6"/>
  <c r="A27" i="6"/>
  <c r="A7" i="6"/>
  <c r="A8" i="6"/>
  <c r="A9" i="6"/>
  <c r="A10" i="6"/>
  <c r="A11" i="6"/>
  <c r="A12" i="6"/>
  <c r="A13" i="6"/>
  <c r="A14" i="6"/>
  <c r="M25" i="6"/>
  <c r="P50" i="6"/>
  <c r="X11" i="6"/>
  <c r="X13" i="6"/>
  <c r="V11" i="6"/>
  <c r="L48" i="6"/>
  <c r="P48" i="6"/>
  <c r="L42" i="6"/>
  <c r="P42" i="6"/>
  <c r="T11" i="6"/>
  <c r="T13" i="6"/>
  <c r="R11" i="6"/>
  <c r="L46" i="6"/>
  <c r="P46" i="6"/>
  <c r="L40" i="6"/>
  <c r="P40" i="6"/>
  <c r="L43" i="6"/>
  <c r="P43" i="6"/>
  <c r="R13" i="6"/>
  <c r="L49" i="6"/>
  <c r="P49" i="6"/>
  <c r="V13" i="6"/>
  <c r="R14" i="6"/>
  <c r="L47" i="6"/>
  <c r="P47" i="6"/>
  <c r="P51" i="6"/>
  <c r="P45" i="6"/>
  <c r="M26" i="6"/>
  <c r="M27" i="6"/>
  <c r="P52" i="6"/>
  <c r="N30" i="6"/>
  <c r="N32" i="6"/>
  <c r="N34" i="6"/>
  <c r="J30" i="6"/>
  <c r="J32" i="6"/>
  <c r="J34" i="6"/>
  <c r="H30" i="6"/>
  <c r="H32" i="6"/>
  <c r="H34" i="6"/>
  <c r="L30" i="6"/>
  <c r="L32" i="6"/>
  <c r="L34" i="6"/>
</calcChain>
</file>

<file path=xl/sharedStrings.xml><?xml version="1.0" encoding="utf-8"?>
<sst xmlns="http://schemas.openxmlformats.org/spreadsheetml/2006/main" count="149" uniqueCount="91">
  <si>
    <t>区分</t>
    <rPh sb="0" eb="2">
      <t>クブン</t>
    </rPh>
    <phoneticPr fontId="2"/>
  </si>
  <si>
    <t>合計</t>
    <rPh sb="0" eb="2">
      <t>ゴウケイ</t>
    </rPh>
    <phoneticPr fontId="2"/>
  </si>
  <si>
    <t>日額</t>
    <rPh sb="0" eb="2">
      <t>ニチガク</t>
    </rPh>
    <phoneticPr fontId="2"/>
  </si>
  <si>
    <t>月額</t>
    <rPh sb="0" eb="2">
      <t>ゲツガク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</si>
  <si>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</si>
  <si>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</si>
  <si>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光熱水費</t>
    <rPh sb="0" eb="1">
      <t>ヒカリ</t>
    </rPh>
    <rPh sb="1" eb="2">
      <t>ネツ</t>
    </rPh>
    <rPh sb="2" eb="3">
      <t>ミズ</t>
    </rPh>
    <rPh sb="3" eb="4">
      <t>ヒ</t>
    </rPh>
    <phoneticPr fontId="2"/>
  </si>
  <si>
    <t>の部分に入力して下さい。</t>
    <rPh sb="1" eb="3">
      <t>ブブン</t>
    </rPh>
    <rPh sb="4" eb="6">
      <t>ニュウリョク</t>
    </rPh>
    <rPh sb="8" eb="9">
      <t>クダ</t>
    </rPh>
    <phoneticPr fontId="2"/>
  </si>
  <si>
    <t>１　年間調理食数</t>
    <rPh sb="2" eb="4">
      <t>ネンカン</t>
    </rPh>
    <rPh sb="4" eb="6">
      <t>チョウリ</t>
    </rPh>
    <rPh sb="6" eb="8">
      <t>ショクスウ</t>
    </rPh>
    <phoneticPr fontId="2"/>
  </si>
  <si>
    <t>No</t>
    <phoneticPr fontId="2"/>
  </si>
  <si>
    <t>年間調理日数</t>
    <rPh sb="0" eb="2">
      <t>ネンカン</t>
    </rPh>
    <rPh sb="2" eb="4">
      <t>チョウリ</t>
    </rPh>
    <rPh sb="4" eb="6">
      <t>ニッスウ</t>
    </rPh>
    <phoneticPr fontId="2"/>
  </si>
  <si>
    <t>１日当たりの調理食数</t>
    <rPh sb="1" eb="2">
      <t>ニチ</t>
    </rPh>
    <rPh sb="2" eb="3">
      <t>ア</t>
    </rPh>
    <rPh sb="6" eb="8">
      <t>チョウリ</t>
    </rPh>
    <rPh sb="8" eb="10">
      <t>ショクスウ</t>
    </rPh>
    <phoneticPr fontId="2"/>
  </si>
  <si>
    <t>年間調理食数</t>
    <rPh sb="0" eb="2">
      <t>ネンカン</t>
    </rPh>
    <rPh sb="2" eb="4">
      <t>チョウリ</t>
    </rPh>
    <rPh sb="4" eb="6">
      <t>ショクスウ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</si>
  <si>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</si>
  <si>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</si>
  <si>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</si>
  <si>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おやつ</t>
    <phoneticPr fontId="2"/>
  </si>
  <si>
    <t>調理食数</t>
    <rPh sb="0" eb="2">
      <t>チョウリ</t>
    </rPh>
    <rPh sb="2" eb="4">
      <t>ショクスウ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</si>
  <si>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</si>
  <si>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ショートステイ</t>
    <phoneticPr fontId="2"/>
  </si>
  <si>
    <t>ディサービスほか</t>
    <phoneticPr fontId="2"/>
  </si>
  <si>
    <t>職員用食事</t>
    <rPh sb="0" eb="3">
      <t>ショクインヨウ</t>
    </rPh>
    <rPh sb="3" eb="5">
      <t>ショクジ</t>
    </rPh>
    <phoneticPr fontId="2"/>
  </si>
  <si>
    <t>昼食換算</t>
    <rPh sb="0" eb="2">
      <t>チュウショク</t>
    </rPh>
    <rPh sb="2" eb="4">
      <t>カンサン</t>
    </rPh>
    <phoneticPr fontId="2"/>
  </si>
  <si>
    <t>昼食への換算係数</t>
    <rPh sb="0" eb="2">
      <t>チュウショク</t>
    </rPh>
    <rPh sb="4" eb="6">
      <t>カンサン</t>
    </rPh>
    <rPh sb="6" eb="8">
      <t>ケイスウ</t>
    </rPh>
    <phoneticPr fontId="2"/>
  </si>
  <si>
    <t>昼食相当数</t>
    <rPh sb="0" eb="2">
      <t>チュウショク</t>
    </rPh>
    <rPh sb="2" eb="5">
      <t>ソウトウスウ</t>
    </rPh>
    <phoneticPr fontId="2"/>
  </si>
  <si>
    <t>２　年間調理費（食材費除く）</t>
    <rPh sb="2" eb="4">
      <t>ネンカン</t>
    </rPh>
    <rPh sb="4" eb="6">
      <t>チョウリ</t>
    </rPh>
    <rPh sb="6" eb="7">
      <t>ヒ</t>
    </rPh>
    <rPh sb="8" eb="10">
      <t>ショクザイ</t>
    </rPh>
    <rPh sb="10" eb="11">
      <t>ヒ</t>
    </rPh>
    <rPh sb="11" eb="12">
      <t>ノゾ</t>
    </rPh>
    <phoneticPr fontId="2"/>
  </si>
  <si>
    <t>月数</t>
    <rPh sb="0" eb="1">
      <t>ツキ</t>
    </rPh>
    <rPh sb="1" eb="2">
      <t>スウ</t>
    </rPh>
    <phoneticPr fontId="2"/>
  </si>
  <si>
    <t>年額</t>
    <rPh sb="0" eb="2">
      <t>ネンガク</t>
    </rPh>
    <phoneticPr fontId="2"/>
  </si>
  <si>
    <t>年間調理費</t>
    <rPh sb="0" eb="2">
      <t>ネンカン</t>
    </rPh>
    <rPh sb="2" eb="4">
      <t>チョウリ</t>
    </rPh>
    <rPh sb="4" eb="5">
      <t>ヒ</t>
    </rPh>
    <phoneticPr fontId="2"/>
  </si>
  <si>
    <t>調理業務員人件費</t>
    <rPh sb="0" eb="2">
      <t>チョウリ</t>
    </rPh>
    <rPh sb="2" eb="4">
      <t>ギョウム</t>
    </rPh>
    <rPh sb="4" eb="5">
      <t>イン</t>
    </rPh>
    <rPh sb="5" eb="8">
      <t>ジンケンヒ</t>
    </rPh>
    <phoneticPr fontId="2"/>
  </si>
  <si>
    <t>調理業務外部委託費</t>
    <rPh sb="0" eb="2">
      <t>チョウリ</t>
    </rPh>
    <rPh sb="2" eb="4">
      <t>ギョウム</t>
    </rPh>
    <rPh sb="4" eb="6">
      <t>ガイブ</t>
    </rPh>
    <rPh sb="6" eb="9">
      <t>イタクヒ</t>
    </rPh>
    <phoneticPr fontId="2"/>
  </si>
  <si>
    <t>調理業務を外部に委託している場合の委託費</t>
    <rPh sb="0" eb="2">
      <t>チョウリ</t>
    </rPh>
    <rPh sb="2" eb="4">
      <t>ギョウム</t>
    </rPh>
    <rPh sb="5" eb="7">
      <t>ガイブ</t>
    </rPh>
    <rPh sb="8" eb="10">
      <t>イタク</t>
    </rPh>
    <rPh sb="14" eb="16">
      <t>バアイ</t>
    </rPh>
    <rPh sb="17" eb="19">
      <t>イタク</t>
    </rPh>
    <rPh sb="19" eb="20">
      <t>ヒ</t>
    </rPh>
    <phoneticPr fontId="2"/>
  </si>
  <si>
    <t>維持管理費</t>
    <rPh sb="0" eb="2">
      <t>イジ</t>
    </rPh>
    <rPh sb="2" eb="5">
      <t>カンリヒ</t>
    </rPh>
    <phoneticPr fontId="2"/>
  </si>
  <si>
    <t>食器等更新費</t>
    <rPh sb="0" eb="2">
      <t>ショッキ</t>
    </rPh>
    <rPh sb="2" eb="3">
      <t>トウ</t>
    </rPh>
    <rPh sb="3" eb="5">
      <t>コウシン</t>
    </rPh>
    <rPh sb="5" eb="6">
      <t>ヒ</t>
    </rPh>
    <phoneticPr fontId="2"/>
  </si>
  <si>
    <t>食器、調理器具等の年間更新費</t>
    <rPh sb="0" eb="2">
      <t>ショッキ</t>
    </rPh>
    <rPh sb="3" eb="5">
      <t>チョウリ</t>
    </rPh>
    <rPh sb="5" eb="7">
      <t>キグ</t>
    </rPh>
    <rPh sb="7" eb="8">
      <t>トウ</t>
    </rPh>
    <rPh sb="9" eb="11">
      <t>ネンカン</t>
    </rPh>
    <rPh sb="11" eb="13">
      <t>コウシン</t>
    </rPh>
    <rPh sb="13" eb="14">
      <t>ヒ</t>
    </rPh>
    <phoneticPr fontId="2"/>
  </si>
  <si>
    <t>職員用食事の職員負担額</t>
    <rPh sb="0" eb="2">
      <t>ショクイン</t>
    </rPh>
    <rPh sb="2" eb="3">
      <t>ヨウ</t>
    </rPh>
    <rPh sb="3" eb="5">
      <t>ショクジ</t>
    </rPh>
    <rPh sb="6" eb="8">
      <t>ショクイン</t>
    </rPh>
    <rPh sb="8" eb="11">
      <t>フタンガク</t>
    </rPh>
    <phoneticPr fontId="2"/>
  </si>
  <si>
    <t>年間昼食相当調理食数</t>
    <rPh sb="0" eb="2">
      <t>ネンカン</t>
    </rPh>
    <rPh sb="2" eb="4">
      <t>チュウショク</t>
    </rPh>
    <rPh sb="4" eb="6">
      <t>ソウトウ</t>
    </rPh>
    <rPh sb="6" eb="8">
      <t>チョウリ</t>
    </rPh>
    <rPh sb="8" eb="9">
      <t>ショク</t>
    </rPh>
    <rPh sb="9" eb="10">
      <t>カズ</t>
    </rPh>
    <phoneticPr fontId="2"/>
  </si>
  <si>
    <t>昼食１食分の調理費</t>
    <rPh sb="0" eb="2">
      <t>チュウショク</t>
    </rPh>
    <rPh sb="3" eb="4">
      <t>ショク</t>
    </rPh>
    <rPh sb="4" eb="5">
      <t>ブン</t>
    </rPh>
    <rPh sb="6" eb="8">
      <t>チョウリ</t>
    </rPh>
    <rPh sb="8" eb="9">
      <t>ヒ</t>
    </rPh>
    <phoneticPr fontId="2"/>
  </si>
  <si>
    <t>年間調理費÷年間昼食相当調理食数</t>
    <rPh sb="0" eb="2">
      <t>ネンカン</t>
    </rPh>
    <rPh sb="2" eb="4">
      <t>チョウリ</t>
    </rPh>
    <rPh sb="4" eb="5">
      <t>ヒ</t>
    </rPh>
    <rPh sb="6" eb="8">
      <t>ネンカン</t>
    </rPh>
    <rPh sb="8" eb="10">
      <t>チュウショク</t>
    </rPh>
    <rPh sb="10" eb="12">
      <t>ソウトウ</t>
    </rPh>
    <rPh sb="12" eb="14">
      <t>チョウリ</t>
    </rPh>
    <rPh sb="14" eb="15">
      <t>ショク</t>
    </rPh>
    <rPh sb="15" eb="16">
      <t>カズ</t>
    </rPh>
    <phoneticPr fontId="2"/>
  </si>
  <si>
    <t>３　決定した食費</t>
    <rPh sb="2" eb="4">
      <t>ケッテイ</t>
    </rPh>
    <rPh sb="6" eb="8">
      <t>ショクヒ</t>
    </rPh>
    <phoneticPr fontId="2"/>
  </si>
  <si>
    <t>No</t>
    <phoneticPr fontId="2"/>
  </si>
  <si>
    <t>食費上限額</t>
    <rPh sb="0" eb="2">
      <t>ショクヒ</t>
    </rPh>
    <rPh sb="2" eb="5">
      <t>ジョウゲンガク</t>
    </rPh>
    <phoneticPr fontId="2"/>
  </si>
  <si>
    <t>調
理
費</t>
    <rPh sb="0" eb="1">
      <t>チョウ</t>
    </rPh>
    <rPh sb="2" eb="3">
      <t>リ</t>
    </rPh>
    <rPh sb="4" eb="5">
      <t>ヒ</t>
    </rPh>
    <phoneticPr fontId="2"/>
  </si>
  <si>
    <t>年間調理費÷年間昼食相当調理食数</t>
    <rPh sb="0" eb="2">
      <t>ネンカン</t>
    </rPh>
    <rPh sb="2" eb="4">
      <t>チョウリ</t>
    </rPh>
    <rPh sb="4" eb="5">
      <t>ヒ</t>
    </rPh>
    <rPh sb="6" eb="8">
      <t>ネンカン</t>
    </rPh>
    <rPh sb="8" eb="10">
      <t>チュウショク</t>
    </rPh>
    <rPh sb="10" eb="12">
      <t>ソウトウ</t>
    </rPh>
    <rPh sb="12" eb="14">
      <t>チョウリ</t>
    </rPh>
    <rPh sb="14" eb="16">
      <t>ショクスウ</t>
    </rPh>
    <phoneticPr fontId="2"/>
  </si>
  <si>
    <t>換算係数</t>
    <rPh sb="0" eb="2">
      <t>カンサン</t>
    </rPh>
    <rPh sb="2" eb="4">
      <t>ケイスウ</t>
    </rPh>
    <phoneticPr fontId="2"/>
  </si>
  <si>
    <t>１食当たりの調理費</t>
    <rPh sb="1" eb="2">
      <t>ショク</t>
    </rPh>
    <rPh sb="2" eb="3">
      <t>ア</t>
    </rPh>
    <rPh sb="6" eb="8">
      <t>チョウリ</t>
    </rPh>
    <rPh sb="8" eb="9">
      <t>ヒ</t>
    </rPh>
    <phoneticPr fontId="2"/>
  </si>
  <si>
    <t>食材費</t>
    <rPh sb="0" eb="3">
      <t>ショクザイヒ</t>
    </rPh>
    <phoneticPr fontId="2"/>
  </si>
  <si>
    <t>おやつを食費に含める場合、おやつ食材費を入力</t>
    <rPh sb="4" eb="6">
      <t>ショクヒ</t>
    </rPh>
    <rPh sb="7" eb="8">
      <t>フク</t>
    </rPh>
    <rPh sb="10" eb="12">
      <t>バアイ</t>
    </rPh>
    <rPh sb="16" eb="18">
      <t>ショクザイ</t>
    </rPh>
    <rPh sb="18" eb="19">
      <t>ヒ</t>
    </rPh>
    <rPh sb="20" eb="22">
      <t>ニュウリョク</t>
    </rPh>
    <phoneticPr fontId="2"/>
  </si>
  <si>
    <t>設定可能な食費の上限額（原価）</t>
    <rPh sb="0" eb="2">
      <t>セッテイ</t>
    </rPh>
    <rPh sb="2" eb="4">
      <t>カノウ</t>
    </rPh>
    <rPh sb="5" eb="7">
      <t>ショクヒ</t>
    </rPh>
    <rPh sb="8" eb="11">
      <t>ジョウゲンガク</t>
    </rPh>
    <rPh sb="12" eb="14">
      <t>ゲンカ</t>
    </rPh>
    <phoneticPr fontId="2"/>
  </si>
  <si>
    <t>食費</t>
    <rPh sb="0" eb="2">
      <t>ショクヒ</t>
    </rPh>
    <phoneticPr fontId="2"/>
  </si>
  <si>
    <t>決定した食費</t>
    <rPh sb="0" eb="2">
      <t>ケッテイ</t>
    </rPh>
    <rPh sb="4" eb="6">
      <t>ショクヒ</t>
    </rPh>
    <phoneticPr fontId="2"/>
  </si>
  <si>
    <t>決定した食費日額</t>
    <rPh sb="0" eb="2">
      <t>ケッテイ</t>
    </rPh>
    <rPh sb="4" eb="6">
      <t>ショクヒ</t>
    </rPh>
    <rPh sb="6" eb="8">
      <t>ニチガク</t>
    </rPh>
    <phoneticPr fontId="2"/>
  </si>
  <si>
    <t>決定した食費日額×30</t>
    <rPh sb="0" eb="2">
      <t>ケッテイ</t>
    </rPh>
    <rPh sb="4" eb="6">
      <t>ショクヒ</t>
    </rPh>
    <rPh sb="6" eb="8">
      <t>ニチガク</t>
    </rPh>
    <phoneticPr fontId="2"/>
  </si>
  <si>
    <t>No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</si>
  <si>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</si>
  <si>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</si>
  <si>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収入</t>
    <rPh sb="0" eb="2">
      <t>シュウニュウ</t>
    </rPh>
    <phoneticPr fontId="2"/>
  </si>
  <si>
    <t>給食収入</t>
    <rPh sb="0" eb="2">
      <t>キュウショク</t>
    </rPh>
    <rPh sb="2" eb="4">
      <t>シュウニュウ</t>
    </rPh>
    <phoneticPr fontId="2"/>
  </si>
  <si>
    <t>円/食</t>
    <rPh sb="0" eb="1">
      <t>エン</t>
    </rPh>
    <rPh sb="2" eb="3">
      <t>ショク</t>
    </rPh>
    <phoneticPr fontId="2"/>
  </si>
  <si>
    <t>食/年</t>
    <rPh sb="0" eb="1">
      <t>ショク</t>
    </rPh>
    <rPh sb="2" eb="3">
      <t>ネン</t>
    </rPh>
    <phoneticPr fontId="2"/>
  </si>
  <si>
    <t>おやつ</t>
    <phoneticPr fontId="2"/>
  </si>
  <si>
    <t>職員用食事の収入額</t>
    <rPh sb="0" eb="3">
      <t>ショクインヨウ</t>
    </rPh>
    <rPh sb="3" eb="5">
      <t>ショクジ</t>
    </rPh>
    <rPh sb="6" eb="8">
      <t>シュウニュウ</t>
    </rPh>
    <rPh sb="8" eb="9">
      <t>ガク</t>
    </rPh>
    <phoneticPr fontId="2"/>
  </si>
  <si>
    <t>円/月</t>
    <rPh sb="0" eb="1">
      <t>エン</t>
    </rPh>
    <rPh sb="2" eb="3">
      <t>ゲツ</t>
    </rPh>
    <phoneticPr fontId="2"/>
  </si>
  <si>
    <t>月</t>
    <rPh sb="0" eb="1">
      <t>ゲツ</t>
    </rPh>
    <phoneticPr fontId="2"/>
  </si>
  <si>
    <t>支出</t>
    <rPh sb="0" eb="2">
      <t>シシュツ</t>
    </rPh>
    <phoneticPr fontId="2"/>
  </si>
  <si>
    <t>調理費</t>
    <rPh sb="0" eb="2">
      <t>チョウリ</t>
    </rPh>
    <rPh sb="2" eb="3">
      <t>ヒ</t>
    </rPh>
    <phoneticPr fontId="2"/>
  </si>
  <si>
    <t>収支差額（収入－支出）</t>
    <rPh sb="0" eb="2">
      <t>シュウシ</t>
    </rPh>
    <rPh sb="2" eb="4">
      <t>サガク</t>
    </rPh>
    <rPh sb="5" eb="7">
      <t>シュウニュウ</t>
    </rPh>
    <rPh sb="8" eb="10">
      <t>シシュツ</t>
    </rPh>
    <phoneticPr fontId="2"/>
  </si>
  <si>
    <t>収支差額は赤字になる</t>
    <rPh sb="0" eb="2">
      <t>シュウシ</t>
    </rPh>
    <rPh sb="2" eb="4">
      <t>サガク</t>
    </rPh>
    <rPh sb="5" eb="7">
      <t>アカジ</t>
    </rPh>
    <phoneticPr fontId="2"/>
  </si>
  <si>
    <t>（添付資料）</t>
    <rPh sb="1" eb="3">
      <t>テンプ</t>
    </rPh>
    <rPh sb="3" eb="5">
      <t>シリョウ</t>
    </rPh>
    <phoneticPr fontId="2"/>
  </si>
  <si>
    <t>説明</t>
    <rPh sb="0" eb="2">
      <t>セツメイ</t>
    </rPh>
    <phoneticPr fontId="2"/>
  </si>
  <si>
    <t>→</t>
    <phoneticPr fontId="2"/>
  </si>
  <si>
    <t>なお、添付資料も併せてご提出下さい。</t>
    <rPh sb="3" eb="5">
      <t>テンプ</t>
    </rPh>
    <rPh sb="5" eb="7">
      <t>シリョウ</t>
    </rPh>
    <rPh sb="8" eb="9">
      <t>アワ</t>
    </rPh>
    <rPh sb="12" eb="14">
      <t>テイシュツ</t>
    </rPh>
    <rPh sb="14" eb="15">
      <t>クダ</t>
    </rPh>
    <phoneticPr fontId="2"/>
  </si>
  <si>
    <t>食費の算定根拠</t>
    <rPh sb="0" eb="2">
      <t>ショクヒ</t>
    </rPh>
    <rPh sb="3" eb="5">
      <t>サンテイ</t>
    </rPh>
    <rPh sb="5" eb="7">
      <t>コンキョ</t>
    </rPh>
    <phoneticPr fontId="2"/>
  </si>
  <si>
    <t>黄色のセルには既に、数値、文字が入力されていますが、これは入力事例です。</t>
    <rPh sb="0" eb="2">
      <t>キイロ</t>
    </rPh>
    <rPh sb="7" eb="8">
      <t>スデ</t>
    </rPh>
    <rPh sb="10" eb="12">
      <t>スウチ</t>
    </rPh>
    <rPh sb="13" eb="15">
      <t>モジ</t>
    </rPh>
    <rPh sb="16" eb="18">
      <t>ニュウリョク</t>
    </rPh>
    <rPh sb="29" eb="31">
      <t>ニュウリョク</t>
    </rPh>
    <rPh sb="31" eb="33">
      <t>ジレイ</t>
    </rPh>
    <phoneticPr fontId="2"/>
  </si>
  <si>
    <t>貴施設の実態に即した、数値、文字を黄色のセルに再入力してください。</t>
    <rPh sb="0" eb="1">
      <t>キ</t>
    </rPh>
    <rPh sb="1" eb="3">
      <t>シセツ</t>
    </rPh>
    <rPh sb="4" eb="6">
      <t>ジッタイ</t>
    </rPh>
    <rPh sb="7" eb="8">
      <t>ソク</t>
    </rPh>
    <rPh sb="11" eb="13">
      <t>スウチ</t>
    </rPh>
    <rPh sb="14" eb="16">
      <t>モジ</t>
    </rPh>
    <rPh sb="17" eb="19">
      <t>キイロ</t>
    </rPh>
    <rPh sb="23" eb="24">
      <t>サイ</t>
    </rPh>
    <rPh sb="24" eb="26">
      <t>ニュウリョク</t>
    </rPh>
    <phoneticPr fontId="2"/>
  </si>
  <si>
    <t>食費相当額を給与から控除している場合計上</t>
    <rPh sb="0" eb="2">
      <t>ショクヒ</t>
    </rPh>
    <rPh sb="2" eb="5">
      <t>ソウトウガク</t>
    </rPh>
    <rPh sb="6" eb="8">
      <t>キュウヨ</t>
    </rPh>
    <rPh sb="10" eb="12">
      <t>コウジョ</t>
    </rPh>
    <rPh sb="16" eb="18">
      <t>バアイ</t>
    </rPh>
    <rPh sb="18" eb="20">
      <t>ケイジョウ</t>
    </rPh>
    <phoneticPr fontId="2"/>
  </si>
  <si>
    <t>生ごみ処理費</t>
    <rPh sb="0" eb="1">
      <t>ナマ</t>
    </rPh>
    <rPh sb="3" eb="5">
      <t>ショリ</t>
    </rPh>
    <rPh sb="5" eb="6">
      <t>ヒ</t>
    </rPh>
    <phoneticPr fontId="2"/>
  </si>
  <si>
    <t>維持管理費</t>
    <rPh sb="0" eb="2">
      <t>イジ</t>
    </rPh>
    <rPh sb="2" eb="4">
      <t>カンリ</t>
    </rPh>
    <rPh sb="4" eb="5">
      <t>ヒ</t>
    </rPh>
    <phoneticPr fontId="2"/>
  </si>
  <si>
    <t>検食・保存食（２食）</t>
    <rPh sb="0" eb="1">
      <t>ケン</t>
    </rPh>
    <rPh sb="1" eb="2">
      <t>ショク</t>
    </rPh>
    <rPh sb="3" eb="6">
      <t>ホゾンショク</t>
    </rPh>
    <rPh sb="8" eb="9">
      <t>ショク</t>
    </rPh>
    <phoneticPr fontId="2"/>
  </si>
  <si>
    <t>入力するセルは黄色のセルです。</t>
    <rPh sb="0" eb="2">
      <t>ニュウリョク</t>
    </rPh>
    <rPh sb="7" eb="9">
      <t>キイロ</t>
    </rPh>
    <phoneticPr fontId="2"/>
  </si>
  <si>
    <t>害虫駆除、グリストラップ清掃費等の経費</t>
    <rPh sb="0" eb="2">
      <t>ガイチュウ</t>
    </rPh>
    <rPh sb="2" eb="4">
      <t>クジョ</t>
    </rPh>
    <rPh sb="12" eb="15">
      <t>セイソウヒ</t>
    </rPh>
    <rPh sb="15" eb="16">
      <t>トウ</t>
    </rPh>
    <rPh sb="17" eb="19">
      <t>ケイヒ</t>
    </rPh>
    <phoneticPr fontId="2"/>
  </si>
  <si>
    <t>居住費に計上していない場合のみ計上可</t>
    <rPh sb="0" eb="2">
      <t>キョジュウ</t>
    </rPh>
    <rPh sb="2" eb="3">
      <t>ヒ</t>
    </rPh>
    <rPh sb="4" eb="6">
      <t>ケイジョウ</t>
    </rPh>
    <rPh sb="11" eb="13">
      <t>バアイ</t>
    </rPh>
    <rPh sb="15" eb="17">
      <t>ケイジョウ</t>
    </rPh>
    <rPh sb="17" eb="18">
      <t>カ</t>
    </rPh>
    <phoneticPr fontId="2"/>
  </si>
  <si>
    <t>ごみ処理費のうち生ゴミ（残飯）処理費</t>
    <rPh sb="2" eb="4">
      <t>ショリ</t>
    </rPh>
    <rPh sb="4" eb="5">
      <t>ヒ</t>
    </rPh>
    <rPh sb="8" eb="9">
      <t>ナマ</t>
    </rPh>
    <rPh sb="12" eb="14">
      <t>ザンパン</t>
    </rPh>
    <rPh sb="15" eb="17">
      <t>ショリ</t>
    </rPh>
    <rPh sb="17" eb="18">
      <t>ヒ</t>
    </rPh>
    <phoneticPr fontId="2"/>
  </si>
  <si>
    <t>調理業務員を雇用している場合の人件費、栄養士不可</t>
    <rPh sb="0" eb="2">
      <t>チョウリ</t>
    </rPh>
    <rPh sb="2" eb="4">
      <t>ギョウム</t>
    </rPh>
    <rPh sb="4" eb="5">
      <t>イン</t>
    </rPh>
    <rPh sb="6" eb="8">
      <t>コヨウ</t>
    </rPh>
    <rPh sb="12" eb="14">
      <t>バアイ</t>
    </rPh>
    <rPh sb="15" eb="18">
      <t>ジンケンヒ</t>
    </rPh>
    <rPh sb="19" eb="22">
      <t>エイヨウシ</t>
    </rPh>
    <rPh sb="22" eb="24">
      <t>フカ</t>
    </rPh>
    <phoneticPr fontId="2"/>
  </si>
  <si>
    <t>厨房設備減価償却費</t>
    <rPh sb="0" eb="2">
      <t>チュウボウ</t>
    </rPh>
    <rPh sb="2" eb="4">
      <t>セツビ</t>
    </rPh>
    <rPh sb="4" eb="6">
      <t>ゲンカ</t>
    </rPh>
    <rPh sb="6" eb="9">
      <t>ショウキャクヒ</t>
    </rPh>
    <phoneticPr fontId="2"/>
  </si>
  <si>
    <t>４　給食事業年間収支（参考）</t>
    <rPh sb="2" eb="4">
      <t>キュウショク</t>
    </rPh>
    <rPh sb="4" eb="6">
      <t>ジギョウ</t>
    </rPh>
    <rPh sb="6" eb="8">
      <t>ネンカン</t>
    </rPh>
    <rPh sb="8" eb="10">
      <t>シュウシ</t>
    </rPh>
    <rPh sb="11" eb="13">
      <t>サンコウ</t>
    </rPh>
    <phoneticPr fontId="2"/>
  </si>
  <si>
    <t>調理業務委託契約書（写）、その他積算根拠を説明する資料</t>
    <rPh sb="0" eb="2">
      <t>チョウリ</t>
    </rPh>
    <rPh sb="2" eb="4">
      <t>ギョウム</t>
    </rPh>
    <rPh sb="4" eb="6">
      <t>イタク</t>
    </rPh>
    <rPh sb="6" eb="9">
      <t>ケイヤクショ</t>
    </rPh>
    <rPh sb="10" eb="11">
      <t>ウツ</t>
    </rPh>
    <rPh sb="15" eb="16">
      <t>タ</t>
    </rPh>
    <rPh sb="16" eb="18">
      <t>セキサン</t>
    </rPh>
    <rPh sb="18" eb="20">
      <t>コンキョ</t>
    </rPh>
    <rPh sb="21" eb="23">
      <t>セツメイ</t>
    </rPh>
    <rPh sb="25" eb="27">
      <t>シリョウ</t>
    </rPh>
    <phoneticPr fontId="2"/>
  </si>
  <si>
    <t>入力後のこのエクセルファイルは、添付ファイルとしてメール送信されるか</t>
    <rPh sb="0" eb="2">
      <t>ニュウリョク</t>
    </rPh>
    <rPh sb="2" eb="3">
      <t>ゴ</t>
    </rPh>
    <rPh sb="16" eb="18">
      <t>テンプ</t>
    </rPh>
    <rPh sb="28" eb="30">
      <t>ソウシン</t>
    </rPh>
    <phoneticPr fontId="2"/>
  </si>
  <si>
    <t>プリンアウトしたものをご提出ください。</t>
    <rPh sb="12" eb="14">
      <t>テイシュツ</t>
    </rPh>
    <phoneticPr fontId="2"/>
  </si>
  <si>
    <t>前記の設定可能な食費の上限額以下とする</t>
    <rPh sb="0" eb="2">
      <t>ゼンキ</t>
    </rPh>
    <rPh sb="3" eb="5">
      <t>セッテイ</t>
    </rPh>
    <rPh sb="5" eb="7">
      <t>カノウ</t>
    </rPh>
    <rPh sb="8" eb="10">
      <t>ショクヒ</t>
    </rPh>
    <rPh sb="11" eb="14">
      <t>ジョウゲンガク</t>
    </rPh>
    <rPh sb="14" eb="16">
      <t>イカ</t>
    </rPh>
    <phoneticPr fontId="2"/>
  </si>
  <si>
    <t>老福用</t>
    <rPh sb="0" eb="2">
      <t>ロウフク</t>
    </rPh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</si>
</sst>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38" fontId="4" fillId="0" borderId="1" xfId="1" applyFont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vertical="center" shrinkToFit="1"/>
    </xf>
    <xf numFmtId="0" fontId="4" fillId="0" borderId="0" xfId="0" applyFont="1" applyBorder="1">
      <alignment vertical="center"/>
    </xf>
    <xf numFmtId="176" fontId="4" fillId="0" borderId="0" xfId="1" applyNumberFormat="1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2" borderId="5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 applyBorder="1">
      <alignment vertical="center"/>
    </xf>
    <xf numFmtId="14" fontId="5" fillId="0" borderId="0" xfId="0" applyNumberFormat="1" applyFont="1" applyAlignment="1">
      <alignment horizontal="right" vertical="center" shrinkToFit="1"/>
    </xf>
    <xf numFmtId="0" fontId="6" fillId="0" borderId="0" xfId="0" applyNumberFormat="1" applyFont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38" fontId="4" fillId="2" borderId="5" xfId="1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38" fontId="4" fillId="0" borderId="5" xfId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38" fontId="4" fillId="0" borderId="5" xfId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5" xfId="1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5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8" fontId="4" fillId="0" borderId="12" xfId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/>
    </xf>
    <xf numFmtId="40" fontId="4" fillId="0" borderId="5" xfId="1" applyNumberFormat="1" applyFont="1" applyFill="1" applyBorder="1" applyAlignment="1">
      <alignment vertical="center" shrinkToFit="1"/>
    </xf>
    <xf numFmtId="40" fontId="4" fillId="0" borderId="1" xfId="0" applyNumberFormat="1" applyFont="1" applyFill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38" fontId="4" fillId="0" borderId="5" xfId="0" applyNumberFormat="1" applyFont="1" applyFill="1" applyBorder="1" applyAlignment="1">
      <alignment vertical="center" shrinkToFit="1"/>
    </xf>
    <xf numFmtId="38" fontId="4" fillId="2" borderId="2" xfId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38" fontId="4" fillId="2" borderId="14" xfId="1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176" fontId="4" fillId="0" borderId="5" xfId="1" applyNumberFormat="1" applyFont="1" applyFill="1" applyBorder="1" applyAlignment="1">
      <alignment vertical="center" shrinkToFit="1"/>
    </xf>
    <xf numFmtId="176" fontId="4" fillId="0" borderId="3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8" fontId="4" fillId="2" borderId="12" xfId="1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8" fontId="4" fillId="0" borderId="2" xfId="1" applyFont="1" applyBorder="1" applyAlignment="1">
      <alignment vertical="center" shrinkToFit="1"/>
    </xf>
    <xf numFmtId="38" fontId="4" fillId="0" borderId="5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0" fontId="4" fillId="2" borderId="2" xfId="0" applyNumberFormat="1" applyFont="1" applyFill="1" applyBorder="1" applyAlignment="1">
      <alignment vertical="center" shrinkToFit="1"/>
    </xf>
    <xf numFmtId="40" fontId="4" fillId="0" borderId="2" xfId="0" applyNumberFormat="1" applyFont="1" applyFill="1" applyBorder="1" applyAlignment="1">
      <alignment vertical="center" shrinkToFit="1"/>
    </xf>
    <xf numFmtId="38" fontId="4" fillId="0" borderId="2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7"/>
  <sheetViews>
    <sheetView workbookViewId="0"/>
  </sheetViews>
  <sheetFormatPr defaultColWidth="3.625" defaultRowHeight="14.25" x14ac:dyDescent="0.15"/>
  <cols>
    <col min="1" max="16384" width="3.625" style="21"/>
  </cols>
  <sheetData>
    <row r="1" spans="2:16" x14ac:dyDescent="0.15">
      <c r="B1" s="21" t="s">
        <v>69</v>
      </c>
    </row>
    <row r="3" spans="2:16" x14ac:dyDescent="0.15">
      <c r="B3" s="21" t="s">
        <v>79</v>
      </c>
      <c r="M3" s="21" t="s">
        <v>70</v>
      </c>
      <c r="N3" s="22"/>
      <c r="O3" s="23"/>
      <c r="P3" s="24"/>
    </row>
    <row r="5" spans="2:16" x14ac:dyDescent="0.15">
      <c r="B5" s="21" t="s">
        <v>73</v>
      </c>
    </row>
    <row r="7" spans="2:16" x14ac:dyDescent="0.15">
      <c r="B7" s="21" t="s">
        <v>74</v>
      </c>
    </row>
    <row r="9" spans="2:16" x14ac:dyDescent="0.15">
      <c r="B9" s="21" t="s">
        <v>87</v>
      </c>
    </row>
    <row r="11" spans="2:16" x14ac:dyDescent="0.15">
      <c r="B11" s="21" t="s">
        <v>88</v>
      </c>
    </row>
    <row r="14" spans="2:16" x14ac:dyDescent="0.15">
      <c r="B14" s="25" t="s">
        <v>71</v>
      </c>
      <c r="C14" s="25"/>
      <c r="D14" s="25"/>
      <c r="E14" s="25"/>
      <c r="F14" s="25"/>
      <c r="G14" s="25"/>
      <c r="H14" s="25"/>
      <c r="I14" s="25"/>
      <c r="J14" s="25"/>
    </row>
    <row r="17" spans="5:5" ht="32.25" x14ac:dyDescent="0.15">
      <c r="E17" s="26" t="s">
        <v>90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workbookViewId="0">
      <selection activeCell="M27" sqref="M27:O27"/>
    </sheetView>
  </sheetViews>
  <sheetFormatPr defaultColWidth="3.125" defaultRowHeight="11.25" x14ac:dyDescent="0.15"/>
  <cols>
    <col min="1" max="14" width="3.125" style="5"/>
    <col min="15" max="15" width="3.125" style="5" customWidth="1"/>
    <col min="16" max="16384" width="3.125" style="5"/>
  </cols>
  <sheetData>
    <row r="1" spans="1:25" s="1" customFormat="1" ht="14.25" x14ac:dyDescent="0.15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s="2" customFormat="1" ht="15" customHeight="1" x14ac:dyDescent="0.15">
      <c r="B2" s="109"/>
      <c r="C2" s="110"/>
      <c r="D2" s="2" t="s">
        <v>7</v>
      </c>
      <c r="U2" s="27">
        <f ca="1">TODAY()</f>
        <v>45565</v>
      </c>
      <c r="V2" s="28"/>
      <c r="W2" s="28"/>
      <c r="X2" s="28"/>
      <c r="Y2" s="28"/>
    </row>
    <row r="3" spans="1:25" s="4" customFormat="1" ht="21.95" customHeight="1" x14ac:dyDescent="0.15">
      <c r="A3" s="4" t="s">
        <v>8</v>
      </c>
      <c r="V3" s="4" t="s">
        <v>90</v>
      </c>
    </row>
    <row r="4" spans="1:25" ht="14.1" customHeight="1" x14ac:dyDescent="0.15">
      <c r="A4" s="49" t="s">
        <v>9</v>
      </c>
      <c r="B4" s="111" t="s">
        <v>0</v>
      </c>
      <c r="C4" s="112"/>
      <c r="D4" s="112"/>
      <c r="E4" s="112"/>
      <c r="F4" s="112"/>
      <c r="G4" s="52"/>
      <c r="H4" s="111" t="s">
        <v>10</v>
      </c>
      <c r="I4" s="52"/>
      <c r="J4" s="107" t="s">
        <v>11</v>
      </c>
      <c r="K4" s="116"/>
      <c r="L4" s="116"/>
      <c r="M4" s="116"/>
      <c r="N4" s="116"/>
      <c r="O4" s="116"/>
      <c r="P4" s="116"/>
      <c r="Q4" s="108"/>
      <c r="R4" s="107" t="s">
        <v>12</v>
      </c>
      <c r="S4" s="116"/>
      <c r="T4" s="116"/>
      <c r="U4" s="116"/>
      <c r="V4" s="116"/>
      <c r="W4" s="116"/>
      <c r="X4" s="116"/>
      <c r="Y4" s="108"/>
    </row>
    <row r="5" spans="1:25" ht="14.1" customHeight="1" x14ac:dyDescent="0.15">
      <c r="A5" s="60"/>
      <c r="B5" s="113"/>
      <c r="C5" s="114"/>
      <c r="D5" s="114"/>
      <c r="E5" s="114"/>
      <c r="F5" s="114"/>
      <c r="G5" s="115"/>
      <c r="H5" s="113"/>
      <c r="I5" s="115"/>
      <c r="J5" s="107" t="s">
        <v>13</v>
      </c>
      <c r="K5" s="108"/>
      <c r="L5" s="107" t="s">
        <v>14</v>
      </c>
      <c r="M5" s="108"/>
      <c r="N5" s="107" t="s">
        <v>15</v>
      </c>
      <c r="O5" s="108"/>
      <c r="P5" s="107" t="s">
        <v>16</v>
      </c>
      <c r="Q5" s="108"/>
      <c r="R5" s="107" t="s">
        <v>13</v>
      </c>
      <c r="S5" s="108"/>
      <c r="T5" s="107" t="s">
        <v>14</v>
      </c>
      <c r="U5" s="108"/>
      <c r="V5" s="107" t="s">
        <v>15</v>
      </c>
      <c r="W5" s="108"/>
      <c r="X5" s="107" t="s">
        <v>16</v>
      </c>
      <c r="Y5" s="108"/>
    </row>
    <row r="6" spans="1:25" ht="14.1" customHeight="1" x14ac:dyDescent="0.15">
      <c r="A6" s="6">
        <v>1</v>
      </c>
      <c r="B6" s="49" t="s">
        <v>17</v>
      </c>
      <c r="C6" s="57" t="s">
        <v>18</v>
      </c>
      <c r="D6" s="32"/>
      <c r="E6" s="32"/>
      <c r="F6" s="32"/>
      <c r="G6" s="33"/>
      <c r="H6" s="106">
        <v>365</v>
      </c>
      <c r="I6" s="106"/>
      <c r="J6" s="81"/>
      <c r="K6" s="81"/>
      <c r="L6" s="81"/>
      <c r="M6" s="81"/>
      <c r="N6" s="81"/>
      <c r="O6" s="81"/>
      <c r="P6" s="81"/>
      <c r="Q6" s="81"/>
      <c r="R6" s="99">
        <f>H6*J6</f>
        <v>0</v>
      </c>
      <c r="S6" s="99"/>
      <c r="T6" s="99">
        <f>H6*L6</f>
        <v>0</v>
      </c>
      <c r="U6" s="99"/>
      <c r="V6" s="99">
        <f>H6*N6</f>
        <v>0</v>
      </c>
      <c r="W6" s="99"/>
      <c r="X6" s="99">
        <f>H6*P6</f>
        <v>0</v>
      </c>
      <c r="Y6" s="99"/>
    </row>
    <row r="7" spans="1:25" ht="14.1" customHeight="1" x14ac:dyDescent="0.15">
      <c r="A7" s="6">
        <f t="shared" ref="A7:A13" si="0">A6+1</f>
        <v>2</v>
      </c>
      <c r="B7" s="59"/>
      <c r="C7" s="57" t="s">
        <v>19</v>
      </c>
      <c r="D7" s="32"/>
      <c r="E7" s="32"/>
      <c r="F7" s="32"/>
      <c r="G7" s="33"/>
      <c r="H7" s="106">
        <v>365</v>
      </c>
      <c r="I7" s="106"/>
      <c r="J7" s="81"/>
      <c r="K7" s="81"/>
      <c r="L7" s="81"/>
      <c r="M7" s="81"/>
      <c r="N7" s="81"/>
      <c r="O7" s="81"/>
      <c r="P7" s="81"/>
      <c r="Q7" s="81"/>
      <c r="R7" s="99">
        <f>H7*J7</f>
        <v>0</v>
      </c>
      <c r="S7" s="99"/>
      <c r="T7" s="99">
        <f>H7*L7</f>
        <v>0</v>
      </c>
      <c r="U7" s="99"/>
      <c r="V7" s="99">
        <f>H7*N7</f>
        <v>0</v>
      </c>
      <c r="W7" s="99"/>
      <c r="X7" s="99">
        <f>H7*P7</f>
        <v>0</v>
      </c>
      <c r="Y7" s="99"/>
    </row>
    <row r="8" spans="1:25" ht="14.1" customHeight="1" x14ac:dyDescent="0.15">
      <c r="A8" s="6">
        <f t="shared" si="0"/>
        <v>3</v>
      </c>
      <c r="B8" s="59"/>
      <c r="C8" s="57" t="s">
        <v>20</v>
      </c>
      <c r="D8" s="32"/>
      <c r="E8" s="32"/>
      <c r="F8" s="32"/>
      <c r="G8" s="33"/>
      <c r="H8" s="81"/>
      <c r="I8" s="81"/>
      <c r="J8" s="81"/>
      <c r="K8" s="81"/>
      <c r="L8" s="81"/>
      <c r="M8" s="81"/>
      <c r="N8" s="81"/>
      <c r="O8" s="81"/>
      <c r="P8" s="81"/>
      <c r="Q8" s="81"/>
      <c r="R8" s="99">
        <f>H8*J8</f>
        <v>0</v>
      </c>
      <c r="S8" s="99"/>
      <c r="T8" s="99">
        <f>H8*L8</f>
        <v>0</v>
      </c>
      <c r="U8" s="99"/>
      <c r="V8" s="99">
        <f>H8*N8</f>
        <v>0</v>
      </c>
      <c r="W8" s="99"/>
      <c r="X8" s="99">
        <f>H8*P8</f>
        <v>0</v>
      </c>
      <c r="Y8" s="99"/>
    </row>
    <row r="9" spans="1:25" ht="14.1" customHeight="1" x14ac:dyDescent="0.15">
      <c r="A9" s="6">
        <f t="shared" si="0"/>
        <v>4</v>
      </c>
      <c r="B9" s="59"/>
      <c r="C9" s="57" t="s">
        <v>78</v>
      </c>
      <c r="D9" s="32"/>
      <c r="E9" s="32"/>
      <c r="F9" s="32"/>
      <c r="G9" s="33"/>
      <c r="H9" s="106">
        <v>365</v>
      </c>
      <c r="I9" s="106"/>
      <c r="J9" s="81"/>
      <c r="K9" s="81"/>
      <c r="L9" s="81"/>
      <c r="M9" s="81"/>
      <c r="N9" s="81"/>
      <c r="O9" s="81"/>
      <c r="P9" s="81"/>
      <c r="Q9" s="81"/>
      <c r="R9" s="99">
        <f>H9*J9</f>
        <v>0</v>
      </c>
      <c r="S9" s="99"/>
      <c r="T9" s="99">
        <f>H9*L9</f>
        <v>0</v>
      </c>
      <c r="U9" s="99"/>
      <c r="V9" s="99">
        <f>H9*N9</f>
        <v>0</v>
      </c>
      <c r="W9" s="99"/>
      <c r="X9" s="99">
        <f>H9*P9</f>
        <v>0</v>
      </c>
      <c r="Y9" s="99"/>
    </row>
    <row r="10" spans="1:25" ht="14.1" customHeight="1" x14ac:dyDescent="0.15">
      <c r="A10" s="6">
        <f t="shared" si="0"/>
        <v>5</v>
      </c>
      <c r="B10" s="59"/>
      <c r="C10" s="57" t="s">
        <v>21</v>
      </c>
      <c r="D10" s="32"/>
      <c r="E10" s="32"/>
      <c r="F10" s="32"/>
      <c r="G10" s="33"/>
      <c r="H10" s="106">
        <v>365</v>
      </c>
      <c r="I10" s="106"/>
      <c r="J10" s="81"/>
      <c r="K10" s="81"/>
      <c r="L10" s="81"/>
      <c r="M10" s="81"/>
      <c r="N10" s="81"/>
      <c r="O10" s="81"/>
      <c r="P10" s="81"/>
      <c r="Q10" s="81"/>
      <c r="R10" s="99">
        <f>H10*J10</f>
        <v>0</v>
      </c>
      <c r="S10" s="99"/>
      <c r="T10" s="99">
        <f>H10*L10</f>
        <v>0</v>
      </c>
      <c r="U10" s="99"/>
      <c r="V10" s="99">
        <f>H10*N10</f>
        <v>0</v>
      </c>
      <c r="W10" s="99"/>
      <c r="X10" s="99">
        <f>H10*P10</f>
        <v>0</v>
      </c>
      <c r="Y10" s="99"/>
    </row>
    <row r="11" spans="1:25" ht="14.1" customHeight="1" x14ac:dyDescent="0.15">
      <c r="A11" s="6">
        <f t="shared" si="0"/>
        <v>6</v>
      </c>
      <c r="B11" s="60"/>
      <c r="C11" s="43" t="s">
        <v>1</v>
      </c>
      <c r="D11" s="44"/>
      <c r="E11" s="44"/>
      <c r="F11" s="44"/>
      <c r="G11" s="45"/>
      <c r="H11" s="57"/>
      <c r="I11" s="40"/>
      <c r="J11" s="57"/>
      <c r="K11" s="40"/>
      <c r="L11" s="57"/>
      <c r="M11" s="40"/>
      <c r="N11" s="57"/>
      <c r="O11" s="40"/>
      <c r="P11" s="57"/>
      <c r="Q11" s="40"/>
      <c r="R11" s="105">
        <f>SUM(R6:S10)</f>
        <v>0</v>
      </c>
      <c r="S11" s="106"/>
      <c r="T11" s="105">
        <f>SUM(T6:U10)</f>
        <v>0</v>
      </c>
      <c r="U11" s="106"/>
      <c r="V11" s="105">
        <f>SUM(V6:W10)</f>
        <v>0</v>
      </c>
      <c r="W11" s="106"/>
      <c r="X11" s="105">
        <f>SUM(X6:Y10)</f>
        <v>0</v>
      </c>
      <c r="Y11" s="106"/>
    </row>
    <row r="12" spans="1:25" ht="14.1" customHeight="1" x14ac:dyDescent="0.15">
      <c r="A12" s="6">
        <f t="shared" si="0"/>
        <v>7</v>
      </c>
      <c r="B12" s="49" t="s">
        <v>22</v>
      </c>
      <c r="C12" s="57" t="s">
        <v>23</v>
      </c>
      <c r="D12" s="32"/>
      <c r="E12" s="32"/>
      <c r="F12" s="32"/>
      <c r="G12" s="33"/>
      <c r="H12" s="57"/>
      <c r="I12" s="40"/>
      <c r="J12" s="57"/>
      <c r="K12" s="40"/>
      <c r="L12" s="57"/>
      <c r="M12" s="40"/>
      <c r="N12" s="57"/>
      <c r="O12" s="40"/>
      <c r="P12" s="57"/>
      <c r="Q12" s="40"/>
      <c r="R12" s="103"/>
      <c r="S12" s="103"/>
      <c r="T12" s="104">
        <v>1</v>
      </c>
      <c r="U12" s="104"/>
      <c r="V12" s="103"/>
      <c r="W12" s="103"/>
      <c r="X12" s="103"/>
      <c r="Y12" s="103"/>
    </row>
    <row r="13" spans="1:25" ht="14.1" customHeight="1" x14ac:dyDescent="0.15">
      <c r="A13" s="6">
        <f t="shared" si="0"/>
        <v>8</v>
      </c>
      <c r="B13" s="59"/>
      <c r="C13" s="57" t="s">
        <v>24</v>
      </c>
      <c r="D13" s="32"/>
      <c r="E13" s="32"/>
      <c r="F13" s="32"/>
      <c r="G13" s="33"/>
      <c r="H13" s="57"/>
      <c r="I13" s="40"/>
      <c r="J13" s="57"/>
      <c r="K13" s="40"/>
      <c r="L13" s="57"/>
      <c r="M13" s="40"/>
      <c r="N13" s="57"/>
      <c r="O13" s="40"/>
      <c r="P13" s="57"/>
      <c r="Q13" s="40"/>
      <c r="R13" s="99">
        <f>ROUNDDOWN(R11*R12,0)</f>
        <v>0</v>
      </c>
      <c r="S13" s="99"/>
      <c r="T13" s="99">
        <f>ROUNDDOWN(T11*T12,0)</f>
        <v>0</v>
      </c>
      <c r="U13" s="99"/>
      <c r="V13" s="99">
        <f>ROUNDDOWN(V11*V12,0)</f>
        <v>0</v>
      </c>
      <c r="W13" s="99"/>
      <c r="X13" s="99">
        <f>ROUNDDOWN(X11*X12,0)</f>
        <v>0</v>
      </c>
      <c r="Y13" s="99"/>
    </row>
    <row r="14" spans="1:25" ht="14.1" customHeight="1" x14ac:dyDescent="0.15">
      <c r="A14" s="6">
        <f>A13+1</f>
        <v>9</v>
      </c>
      <c r="B14" s="60"/>
      <c r="C14" s="43" t="s">
        <v>1</v>
      </c>
      <c r="D14" s="44"/>
      <c r="E14" s="44"/>
      <c r="F14" s="44"/>
      <c r="G14" s="45"/>
      <c r="H14" s="57"/>
      <c r="I14" s="40"/>
      <c r="J14" s="57"/>
      <c r="K14" s="40"/>
      <c r="L14" s="57"/>
      <c r="M14" s="40"/>
      <c r="N14" s="57"/>
      <c r="O14" s="40"/>
      <c r="P14" s="57"/>
      <c r="Q14" s="40"/>
      <c r="R14" s="100">
        <f>SUM(R13:Y13)</f>
        <v>0</v>
      </c>
      <c r="S14" s="101"/>
      <c r="T14" s="55"/>
      <c r="U14" s="55"/>
      <c r="V14" s="55"/>
      <c r="W14" s="55"/>
      <c r="X14" s="55"/>
      <c r="Y14" s="102"/>
    </row>
    <row r="15" spans="1:25" s="9" customFormat="1" ht="21.95" customHeight="1" x14ac:dyDescent="0.15">
      <c r="A15" s="9" t="s">
        <v>25</v>
      </c>
    </row>
    <row r="16" spans="1:25" s="11" customFormat="1" ht="14.1" customHeight="1" x14ac:dyDescent="0.15">
      <c r="A16" s="10" t="s">
        <v>9</v>
      </c>
      <c r="B16" s="96" t="s">
        <v>0</v>
      </c>
      <c r="C16" s="97"/>
      <c r="D16" s="97"/>
      <c r="E16" s="97"/>
      <c r="F16" s="97"/>
      <c r="G16" s="98"/>
      <c r="H16" s="64" t="s">
        <v>3</v>
      </c>
      <c r="I16" s="69"/>
      <c r="J16" s="69"/>
      <c r="K16" s="64" t="s">
        <v>26</v>
      </c>
      <c r="L16" s="70"/>
      <c r="M16" s="64" t="s">
        <v>27</v>
      </c>
      <c r="N16" s="69"/>
      <c r="O16" s="70"/>
      <c r="P16" s="69" t="s">
        <v>4</v>
      </c>
      <c r="Q16" s="69"/>
      <c r="R16" s="69"/>
      <c r="S16" s="69"/>
      <c r="T16" s="69"/>
      <c r="U16" s="69"/>
      <c r="V16" s="69"/>
      <c r="W16" s="69"/>
      <c r="X16" s="69"/>
      <c r="Y16" s="70"/>
    </row>
    <row r="17" spans="1:25" s="11" customFormat="1" ht="14.1" customHeight="1" x14ac:dyDescent="0.15">
      <c r="A17" s="12">
        <v>1</v>
      </c>
      <c r="B17" s="68" t="s">
        <v>28</v>
      </c>
      <c r="C17" s="31" t="s">
        <v>29</v>
      </c>
      <c r="D17" s="32"/>
      <c r="E17" s="32"/>
      <c r="F17" s="32"/>
      <c r="G17" s="33"/>
      <c r="H17" s="34"/>
      <c r="I17" s="35"/>
      <c r="J17" s="35"/>
      <c r="K17" s="31">
        <v>12</v>
      </c>
      <c r="L17" s="30"/>
      <c r="M17" s="36">
        <f>H17*K17</f>
        <v>0</v>
      </c>
      <c r="N17" s="29"/>
      <c r="O17" s="30"/>
      <c r="P17" s="29" t="s">
        <v>83</v>
      </c>
      <c r="Q17" s="29"/>
      <c r="R17" s="29"/>
      <c r="S17" s="29"/>
      <c r="T17" s="29"/>
      <c r="U17" s="29"/>
      <c r="V17" s="29"/>
      <c r="W17" s="29"/>
      <c r="X17" s="29"/>
      <c r="Y17" s="30"/>
    </row>
    <row r="18" spans="1:25" s="11" customFormat="1" ht="14.1" customHeight="1" x14ac:dyDescent="0.15">
      <c r="A18" s="10">
        <f t="shared" ref="A18:A24" si="1">A17+1</f>
        <v>2</v>
      </c>
      <c r="B18" s="59"/>
      <c r="C18" s="31" t="s">
        <v>30</v>
      </c>
      <c r="D18" s="32"/>
      <c r="E18" s="32"/>
      <c r="F18" s="32"/>
      <c r="G18" s="33"/>
      <c r="H18" s="34"/>
      <c r="I18" s="35"/>
      <c r="J18" s="35"/>
      <c r="K18" s="31">
        <v>12</v>
      </c>
      <c r="L18" s="30"/>
      <c r="M18" s="36">
        <f>H18*K18</f>
        <v>0</v>
      </c>
      <c r="N18" s="29"/>
      <c r="O18" s="30"/>
      <c r="P18" s="29" t="s">
        <v>31</v>
      </c>
      <c r="Q18" s="29"/>
      <c r="R18" s="29"/>
      <c r="S18" s="29"/>
      <c r="T18" s="29"/>
      <c r="U18" s="29"/>
      <c r="V18" s="29"/>
      <c r="W18" s="29"/>
      <c r="X18" s="29"/>
      <c r="Y18" s="30"/>
    </row>
    <row r="19" spans="1:25" s="11" customFormat="1" ht="14.1" customHeight="1" x14ac:dyDescent="0.15">
      <c r="A19" s="10">
        <f t="shared" si="1"/>
        <v>3</v>
      </c>
      <c r="B19" s="59"/>
      <c r="C19" s="68" t="s">
        <v>77</v>
      </c>
      <c r="D19" s="31" t="s">
        <v>6</v>
      </c>
      <c r="E19" s="32"/>
      <c r="F19" s="32"/>
      <c r="G19" s="33"/>
      <c r="H19" s="34"/>
      <c r="I19" s="35"/>
      <c r="J19" s="35"/>
      <c r="K19" s="31">
        <v>12</v>
      </c>
      <c r="L19" s="30"/>
      <c r="M19" s="36">
        <f>H19*K19</f>
        <v>0</v>
      </c>
      <c r="N19" s="29"/>
      <c r="O19" s="30"/>
      <c r="P19" s="29" t="s">
        <v>81</v>
      </c>
      <c r="Q19" s="29"/>
      <c r="R19" s="29"/>
      <c r="S19" s="29"/>
      <c r="T19" s="29"/>
      <c r="U19" s="29"/>
      <c r="V19" s="29"/>
      <c r="W19" s="29"/>
      <c r="X19" s="29"/>
      <c r="Y19" s="30"/>
    </row>
    <row r="20" spans="1:25" s="11" customFormat="1" ht="14.1" customHeight="1" x14ac:dyDescent="0.15">
      <c r="A20" s="10">
        <f t="shared" si="1"/>
        <v>4</v>
      </c>
      <c r="B20" s="59"/>
      <c r="C20" s="91"/>
      <c r="D20" s="31" t="s">
        <v>76</v>
      </c>
      <c r="E20" s="32"/>
      <c r="F20" s="32"/>
      <c r="G20" s="33"/>
      <c r="H20" s="34"/>
      <c r="I20" s="35"/>
      <c r="J20" s="35"/>
      <c r="K20" s="31">
        <v>12</v>
      </c>
      <c r="L20" s="30"/>
      <c r="M20" s="36">
        <f>H20*K20</f>
        <v>0</v>
      </c>
      <c r="N20" s="29"/>
      <c r="O20" s="30"/>
      <c r="P20" s="29" t="s">
        <v>82</v>
      </c>
      <c r="Q20" s="29"/>
      <c r="R20" s="29"/>
      <c r="S20" s="29"/>
      <c r="T20" s="29"/>
      <c r="U20" s="29"/>
      <c r="V20" s="29"/>
      <c r="W20" s="29"/>
      <c r="X20" s="29"/>
      <c r="Y20" s="30"/>
    </row>
    <row r="21" spans="1:25" s="11" customFormat="1" ht="14.1" customHeight="1" x14ac:dyDescent="0.15">
      <c r="A21" s="10">
        <f t="shared" si="1"/>
        <v>5</v>
      </c>
      <c r="B21" s="59"/>
      <c r="C21" s="91"/>
      <c r="D21" s="31" t="s">
        <v>32</v>
      </c>
      <c r="E21" s="32"/>
      <c r="F21" s="32"/>
      <c r="G21" s="33"/>
      <c r="H21" s="93"/>
      <c r="I21" s="94"/>
      <c r="J21" s="94"/>
      <c r="K21" s="89">
        <v>12</v>
      </c>
      <c r="L21" s="90"/>
      <c r="M21" s="36">
        <f>H21*K21</f>
        <v>0</v>
      </c>
      <c r="N21" s="29"/>
      <c r="O21" s="30"/>
      <c r="P21" s="29" t="s">
        <v>80</v>
      </c>
      <c r="Q21" s="29"/>
      <c r="R21" s="29"/>
      <c r="S21" s="29"/>
      <c r="T21" s="29"/>
      <c r="U21" s="29"/>
      <c r="V21" s="29"/>
      <c r="W21" s="29"/>
      <c r="X21" s="29"/>
      <c r="Y21" s="30"/>
    </row>
    <row r="22" spans="1:25" s="11" customFormat="1" ht="14.1" customHeight="1" x14ac:dyDescent="0.15">
      <c r="A22" s="10">
        <f t="shared" si="1"/>
        <v>6</v>
      </c>
      <c r="B22" s="59"/>
      <c r="C22" s="91"/>
      <c r="D22" s="31" t="s">
        <v>84</v>
      </c>
      <c r="E22" s="32"/>
      <c r="F22" s="32"/>
      <c r="G22" s="33"/>
      <c r="H22" s="95"/>
      <c r="I22" s="82"/>
      <c r="J22" s="82"/>
      <c r="K22" s="82"/>
      <c r="L22" s="82"/>
      <c r="M22" s="88"/>
      <c r="N22" s="35"/>
      <c r="O22" s="71"/>
      <c r="P22" s="29" t="s">
        <v>81</v>
      </c>
      <c r="Q22" s="29"/>
      <c r="R22" s="29"/>
      <c r="S22" s="29"/>
      <c r="T22" s="29"/>
      <c r="U22" s="29"/>
      <c r="V22" s="29"/>
      <c r="W22" s="29"/>
      <c r="X22" s="29"/>
      <c r="Y22" s="30"/>
    </row>
    <row r="23" spans="1:25" s="11" customFormat="1" ht="14.1" customHeight="1" x14ac:dyDescent="0.15">
      <c r="A23" s="10">
        <f t="shared" si="1"/>
        <v>7</v>
      </c>
      <c r="B23" s="59"/>
      <c r="C23" s="92"/>
      <c r="D23" s="31" t="s">
        <v>33</v>
      </c>
      <c r="E23" s="32"/>
      <c r="F23" s="32"/>
      <c r="G23" s="33"/>
      <c r="H23" s="80"/>
      <c r="I23" s="81"/>
      <c r="J23" s="81"/>
      <c r="K23" s="82">
        <v>12</v>
      </c>
      <c r="L23" s="82"/>
      <c r="M23" s="36">
        <f>H23*K23</f>
        <v>0</v>
      </c>
      <c r="N23" s="29"/>
      <c r="O23" s="30"/>
      <c r="P23" s="29" t="s">
        <v>34</v>
      </c>
      <c r="Q23" s="29"/>
      <c r="R23" s="29"/>
      <c r="S23" s="29"/>
      <c r="T23" s="29"/>
      <c r="U23" s="29"/>
      <c r="V23" s="29"/>
      <c r="W23" s="29"/>
      <c r="X23" s="29"/>
      <c r="Y23" s="30"/>
    </row>
    <row r="24" spans="1:25" s="11" customFormat="1" ht="14.1" customHeight="1" x14ac:dyDescent="0.15">
      <c r="A24" s="10">
        <f t="shared" si="1"/>
        <v>8</v>
      </c>
      <c r="B24" s="59"/>
      <c r="C24" s="31" t="s">
        <v>35</v>
      </c>
      <c r="D24" s="32"/>
      <c r="E24" s="32"/>
      <c r="F24" s="32"/>
      <c r="G24" s="33"/>
      <c r="H24" s="83"/>
      <c r="I24" s="84"/>
      <c r="J24" s="84"/>
      <c r="K24" s="77">
        <v>12</v>
      </c>
      <c r="L24" s="78"/>
      <c r="M24" s="85">
        <f>H24*K24*(-1)</f>
        <v>0</v>
      </c>
      <c r="N24" s="86"/>
      <c r="O24" s="87"/>
      <c r="P24" s="29" t="s">
        <v>75</v>
      </c>
      <c r="Q24" s="29"/>
      <c r="R24" s="29"/>
      <c r="S24" s="29"/>
      <c r="T24" s="29"/>
      <c r="U24" s="29"/>
      <c r="V24" s="29"/>
      <c r="W24" s="29"/>
      <c r="X24" s="29"/>
      <c r="Y24" s="30"/>
    </row>
    <row r="25" spans="1:25" s="11" customFormat="1" ht="14.1" customHeight="1" x14ac:dyDescent="0.15">
      <c r="A25" s="10">
        <f>A24+1</f>
        <v>9</v>
      </c>
      <c r="B25" s="60"/>
      <c r="C25" s="64" t="s">
        <v>1</v>
      </c>
      <c r="D25" s="44"/>
      <c r="E25" s="44"/>
      <c r="F25" s="44"/>
      <c r="G25" s="45"/>
      <c r="H25" s="31"/>
      <c r="I25" s="39"/>
      <c r="J25" s="40"/>
      <c r="K25" s="77"/>
      <c r="L25" s="78"/>
      <c r="M25" s="79">
        <f>SUM(M17:O24)</f>
        <v>0</v>
      </c>
      <c r="N25" s="29"/>
      <c r="O25" s="30"/>
      <c r="P25" s="31"/>
      <c r="Q25" s="29"/>
      <c r="R25" s="29"/>
      <c r="S25" s="29"/>
      <c r="T25" s="29"/>
      <c r="U25" s="29"/>
      <c r="V25" s="29"/>
      <c r="W25" s="29"/>
      <c r="X25" s="29"/>
      <c r="Y25" s="30"/>
    </row>
    <row r="26" spans="1:25" s="11" customFormat="1" ht="14.1" customHeight="1" x14ac:dyDescent="0.15">
      <c r="A26" s="10">
        <f>A25+1</f>
        <v>10</v>
      </c>
      <c r="B26" s="64" t="s">
        <v>36</v>
      </c>
      <c r="C26" s="75"/>
      <c r="D26" s="75"/>
      <c r="E26" s="75"/>
      <c r="F26" s="75"/>
      <c r="G26" s="76"/>
      <c r="H26" s="31"/>
      <c r="I26" s="39"/>
      <c r="J26" s="40"/>
      <c r="K26" s="77"/>
      <c r="L26" s="78"/>
      <c r="M26" s="79">
        <f>SUM(R13:Y13)</f>
        <v>0</v>
      </c>
      <c r="N26" s="29"/>
      <c r="O26" s="30"/>
      <c r="P26" s="31"/>
      <c r="Q26" s="29"/>
      <c r="R26" s="29"/>
      <c r="S26" s="29"/>
      <c r="T26" s="29"/>
      <c r="U26" s="29"/>
      <c r="V26" s="29"/>
      <c r="W26" s="29"/>
      <c r="X26" s="29"/>
      <c r="Y26" s="30"/>
    </row>
    <row r="27" spans="1:25" s="11" customFormat="1" ht="14.1" customHeight="1" x14ac:dyDescent="0.15">
      <c r="A27" s="10">
        <f>A26+1</f>
        <v>11</v>
      </c>
      <c r="B27" s="64" t="s">
        <v>37</v>
      </c>
      <c r="C27" s="75"/>
      <c r="D27" s="75"/>
      <c r="E27" s="75"/>
      <c r="F27" s="75"/>
      <c r="G27" s="76"/>
      <c r="H27" s="31"/>
      <c r="I27" s="39"/>
      <c r="J27" s="40"/>
      <c r="K27" s="77"/>
      <c r="L27" s="78"/>
      <c r="M27" s="79" t="e">
        <f>M25/M26</f>
        <v>#DIV/0!</v>
      </c>
      <c r="N27" s="29"/>
      <c r="O27" s="30"/>
      <c r="P27" s="31" t="s">
        <v>38</v>
      </c>
      <c r="Q27" s="29"/>
      <c r="R27" s="29"/>
      <c r="S27" s="29"/>
      <c r="T27" s="29"/>
      <c r="U27" s="29"/>
      <c r="V27" s="29"/>
      <c r="W27" s="29"/>
      <c r="X27" s="29"/>
      <c r="Y27" s="30"/>
    </row>
    <row r="28" spans="1:25" s="9" customFormat="1" ht="21.95" customHeight="1" x14ac:dyDescent="0.15">
      <c r="A28" s="9" t="s">
        <v>39</v>
      </c>
    </row>
    <row r="29" spans="1:25" s="11" customFormat="1" ht="14.1" customHeight="1" x14ac:dyDescent="0.15">
      <c r="A29" s="10" t="s">
        <v>40</v>
      </c>
      <c r="B29" s="64" t="s">
        <v>0</v>
      </c>
      <c r="C29" s="69"/>
      <c r="D29" s="69"/>
      <c r="E29" s="69"/>
      <c r="F29" s="69"/>
      <c r="G29" s="70"/>
      <c r="H29" s="64" t="s">
        <v>13</v>
      </c>
      <c r="I29" s="70"/>
      <c r="J29" s="64" t="s">
        <v>14</v>
      </c>
      <c r="K29" s="70"/>
      <c r="L29" s="64" t="s">
        <v>15</v>
      </c>
      <c r="M29" s="70"/>
      <c r="N29" s="64" t="s">
        <v>16</v>
      </c>
      <c r="O29" s="70"/>
      <c r="P29" s="64" t="s">
        <v>4</v>
      </c>
      <c r="Q29" s="69"/>
      <c r="R29" s="69"/>
      <c r="S29" s="69"/>
      <c r="T29" s="69"/>
      <c r="U29" s="69"/>
      <c r="V29" s="69"/>
      <c r="W29" s="69"/>
      <c r="X29" s="69"/>
      <c r="Y29" s="70"/>
    </row>
    <row r="30" spans="1:25" s="11" customFormat="1" ht="14.1" customHeight="1" x14ac:dyDescent="0.15">
      <c r="A30" s="10">
        <v>1</v>
      </c>
      <c r="B30" s="68" t="s">
        <v>41</v>
      </c>
      <c r="C30" s="68" t="s">
        <v>42</v>
      </c>
      <c r="D30" s="31" t="s">
        <v>37</v>
      </c>
      <c r="E30" s="32"/>
      <c r="F30" s="32"/>
      <c r="G30" s="33"/>
      <c r="H30" s="36" t="e">
        <f>M27</f>
        <v>#DIV/0!</v>
      </c>
      <c r="I30" s="30"/>
      <c r="J30" s="36" t="e">
        <f>M27</f>
        <v>#DIV/0!</v>
      </c>
      <c r="K30" s="30"/>
      <c r="L30" s="36" t="e">
        <f>M27</f>
        <v>#DIV/0!</v>
      </c>
      <c r="M30" s="30"/>
      <c r="N30" s="36" t="e">
        <f>M27</f>
        <v>#DIV/0!</v>
      </c>
      <c r="O30" s="30"/>
      <c r="P30" s="31" t="s">
        <v>43</v>
      </c>
      <c r="Q30" s="29"/>
      <c r="R30" s="29"/>
      <c r="S30" s="29"/>
      <c r="T30" s="29"/>
      <c r="U30" s="29"/>
      <c r="V30" s="29"/>
      <c r="W30" s="29"/>
      <c r="X30" s="29"/>
      <c r="Y30" s="30"/>
    </row>
    <row r="31" spans="1:25" s="11" customFormat="1" ht="14.1" customHeight="1" x14ac:dyDescent="0.15">
      <c r="A31" s="10">
        <f>A30+1</f>
        <v>2</v>
      </c>
      <c r="B31" s="59"/>
      <c r="C31" s="59"/>
      <c r="D31" s="31" t="s">
        <v>44</v>
      </c>
      <c r="E31" s="32"/>
      <c r="F31" s="32"/>
      <c r="G31" s="33"/>
      <c r="H31" s="73">
        <f>R12</f>
        <v>0</v>
      </c>
      <c r="I31" s="74"/>
      <c r="J31" s="73">
        <f>T12</f>
        <v>1</v>
      </c>
      <c r="K31" s="74"/>
      <c r="L31" s="73">
        <f>V12</f>
        <v>0</v>
      </c>
      <c r="M31" s="74"/>
      <c r="N31" s="73">
        <f>X12</f>
        <v>0</v>
      </c>
      <c r="O31" s="74"/>
      <c r="P31" s="31"/>
      <c r="Q31" s="29"/>
      <c r="R31" s="29"/>
      <c r="S31" s="29"/>
      <c r="T31" s="29"/>
      <c r="U31" s="29"/>
      <c r="V31" s="29"/>
      <c r="W31" s="29"/>
      <c r="X31" s="29"/>
      <c r="Y31" s="30"/>
    </row>
    <row r="32" spans="1:25" s="11" customFormat="1" ht="14.1" customHeight="1" x14ac:dyDescent="0.15">
      <c r="A32" s="10">
        <f t="shared" ref="A32:A37" si="2">A31+1</f>
        <v>3</v>
      </c>
      <c r="B32" s="59"/>
      <c r="C32" s="60"/>
      <c r="D32" s="31" t="s">
        <v>45</v>
      </c>
      <c r="E32" s="32"/>
      <c r="F32" s="32"/>
      <c r="G32" s="33"/>
      <c r="H32" s="36" t="e">
        <f>ROUNDDOWN(H30*H31,0)</f>
        <v>#DIV/0!</v>
      </c>
      <c r="I32" s="30"/>
      <c r="J32" s="36" t="e">
        <f>ROUNDDOWN(J30*J31,0)</f>
        <v>#DIV/0!</v>
      </c>
      <c r="K32" s="30"/>
      <c r="L32" s="36" t="e">
        <f>ROUNDDOWN(L30*L31,0)</f>
        <v>#DIV/0!</v>
      </c>
      <c r="M32" s="30"/>
      <c r="N32" s="36" t="e">
        <f>ROUNDDOWN(N30*N31,0)</f>
        <v>#DIV/0!</v>
      </c>
      <c r="O32" s="30"/>
      <c r="P32" s="31"/>
      <c r="Q32" s="29"/>
      <c r="R32" s="29"/>
      <c r="S32" s="29"/>
      <c r="T32" s="29"/>
      <c r="U32" s="29"/>
      <c r="V32" s="29"/>
      <c r="W32" s="29"/>
      <c r="X32" s="29"/>
      <c r="Y32" s="30"/>
    </row>
    <row r="33" spans="1:25" s="11" customFormat="1" ht="14.1" customHeight="1" x14ac:dyDescent="0.15">
      <c r="A33" s="10">
        <f t="shared" si="2"/>
        <v>4</v>
      </c>
      <c r="B33" s="59"/>
      <c r="C33" s="31" t="s">
        <v>46</v>
      </c>
      <c r="D33" s="32"/>
      <c r="E33" s="32"/>
      <c r="F33" s="32"/>
      <c r="G33" s="33"/>
      <c r="H33" s="34"/>
      <c r="I33" s="71"/>
      <c r="J33" s="34"/>
      <c r="K33" s="71"/>
      <c r="L33" s="34"/>
      <c r="M33" s="71"/>
      <c r="N33" s="34"/>
      <c r="O33" s="71"/>
      <c r="P33" s="31" t="s">
        <v>47</v>
      </c>
      <c r="Q33" s="29"/>
      <c r="R33" s="29"/>
      <c r="S33" s="29"/>
      <c r="T33" s="29"/>
      <c r="U33" s="29"/>
      <c r="V33" s="29"/>
      <c r="W33" s="29"/>
      <c r="X33" s="29"/>
      <c r="Y33" s="30"/>
    </row>
    <row r="34" spans="1:25" s="11" customFormat="1" ht="14.1" customHeight="1" x14ac:dyDescent="0.15">
      <c r="A34" s="10">
        <f t="shared" si="2"/>
        <v>5</v>
      </c>
      <c r="B34" s="60"/>
      <c r="C34" s="72" t="s">
        <v>1</v>
      </c>
      <c r="D34" s="42"/>
      <c r="E34" s="42"/>
      <c r="F34" s="42"/>
      <c r="G34" s="48"/>
      <c r="H34" s="36" t="e">
        <f>SUM(H32:I33)</f>
        <v>#DIV/0!</v>
      </c>
      <c r="I34" s="30"/>
      <c r="J34" s="36" t="e">
        <f>SUM(J32:K33)</f>
        <v>#DIV/0!</v>
      </c>
      <c r="K34" s="30"/>
      <c r="L34" s="36" t="e">
        <f>SUM(L32:M33)</f>
        <v>#DIV/0!</v>
      </c>
      <c r="M34" s="30"/>
      <c r="N34" s="36" t="e">
        <f>SUM(N32:O33)</f>
        <v>#DIV/0!</v>
      </c>
      <c r="O34" s="30"/>
      <c r="P34" s="31" t="s">
        <v>48</v>
      </c>
      <c r="Q34" s="29"/>
      <c r="R34" s="29"/>
      <c r="S34" s="29"/>
      <c r="T34" s="29"/>
      <c r="U34" s="29"/>
      <c r="V34" s="29"/>
      <c r="W34" s="29"/>
      <c r="X34" s="29"/>
      <c r="Y34" s="30"/>
    </row>
    <row r="35" spans="1:25" s="11" customFormat="1" ht="14.1" customHeight="1" x14ac:dyDescent="0.15">
      <c r="A35" s="10">
        <f t="shared" si="2"/>
        <v>6</v>
      </c>
      <c r="B35" s="68" t="s">
        <v>49</v>
      </c>
      <c r="C35" s="64" t="s">
        <v>50</v>
      </c>
      <c r="D35" s="69"/>
      <c r="E35" s="69"/>
      <c r="F35" s="69"/>
      <c r="G35" s="70"/>
      <c r="H35" s="34"/>
      <c r="I35" s="71"/>
      <c r="J35" s="34"/>
      <c r="K35" s="71"/>
      <c r="L35" s="34"/>
      <c r="M35" s="71"/>
      <c r="N35" s="34"/>
      <c r="O35" s="71"/>
      <c r="P35" s="31" t="s">
        <v>89</v>
      </c>
      <c r="Q35" s="29"/>
      <c r="R35" s="29"/>
      <c r="S35" s="29"/>
      <c r="T35" s="29"/>
      <c r="U35" s="29"/>
      <c r="V35" s="29"/>
      <c r="W35" s="29"/>
      <c r="X35" s="29"/>
      <c r="Y35" s="30"/>
    </row>
    <row r="36" spans="1:25" s="11" customFormat="1" ht="14.1" customHeight="1" x14ac:dyDescent="0.15">
      <c r="A36" s="10">
        <f t="shared" si="2"/>
        <v>7</v>
      </c>
      <c r="B36" s="59"/>
      <c r="C36" s="64" t="s">
        <v>2</v>
      </c>
      <c r="D36" s="44"/>
      <c r="E36" s="44"/>
      <c r="F36" s="44"/>
      <c r="G36" s="45"/>
      <c r="H36" s="36">
        <f>SUM(H35:O35)</f>
        <v>0</v>
      </c>
      <c r="I36" s="29"/>
      <c r="J36" s="29"/>
      <c r="K36" s="29"/>
      <c r="L36" s="29"/>
      <c r="M36" s="29"/>
      <c r="N36" s="29"/>
      <c r="O36" s="30"/>
      <c r="P36" s="31" t="s">
        <v>51</v>
      </c>
      <c r="Q36" s="29"/>
      <c r="R36" s="29"/>
      <c r="S36" s="29"/>
      <c r="T36" s="29"/>
      <c r="U36" s="29"/>
      <c r="V36" s="29"/>
      <c r="W36" s="29"/>
      <c r="X36" s="29"/>
      <c r="Y36" s="30"/>
    </row>
    <row r="37" spans="1:25" s="11" customFormat="1" ht="14.1" customHeight="1" x14ac:dyDescent="0.15">
      <c r="A37" s="10">
        <f t="shared" si="2"/>
        <v>8</v>
      </c>
      <c r="B37" s="60"/>
      <c r="C37" s="64" t="s">
        <v>3</v>
      </c>
      <c r="D37" s="44"/>
      <c r="E37" s="44"/>
      <c r="F37" s="44"/>
      <c r="G37" s="45"/>
      <c r="H37" s="36">
        <f>H36*30</f>
        <v>0</v>
      </c>
      <c r="I37" s="29"/>
      <c r="J37" s="29"/>
      <c r="K37" s="29"/>
      <c r="L37" s="29"/>
      <c r="M37" s="29"/>
      <c r="N37" s="29"/>
      <c r="O37" s="30"/>
      <c r="P37" s="31" t="s">
        <v>52</v>
      </c>
      <c r="Q37" s="29"/>
      <c r="R37" s="29"/>
      <c r="S37" s="29"/>
      <c r="T37" s="29"/>
      <c r="U37" s="29"/>
      <c r="V37" s="29"/>
      <c r="W37" s="29"/>
      <c r="X37" s="29"/>
      <c r="Y37" s="30"/>
    </row>
    <row r="38" spans="1:25" s="9" customFormat="1" ht="21.95" customHeight="1" x14ac:dyDescent="0.15">
      <c r="A38" s="9" t="s">
        <v>85</v>
      </c>
    </row>
    <row r="39" spans="1:25" ht="14.1" customHeight="1" x14ac:dyDescent="0.15">
      <c r="A39" s="13" t="s">
        <v>53</v>
      </c>
      <c r="B39" s="41" t="s">
        <v>0</v>
      </c>
      <c r="C39" s="42"/>
      <c r="D39" s="42"/>
      <c r="E39" s="42"/>
      <c r="F39" s="42"/>
      <c r="G39" s="48"/>
      <c r="H39" s="43" t="s">
        <v>54</v>
      </c>
      <c r="I39" s="44"/>
      <c r="J39" s="44"/>
      <c r="K39" s="45"/>
      <c r="L39" s="41" t="s">
        <v>55</v>
      </c>
      <c r="M39" s="42"/>
      <c r="N39" s="42"/>
      <c r="O39" s="48"/>
      <c r="P39" s="41" t="s">
        <v>27</v>
      </c>
      <c r="Q39" s="42"/>
      <c r="R39" s="42"/>
      <c r="S39" s="48"/>
      <c r="T39" s="65" t="s">
        <v>4</v>
      </c>
      <c r="U39" s="66"/>
      <c r="V39" s="66"/>
      <c r="W39" s="66"/>
      <c r="X39" s="66"/>
      <c r="Y39" s="67"/>
    </row>
    <row r="40" spans="1:25" ht="14.1" customHeight="1" x14ac:dyDescent="0.15">
      <c r="A40" s="13">
        <v>1</v>
      </c>
      <c r="B40" s="49" t="s">
        <v>56</v>
      </c>
      <c r="C40" s="49" t="s">
        <v>57</v>
      </c>
      <c r="D40" s="41" t="s">
        <v>13</v>
      </c>
      <c r="E40" s="42"/>
      <c r="F40" s="42"/>
      <c r="G40" s="48"/>
      <c r="H40" s="61">
        <f>H35</f>
        <v>0</v>
      </c>
      <c r="I40" s="62"/>
      <c r="J40" s="55" t="s">
        <v>58</v>
      </c>
      <c r="K40" s="56"/>
      <c r="L40" s="61">
        <f>SUM(R6:S8)</f>
        <v>0</v>
      </c>
      <c r="M40" s="63"/>
      <c r="N40" s="55" t="s">
        <v>59</v>
      </c>
      <c r="O40" s="56"/>
      <c r="P40" s="38">
        <f>H40*L40</f>
        <v>0</v>
      </c>
      <c r="Q40" s="47"/>
      <c r="R40" s="47"/>
      <c r="S40" s="14" t="s">
        <v>5</v>
      </c>
      <c r="T40" s="38"/>
      <c r="U40" s="39"/>
      <c r="V40" s="39"/>
      <c r="W40" s="39"/>
      <c r="X40" s="39"/>
      <c r="Y40" s="40"/>
    </row>
    <row r="41" spans="1:25" ht="14.1" customHeight="1" x14ac:dyDescent="0.15">
      <c r="A41" s="13">
        <f>A40+1</f>
        <v>2</v>
      </c>
      <c r="B41" s="59"/>
      <c r="C41" s="59"/>
      <c r="D41" s="41" t="s">
        <v>14</v>
      </c>
      <c r="E41" s="42"/>
      <c r="F41" s="42"/>
      <c r="G41" s="48"/>
      <c r="H41" s="38">
        <f>J35</f>
        <v>0</v>
      </c>
      <c r="I41" s="39"/>
      <c r="J41" s="55" t="s">
        <v>58</v>
      </c>
      <c r="K41" s="56"/>
      <c r="L41" s="38">
        <f>SUM(T6:U8)</f>
        <v>0</v>
      </c>
      <c r="M41" s="47"/>
      <c r="N41" s="55" t="s">
        <v>59</v>
      </c>
      <c r="O41" s="56"/>
      <c r="P41" s="38">
        <f>H41*L41</f>
        <v>0</v>
      </c>
      <c r="Q41" s="47"/>
      <c r="R41" s="47"/>
      <c r="S41" s="14" t="s">
        <v>5</v>
      </c>
      <c r="T41" s="38"/>
      <c r="U41" s="39"/>
      <c r="V41" s="39"/>
      <c r="W41" s="39"/>
      <c r="X41" s="39"/>
      <c r="Y41" s="40"/>
    </row>
    <row r="42" spans="1:25" ht="14.1" customHeight="1" x14ac:dyDescent="0.15">
      <c r="A42" s="13">
        <f t="shared" ref="A42:A52" si="3">A41+1</f>
        <v>3</v>
      </c>
      <c r="B42" s="59"/>
      <c r="C42" s="59"/>
      <c r="D42" s="41" t="s">
        <v>15</v>
      </c>
      <c r="E42" s="42"/>
      <c r="F42" s="42"/>
      <c r="G42" s="48"/>
      <c r="H42" s="38">
        <f>L35</f>
        <v>0</v>
      </c>
      <c r="I42" s="39"/>
      <c r="J42" s="55" t="s">
        <v>58</v>
      </c>
      <c r="K42" s="56"/>
      <c r="L42" s="38">
        <f>SUM(V6:W8)</f>
        <v>0</v>
      </c>
      <c r="M42" s="47"/>
      <c r="N42" s="55" t="s">
        <v>59</v>
      </c>
      <c r="O42" s="56"/>
      <c r="P42" s="38">
        <f>H42*L42</f>
        <v>0</v>
      </c>
      <c r="Q42" s="47"/>
      <c r="R42" s="47"/>
      <c r="S42" s="14" t="s">
        <v>5</v>
      </c>
      <c r="T42" s="38"/>
      <c r="U42" s="39"/>
      <c r="V42" s="39"/>
      <c r="W42" s="39"/>
      <c r="X42" s="39"/>
      <c r="Y42" s="40"/>
    </row>
    <row r="43" spans="1:25" ht="14.1" customHeight="1" x14ac:dyDescent="0.15">
      <c r="A43" s="13">
        <f t="shared" si="3"/>
        <v>4</v>
      </c>
      <c r="B43" s="59"/>
      <c r="C43" s="60"/>
      <c r="D43" s="41" t="s">
        <v>60</v>
      </c>
      <c r="E43" s="42"/>
      <c r="F43" s="42"/>
      <c r="G43" s="48"/>
      <c r="H43" s="38">
        <f>N35</f>
        <v>0</v>
      </c>
      <c r="I43" s="39"/>
      <c r="J43" s="55" t="s">
        <v>58</v>
      </c>
      <c r="K43" s="56"/>
      <c r="L43" s="38">
        <f>SUM(X6:Y8)</f>
        <v>0</v>
      </c>
      <c r="M43" s="39"/>
      <c r="N43" s="55" t="s">
        <v>59</v>
      </c>
      <c r="O43" s="56"/>
      <c r="P43" s="38">
        <f>H43*L43</f>
        <v>0</v>
      </c>
      <c r="Q43" s="39"/>
      <c r="R43" s="39"/>
      <c r="S43" s="14" t="s">
        <v>5</v>
      </c>
      <c r="T43" s="38"/>
      <c r="U43" s="39"/>
      <c r="V43" s="39"/>
      <c r="W43" s="39"/>
      <c r="X43" s="39"/>
      <c r="Y43" s="40"/>
    </row>
    <row r="44" spans="1:25" ht="14.1" customHeight="1" x14ac:dyDescent="0.15">
      <c r="A44" s="13">
        <f t="shared" si="3"/>
        <v>5</v>
      </c>
      <c r="B44" s="59"/>
      <c r="C44" s="41" t="s">
        <v>61</v>
      </c>
      <c r="D44" s="42"/>
      <c r="E44" s="42"/>
      <c r="F44" s="42"/>
      <c r="G44" s="48"/>
      <c r="H44" s="38">
        <f>H24</f>
        <v>0</v>
      </c>
      <c r="I44" s="39"/>
      <c r="J44" s="55" t="s">
        <v>62</v>
      </c>
      <c r="K44" s="56"/>
      <c r="L44" s="57">
        <v>12</v>
      </c>
      <c r="M44" s="39"/>
      <c r="N44" s="8" t="s">
        <v>63</v>
      </c>
      <c r="O44" s="3"/>
      <c r="P44" s="38">
        <f>H44*L44</f>
        <v>0</v>
      </c>
      <c r="Q44" s="47"/>
      <c r="R44" s="47"/>
      <c r="S44" s="14" t="s">
        <v>5</v>
      </c>
      <c r="T44" s="38"/>
      <c r="U44" s="39"/>
      <c r="V44" s="39"/>
      <c r="W44" s="39"/>
      <c r="X44" s="39"/>
      <c r="Y44" s="40"/>
    </row>
    <row r="45" spans="1:25" ht="14.1" customHeight="1" x14ac:dyDescent="0.15">
      <c r="A45" s="13">
        <f t="shared" si="3"/>
        <v>6</v>
      </c>
      <c r="B45" s="60"/>
      <c r="C45" s="41" t="s">
        <v>1</v>
      </c>
      <c r="D45" s="42"/>
      <c r="E45" s="42"/>
      <c r="F45" s="42"/>
      <c r="G45" s="48"/>
      <c r="H45" s="43"/>
      <c r="I45" s="44"/>
      <c r="J45" s="44"/>
      <c r="K45" s="45"/>
      <c r="L45" s="43"/>
      <c r="M45" s="44"/>
      <c r="N45" s="44"/>
      <c r="O45" s="45"/>
      <c r="P45" s="58">
        <f>SUM(P40:T44)</f>
        <v>0</v>
      </c>
      <c r="Q45" s="47"/>
      <c r="R45" s="47"/>
      <c r="S45" s="7" t="s">
        <v>5</v>
      </c>
      <c r="T45" s="38"/>
      <c r="U45" s="39"/>
      <c r="V45" s="39"/>
      <c r="W45" s="39"/>
      <c r="X45" s="39"/>
      <c r="Y45" s="40"/>
    </row>
    <row r="46" spans="1:25" ht="14.1" customHeight="1" x14ac:dyDescent="0.15">
      <c r="A46" s="13">
        <f t="shared" si="3"/>
        <v>7</v>
      </c>
      <c r="B46" s="49" t="s">
        <v>64</v>
      </c>
      <c r="C46" s="52" t="s">
        <v>46</v>
      </c>
      <c r="D46" s="41" t="s">
        <v>13</v>
      </c>
      <c r="E46" s="42"/>
      <c r="F46" s="42"/>
      <c r="G46" s="48"/>
      <c r="H46" s="38">
        <f>H33</f>
        <v>0</v>
      </c>
      <c r="I46" s="39"/>
      <c r="J46" s="14" t="s">
        <v>58</v>
      </c>
      <c r="K46" s="14"/>
      <c r="L46" s="38">
        <f>R11</f>
        <v>0</v>
      </c>
      <c r="M46" s="39"/>
      <c r="N46" s="14" t="s">
        <v>59</v>
      </c>
      <c r="O46" s="15"/>
      <c r="P46" s="38">
        <f>H46*L46</f>
        <v>0</v>
      </c>
      <c r="Q46" s="47"/>
      <c r="R46" s="47"/>
      <c r="S46" s="14" t="s">
        <v>5</v>
      </c>
      <c r="T46" s="38"/>
      <c r="U46" s="39"/>
      <c r="V46" s="39"/>
      <c r="W46" s="39"/>
      <c r="X46" s="39"/>
      <c r="Y46" s="40"/>
    </row>
    <row r="47" spans="1:25" ht="14.1" customHeight="1" x14ac:dyDescent="0.15">
      <c r="A47" s="13">
        <f t="shared" si="3"/>
        <v>8</v>
      </c>
      <c r="B47" s="50"/>
      <c r="C47" s="53"/>
      <c r="D47" s="41" t="s">
        <v>14</v>
      </c>
      <c r="E47" s="42"/>
      <c r="F47" s="42"/>
      <c r="G47" s="48"/>
      <c r="H47" s="38">
        <f>J33</f>
        <v>0</v>
      </c>
      <c r="I47" s="39"/>
      <c r="J47" s="14" t="s">
        <v>58</v>
      </c>
      <c r="K47" s="14"/>
      <c r="L47" s="38">
        <f>T11</f>
        <v>0</v>
      </c>
      <c r="M47" s="39"/>
      <c r="N47" s="14" t="s">
        <v>59</v>
      </c>
      <c r="O47" s="15"/>
      <c r="P47" s="38">
        <f>H47*L47</f>
        <v>0</v>
      </c>
      <c r="Q47" s="47"/>
      <c r="R47" s="47"/>
      <c r="S47" s="14" t="s">
        <v>5</v>
      </c>
      <c r="T47" s="38"/>
      <c r="U47" s="39"/>
      <c r="V47" s="39"/>
      <c r="W47" s="39"/>
      <c r="X47" s="39"/>
      <c r="Y47" s="40"/>
    </row>
    <row r="48" spans="1:25" ht="14.1" customHeight="1" x14ac:dyDescent="0.15">
      <c r="A48" s="13">
        <f t="shared" si="3"/>
        <v>9</v>
      </c>
      <c r="B48" s="50"/>
      <c r="C48" s="53"/>
      <c r="D48" s="41" t="s">
        <v>15</v>
      </c>
      <c r="E48" s="42"/>
      <c r="F48" s="42"/>
      <c r="G48" s="48"/>
      <c r="H48" s="38">
        <f>L33</f>
        <v>0</v>
      </c>
      <c r="I48" s="39"/>
      <c r="J48" s="14" t="s">
        <v>58</v>
      </c>
      <c r="K48" s="14"/>
      <c r="L48" s="38">
        <f>V11</f>
        <v>0</v>
      </c>
      <c r="M48" s="47"/>
      <c r="N48" s="14" t="s">
        <v>59</v>
      </c>
      <c r="O48" s="15"/>
      <c r="P48" s="38">
        <f>H48*L48</f>
        <v>0</v>
      </c>
      <c r="Q48" s="47"/>
      <c r="R48" s="47"/>
      <c r="S48" s="14" t="s">
        <v>5</v>
      </c>
      <c r="T48" s="38"/>
      <c r="U48" s="39"/>
      <c r="V48" s="39"/>
      <c r="W48" s="39"/>
      <c r="X48" s="39"/>
      <c r="Y48" s="40"/>
    </row>
    <row r="49" spans="1:25" ht="14.1" customHeight="1" x14ac:dyDescent="0.15">
      <c r="A49" s="13">
        <f t="shared" si="3"/>
        <v>10</v>
      </c>
      <c r="B49" s="50"/>
      <c r="C49" s="54"/>
      <c r="D49" s="41" t="s">
        <v>60</v>
      </c>
      <c r="E49" s="42"/>
      <c r="F49" s="42"/>
      <c r="G49" s="48"/>
      <c r="H49" s="38">
        <f>N33</f>
        <v>0</v>
      </c>
      <c r="I49" s="39"/>
      <c r="J49" s="14" t="s">
        <v>58</v>
      </c>
      <c r="K49" s="14"/>
      <c r="L49" s="38">
        <f>X11</f>
        <v>0</v>
      </c>
      <c r="M49" s="39"/>
      <c r="N49" s="14" t="s">
        <v>59</v>
      </c>
      <c r="O49" s="15"/>
      <c r="P49" s="38">
        <f>H49*L49</f>
        <v>0</v>
      </c>
      <c r="Q49" s="47"/>
      <c r="R49" s="47"/>
      <c r="S49" s="14" t="s">
        <v>5</v>
      </c>
      <c r="T49" s="38"/>
      <c r="U49" s="39"/>
      <c r="V49" s="39"/>
      <c r="W49" s="39"/>
      <c r="X49" s="39"/>
      <c r="Y49" s="40"/>
    </row>
    <row r="50" spans="1:25" ht="14.1" customHeight="1" x14ac:dyDescent="0.15">
      <c r="A50" s="13">
        <f t="shared" si="3"/>
        <v>11</v>
      </c>
      <c r="B50" s="50"/>
      <c r="C50" s="41" t="s">
        <v>65</v>
      </c>
      <c r="D50" s="42"/>
      <c r="E50" s="42"/>
      <c r="F50" s="42"/>
      <c r="G50" s="42"/>
      <c r="H50" s="43"/>
      <c r="I50" s="44"/>
      <c r="J50" s="44"/>
      <c r="K50" s="45"/>
      <c r="L50" s="43"/>
      <c r="M50" s="44"/>
      <c r="N50" s="44"/>
      <c r="O50" s="45"/>
      <c r="P50" s="38">
        <f>SUM(M17:O23)</f>
        <v>0</v>
      </c>
      <c r="Q50" s="47"/>
      <c r="R50" s="47"/>
      <c r="S50" s="14" t="s">
        <v>5</v>
      </c>
      <c r="T50" s="38"/>
      <c r="U50" s="39"/>
      <c r="V50" s="39"/>
      <c r="W50" s="39"/>
      <c r="X50" s="39"/>
      <c r="Y50" s="40"/>
    </row>
    <row r="51" spans="1:25" ht="14.1" customHeight="1" x14ac:dyDescent="0.15">
      <c r="A51" s="13">
        <f t="shared" si="3"/>
        <v>12</v>
      </c>
      <c r="B51" s="51"/>
      <c r="C51" s="41" t="s">
        <v>1</v>
      </c>
      <c r="D51" s="42"/>
      <c r="E51" s="42"/>
      <c r="F51" s="42"/>
      <c r="G51" s="42"/>
      <c r="H51" s="43"/>
      <c r="I51" s="44"/>
      <c r="J51" s="44"/>
      <c r="K51" s="45"/>
      <c r="L51" s="43"/>
      <c r="M51" s="44"/>
      <c r="N51" s="44"/>
      <c r="O51" s="45"/>
      <c r="P51" s="38">
        <f>SUM(P46:T50)</f>
        <v>0</v>
      </c>
      <c r="Q51" s="39"/>
      <c r="R51" s="39"/>
      <c r="S51" s="14" t="s">
        <v>5</v>
      </c>
      <c r="T51" s="38"/>
      <c r="U51" s="39"/>
      <c r="V51" s="39"/>
      <c r="W51" s="39"/>
      <c r="X51" s="39"/>
      <c r="Y51" s="40"/>
    </row>
    <row r="52" spans="1:25" ht="14.1" customHeight="1" x14ac:dyDescent="0.15">
      <c r="A52" s="13">
        <f t="shared" si="3"/>
        <v>13</v>
      </c>
      <c r="B52" s="41" t="s">
        <v>66</v>
      </c>
      <c r="C52" s="42"/>
      <c r="D52" s="42"/>
      <c r="E52" s="42"/>
      <c r="F52" s="42"/>
      <c r="G52" s="42"/>
      <c r="H52" s="43"/>
      <c r="I52" s="44"/>
      <c r="J52" s="44"/>
      <c r="K52" s="45"/>
      <c r="L52" s="43"/>
      <c r="M52" s="44"/>
      <c r="N52" s="44"/>
      <c r="O52" s="45"/>
      <c r="P52" s="46">
        <f>P45-P51</f>
        <v>0</v>
      </c>
      <c r="Q52" s="39"/>
      <c r="R52" s="39"/>
      <c r="S52" s="14" t="s">
        <v>5</v>
      </c>
      <c r="T52" s="38" t="s">
        <v>67</v>
      </c>
      <c r="U52" s="39"/>
      <c r="V52" s="39"/>
      <c r="W52" s="39"/>
      <c r="X52" s="39"/>
      <c r="Y52" s="40"/>
    </row>
    <row r="53" spans="1:25" x14ac:dyDescent="0.15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8"/>
      <c r="L53" s="18"/>
      <c r="M53" s="18"/>
      <c r="N53" s="19"/>
      <c r="O53" s="19"/>
      <c r="P53" s="18"/>
      <c r="Q53" s="18"/>
      <c r="R53" s="18"/>
      <c r="S53" s="19"/>
      <c r="T53" s="19"/>
      <c r="U53" s="20"/>
      <c r="V53" s="20"/>
      <c r="W53" s="20"/>
      <c r="X53" s="19"/>
      <c r="Y53" s="19"/>
    </row>
    <row r="54" spans="1:25" x14ac:dyDescent="0.15">
      <c r="A54" s="5" t="s">
        <v>68</v>
      </c>
      <c r="D54" s="5" t="s">
        <v>86</v>
      </c>
    </row>
  </sheetData>
  <mergeCells count="301">
    <mergeCell ref="X5:Y5"/>
    <mergeCell ref="L6:M6"/>
    <mergeCell ref="N6:O6"/>
    <mergeCell ref="P6:Q6"/>
    <mergeCell ref="R6:S6"/>
    <mergeCell ref="X6:Y6"/>
    <mergeCell ref="B2:C2"/>
    <mergeCell ref="A4:A5"/>
    <mergeCell ref="B4:G5"/>
    <mergeCell ref="H4:I5"/>
    <mergeCell ref="J4:Q4"/>
    <mergeCell ref="R4:Y4"/>
    <mergeCell ref="J5:K5"/>
    <mergeCell ref="L5:M5"/>
    <mergeCell ref="N5:O5"/>
    <mergeCell ref="P5:Q5"/>
    <mergeCell ref="T6:U6"/>
    <mergeCell ref="V6:W6"/>
    <mergeCell ref="C7:G7"/>
    <mergeCell ref="H7:I7"/>
    <mergeCell ref="J7:K7"/>
    <mergeCell ref="L7:M7"/>
    <mergeCell ref="N7:O7"/>
    <mergeCell ref="P7:Q7"/>
    <mergeCell ref="R5:S5"/>
    <mergeCell ref="T5:U5"/>
    <mergeCell ref="V5:W5"/>
    <mergeCell ref="R7:S7"/>
    <mergeCell ref="T7:U7"/>
    <mergeCell ref="V7:W7"/>
    <mergeCell ref="X7:Y7"/>
    <mergeCell ref="C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C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C10:G10"/>
    <mergeCell ref="H10:I10"/>
    <mergeCell ref="J10:K10"/>
    <mergeCell ref="L10:M10"/>
    <mergeCell ref="N10:O10"/>
    <mergeCell ref="P10:Q10"/>
    <mergeCell ref="R10:S10"/>
    <mergeCell ref="P12:Q12"/>
    <mergeCell ref="T10:U10"/>
    <mergeCell ref="V10:W10"/>
    <mergeCell ref="X10:Y10"/>
    <mergeCell ref="C11:G11"/>
    <mergeCell ref="H11:I11"/>
    <mergeCell ref="J11:K11"/>
    <mergeCell ref="L11:M11"/>
    <mergeCell ref="N11:O11"/>
    <mergeCell ref="B12:B14"/>
    <mergeCell ref="C12:G12"/>
    <mergeCell ref="H12:I12"/>
    <mergeCell ref="J12:K12"/>
    <mergeCell ref="L12:M12"/>
    <mergeCell ref="N12:O12"/>
    <mergeCell ref="P13:Q13"/>
    <mergeCell ref="B6:B11"/>
    <mergeCell ref="C6:G6"/>
    <mergeCell ref="H6:I6"/>
    <mergeCell ref="J6:K6"/>
    <mergeCell ref="J13:K13"/>
    <mergeCell ref="L13:M13"/>
    <mergeCell ref="R12:S12"/>
    <mergeCell ref="T12:U12"/>
    <mergeCell ref="V12:W12"/>
    <mergeCell ref="X12:Y12"/>
    <mergeCell ref="T11:U11"/>
    <mergeCell ref="V11:W11"/>
    <mergeCell ref="X11:Y11"/>
    <mergeCell ref="R11:S11"/>
    <mergeCell ref="P11:Q11"/>
    <mergeCell ref="H22:J22"/>
    <mergeCell ref="K22:L22"/>
    <mergeCell ref="D23:G23"/>
    <mergeCell ref="P16:Y16"/>
    <mergeCell ref="B17:B25"/>
    <mergeCell ref="C17:G17"/>
    <mergeCell ref="H17:J17"/>
    <mergeCell ref="K17:L17"/>
    <mergeCell ref="M17:O17"/>
    <mergeCell ref="P17:Y17"/>
    <mergeCell ref="C18:G18"/>
    <mergeCell ref="H18:J18"/>
    <mergeCell ref="K18:L18"/>
    <mergeCell ref="B16:G16"/>
    <mergeCell ref="H16:J16"/>
    <mergeCell ref="K16:L16"/>
    <mergeCell ref="M16:O16"/>
    <mergeCell ref="P21:Y21"/>
    <mergeCell ref="P22:Y22"/>
    <mergeCell ref="M25:O25"/>
    <mergeCell ref="P23:Y23"/>
    <mergeCell ref="P24:Y24"/>
    <mergeCell ref="M22:O22"/>
    <mergeCell ref="M23:O23"/>
    <mergeCell ref="K21:L21"/>
    <mergeCell ref="M21:O21"/>
    <mergeCell ref="H25:J25"/>
    <mergeCell ref="K25:L25"/>
    <mergeCell ref="P27:Y27"/>
    <mergeCell ref="B26:G26"/>
    <mergeCell ref="H26:J26"/>
    <mergeCell ref="K26:L26"/>
    <mergeCell ref="M26:O26"/>
    <mergeCell ref="H23:J23"/>
    <mergeCell ref="K23:L23"/>
    <mergeCell ref="M27:O27"/>
    <mergeCell ref="P25:Y25"/>
    <mergeCell ref="P26:Y26"/>
    <mergeCell ref="C24:G24"/>
    <mergeCell ref="H24:J24"/>
    <mergeCell ref="K24:L24"/>
    <mergeCell ref="M24:O24"/>
    <mergeCell ref="C25:G25"/>
    <mergeCell ref="C19:C23"/>
    <mergeCell ref="D19:G19"/>
    <mergeCell ref="H19:J19"/>
    <mergeCell ref="K19:L19"/>
    <mergeCell ref="D21:G21"/>
    <mergeCell ref="H21:J21"/>
    <mergeCell ref="D22:G22"/>
    <mergeCell ref="N29:O29"/>
    <mergeCell ref="P29:Y29"/>
    <mergeCell ref="B27:G27"/>
    <mergeCell ref="H27:J27"/>
    <mergeCell ref="K27:L27"/>
    <mergeCell ref="B29:G29"/>
    <mergeCell ref="H29:I29"/>
    <mergeCell ref="J29:K29"/>
    <mergeCell ref="L29:M29"/>
    <mergeCell ref="J30:K30"/>
    <mergeCell ref="L30:M30"/>
    <mergeCell ref="N30:O30"/>
    <mergeCell ref="P30:Y30"/>
    <mergeCell ref="B30:B34"/>
    <mergeCell ref="C30:C32"/>
    <mergeCell ref="D30:G30"/>
    <mergeCell ref="H30:I30"/>
    <mergeCell ref="D31:G31"/>
    <mergeCell ref="H31:I31"/>
    <mergeCell ref="D32:G32"/>
    <mergeCell ref="H32:I32"/>
    <mergeCell ref="C33:G33"/>
    <mergeCell ref="H33:I33"/>
    <mergeCell ref="J33:K33"/>
    <mergeCell ref="L33:M33"/>
    <mergeCell ref="N33:O33"/>
    <mergeCell ref="P33:Y33"/>
    <mergeCell ref="J32:K32"/>
    <mergeCell ref="L32:M32"/>
    <mergeCell ref="N32:O32"/>
    <mergeCell ref="P32:Y32"/>
    <mergeCell ref="J31:K31"/>
    <mergeCell ref="L31:M31"/>
    <mergeCell ref="N31:O31"/>
    <mergeCell ref="P31:Y31"/>
    <mergeCell ref="N34:O34"/>
    <mergeCell ref="P34:Y34"/>
    <mergeCell ref="B35:B37"/>
    <mergeCell ref="C35:G35"/>
    <mergeCell ref="H35:I35"/>
    <mergeCell ref="J35:K35"/>
    <mergeCell ref="L35:M35"/>
    <mergeCell ref="N35:O35"/>
    <mergeCell ref="P35:Y35"/>
    <mergeCell ref="C36:G36"/>
    <mergeCell ref="C34:G34"/>
    <mergeCell ref="H34:I34"/>
    <mergeCell ref="J34:K34"/>
    <mergeCell ref="L34:M34"/>
    <mergeCell ref="P36:Y36"/>
    <mergeCell ref="C37:G37"/>
    <mergeCell ref="H37:O37"/>
    <mergeCell ref="P37:Y37"/>
    <mergeCell ref="T39:Y39"/>
    <mergeCell ref="B39:G39"/>
    <mergeCell ref="H39:K39"/>
    <mergeCell ref="L39:O39"/>
    <mergeCell ref="P39:S39"/>
    <mergeCell ref="B40:B45"/>
    <mergeCell ref="C40:C43"/>
    <mergeCell ref="D40:G40"/>
    <mergeCell ref="H40:I40"/>
    <mergeCell ref="J40:K40"/>
    <mergeCell ref="L40:M40"/>
    <mergeCell ref="C45:G45"/>
    <mergeCell ref="H45:K45"/>
    <mergeCell ref="H36:O36"/>
    <mergeCell ref="P40:R40"/>
    <mergeCell ref="T40:Y40"/>
    <mergeCell ref="T41:Y41"/>
    <mergeCell ref="P41:R41"/>
    <mergeCell ref="P44:R44"/>
    <mergeCell ref="T44:Y44"/>
    <mergeCell ref="P42:R42"/>
    <mergeCell ref="T42:Y42"/>
    <mergeCell ref="H43:I43"/>
    <mergeCell ref="J43:K43"/>
    <mergeCell ref="L43:M43"/>
    <mergeCell ref="N40:O40"/>
    <mergeCell ref="N42:O42"/>
    <mergeCell ref="N41:O41"/>
    <mergeCell ref="H42:I42"/>
    <mergeCell ref="J42:K42"/>
    <mergeCell ref="J41:K41"/>
    <mergeCell ref="L41:M41"/>
    <mergeCell ref="C44:G44"/>
    <mergeCell ref="H44:I44"/>
    <mergeCell ref="J44:K44"/>
    <mergeCell ref="L44:M44"/>
    <mergeCell ref="T45:Y45"/>
    <mergeCell ref="N43:O43"/>
    <mergeCell ref="D43:G43"/>
    <mergeCell ref="L42:M42"/>
    <mergeCell ref="H41:I41"/>
    <mergeCell ref="P45:R45"/>
    <mergeCell ref="P43:R43"/>
    <mergeCell ref="L45:O45"/>
    <mergeCell ref="T43:Y43"/>
    <mergeCell ref="D41:G41"/>
    <mergeCell ref="D42:G42"/>
    <mergeCell ref="P47:R47"/>
    <mergeCell ref="T47:Y47"/>
    <mergeCell ref="T48:Y48"/>
    <mergeCell ref="D48:G48"/>
    <mergeCell ref="H48:I48"/>
    <mergeCell ref="B46:B51"/>
    <mergeCell ref="C46:C49"/>
    <mergeCell ref="D46:G46"/>
    <mergeCell ref="H46:I46"/>
    <mergeCell ref="L46:M46"/>
    <mergeCell ref="P46:R46"/>
    <mergeCell ref="L48:M48"/>
    <mergeCell ref="P48:R48"/>
    <mergeCell ref="P51:R51"/>
    <mergeCell ref="A1:Y1"/>
    <mergeCell ref="T51:Y51"/>
    <mergeCell ref="B52:G52"/>
    <mergeCell ref="H52:K52"/>
    <mergeCell ref="L52:O52"/>
    <mergeCell ref="P52:R52"/>
    <mergeCell ref="T52:Y52"/>
    <mergeCell ref="C51:G51"/>
    <mergeCell ref="H51:K51"/>
    <mergeCell ref="L51:O51"/>
    <mergeCell ref="T49:Y49"/>
    <mergeCell ref="C50:G50"/>
    <mergeCell ref="H50:K50"/>
    <mergeCell ref="L50:O50"/>
    <mergeCell ref="P50:R50"/>
    <mergeCell ref="T50:Y50"/>
    <mergeCell ref="D49:G49"/>
    <mergeCell ref="H49:I49"/>
    <mergeCell ref="L49:M49"/>
    <mergeCell ref="T46:Y46"/>
    <mergeCell ref="D47:G47"/>
    <mergeCell ref="H47:I47"/>
    <mergeCell ref="P49:R49"/>
    <mergeCell ref="L47:M47"/>
    <mergeCell ref="U2:Y2"/>
    <mergeCell ref="P20:Y20"/>
    <mergeCell ref="D20:G20"/>
    <mergeCell ref="H20:J20"/>
    <mergeCell ref="K20:L20"/>
    <mergeCell ref="M20:O20"/>
    <mergeCell ref="M18:O18"/>
    <mergeCell ref="P18:Y18"/>
    <mergeCell ref="M19:O19"/>
    <mergeCell ref="P19:Y19"/>
    <mergeCell ref="V13:W13"/>
    <mergeCell ref="X13:Y13"/>
    <mergeCell ref="C14:G14"/>
    <mergeCell ref="H14:I14"/>
    <mergeCell ref="J14:K14"/>
    <mergeCell ref="L14:M14"/>
    <mergeCell ref="N14:O14"/>
    <mergeCell ref="P14:Q14"/>
    <mergeCell ref="R14:Y14"/>
    <mergeCell ref="N13:O13"/>
    <mergeCell ref="R13:S13"/>
    <mergeCell ref="T13:U13"/>
    <mergeCell ref="C13:G13"/>
    <mergeCell ref="H13:I1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</vt:lpstr>
      <vt:lpstr>食費算定根拠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2013-03-06T06:10:55Z</cp:lastPrinted>
  <dcterms:created xsi:type="dcterms:W3CDTF">2009-07-31T09:20:36Z</dcterms:created>
  <dcterms:modified xsi:type="dcterms:W3CDTF">2024-09-30T05:23:51Z</dcterms:modified>
</cp:coreProperties>
</file>