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B80B519E-C9BD-45D8-8364-56B662877F53}" xr6:coauthVersionLast="47" xr6:coauthVersionMax="47" xr10:uidLastSave="{00000000-0000-0000-0000-000000000000}"/>
  <bookViews>
    <workbookView xWindow="10215" yWindow="1965" windowWidth="17970" windowHeight="11355" tabRatio="848" xr2:uid="{00000000-000D-0000-FFFF-FFFF00000000}"/>
  </bookViews>
  <sheets>
    <sheet name="ファイルの綴り方" sheetId="1" r:id="rId1"/>
    <sheet name="提出書類一覧 （全２ページ）" sheetId="2" r:id="rId2"/>
    <sheet name="★提出書類一覧（全２ページ）" sheetId="3" r:id="rId3"/>
    <sheet name="事業計画書表紙" sheetId="4" r:id="rId4"/>
    <sheet name="★事業計画書表紙" sheetId="5" r:id="rId5"/>
    <sheet name="事業計画書　全3頁" sheetId="6" r:id="rId6"/>
    <sheet name="★事業計画書　全３頁" sheetId="7" r:id="rId7"/>
    <sheet name="別紙1-1（実績）" sheetId="8" r:id="rId8"/>
    <sheet name="★別紙1-1（実績）" sheetId="9" r:id="rId9"/>
    <sheet name="別紙1-2（廃止） " sheetId="10" r:id="rId10"/>
    <sheet name="★別紙1-2（廃止）" sheetId="11" r:id="rId11"/>
    <sheet name="別紙2-1（代表者）" sheetId="12" r:id="rId12"/>
    <sheet name="★別紙2-1（代表者）" sheetId="13" r:id="rId13"/>
    <sheet name="別紙2-2（管理者）" sheetId="14" r:id="rId14"/>
    <sheet name="★別紙2-2（管理者）" sheetId="15" r:id="rId15"/>
    <sheet name="別紙2-3（既存・新管理者）" sheetId="16" r:id="rId16"/>
    <sheet name="★別紙2-3（既存・新管理者）" sheetId="17" r:id="rId17"/>
    <sheet name="別紙3（土地利用等協議）（全２ページ）" sheetId="18" r:id="rId18"/>
    <sheet name="★別紙3（土地利用等協議）" sheetId="19" r:id="rId19"/>
    <sheet name="■別紙３ 添付資料作成要領" sheetId="20" r:id="rId20"/>
    <sheet name="別紙4（資金計画）" sheetId="21" r:id="rId21"/>
    <sheet name="★別紙4（資金計画）" sheetId="22" r:id="rId22"/>
    <sheet name="【小多用】別紙5-1（収支予算書）全3ページ" sheetId="23" r:id="rId23"/>
    <sheet name="★【小多用】別紙5-1（収支予算書）" sheetId="24" r:id="rId24"/>
    <sheet name="【ＧＨ用】別紙5-2（収支予算書）全3ページ" sheetId="25" r:id="rId25"/>
    <sheet name="★【ＧＨ用】別紙5-2（収支予算書）" sheetId="26" r:id="rId26"/>
    <sheet name="別紙6（地元へ説明）" sheetId="27" r:id="rId27"/>
    <sheet name="★別紙6（地元へ説明）" sheetId="28" r:id="rId28"/>
    <sheet name="別紙７（地域連携）" sheetId="29" r:id="rId29"/>
    <sheet name="★別紙７（地域連携）" sheetId="30" r:id="rId30"/>
    <sheet name="別紙８(危機管理）" sheetId="31" r:id="rId31"/>
    <sheet name="★別紙８（危機管理）" sheetId="32" r:id="rId32"/>
    <sheet name="■別紙８ 添付資料作成要領" sheetId="33" r:id="rId33"/>
    <sheet name="■別紙８ 関連資料作成要領" sheetId="34" r:id="rId34"/>
    <sheet name="別紙９（人材育成）全２ページ" sheetId="35" r:id="rId35"/>
    <sheet name="★別紙９（人材育成）" sheetId="36" r:id="rId36"/>
    <sheet name="別紙10（誓約書）全3ページ" sheetId="37" r:id="rId37"/>
    <sheet name="別紙11（原本証明）" sheetId="38" r:id="rId38"/>
    <sheet name="★別紙11（原本証明）" sheetId="39" r:id="rId39"/>
    <sheet name="1-7添付資料" sheetId="41" r:id="rId40"/>
  </sheets>
  <definedNames>
    <definedName name="_xlnm.Print_Area" localSheetId="24">'【ＧＨ用】別紙5-2（収支予算書）全3ページ'!$A$1:$AE$111</definedName>
    <definedName name="_xlnm.Print_Area" localSheetId="22">'【小多用】別紙5-1（収支予算書）全3ページ'!$A$1:$AE$119</definedName>
    <definedName name="_xlnm.Print_Area" localSheetId="19">'■別紙３ 添付資料作成要領'!$A$1:$K$41</definedName>
    <definedName name="_xlnm.Print_Area" localSheetId="33">'■別紙８ 関連資料作成要領'!$A$1:$B$23</definedName>
    <definedName name="_xlnm.Print_Area" localSheetId="32">'■別紙８ 添付資料作成要領'!$A$1:$A$37</definedName>
    <definedName name="_xlnm.Print_Area" localSheetId="25">'★【ＧＨ用】別紙5-2（収支予算書）'!$A$1:$AF$109</definedName>
    <definedName name="_xlnm.Print_Area" localSheetId="23">'★【小多用】別紙5-1（収支予算書）'!$A$1:$AE$121</definedName>
    <definedName name="_xlnm.Print_Area" localSheetId="6">'★事業計画書　全３頁'!$A$1:$Y$83</definedName>
    <definedName name="_xlnm.Print_Area" localSheetId="4">★事業計画書表紙!$A$1:$AE$60</definedName>
    <definedName name="_xlnm.Print_Area" localSheetId="2">'★提出書類一覧（全２ページ）'!$B$1:$AG$62</definedName>
    <definedName name="_xlnm.Print_Area" localSheetId="38">'★別紙11（原本証明）'!$A$1:$AC$27</definedName>
    <definedName name="_xlnm.Print_Area" localSheetId="8">'★別紙1-1（実績）'!$A$1:$G$34</definedName>
    <definedName name="_xlnm.Print_Area" localSheetId="10">'★別紙1-2（廃止）'!$A$1:$F$28</definedName>
    <definedName name="_xlnm.Print_Area" localSheetId="12">'★別紙2-1（代表者）'!$A$1:$Z$42</definedName>
    <definedName name="_xlnm.Print_Area" localSheetId="14">'★別紙2-2（管理者）'!$A$1:$Z$46</definedName>
    <definedName name="_xlnm.Print_Area" localSheetId="16">'★別紙2-3（既存・新管理者）'!$A$1:$AA$39</definedName>
    <definedName name="_xlnm.Print_Area" localSheetId="18">'★別紙3（土地利用等協議）'!$A$1:$O$73</definedName>
    <definedName name="_xlnm.Print_Area" localSheetId="21">'★別紙4（資金計画）'!$A$1:$AB$58</definedName>
    <definedName name="_xlnm.Print_Area" localSheetId="27">'★別紙6（地元へ説明）'!$A$1:$AC$33</definedName>
    <definedName name="_xlnm.Print_Area" localSheetId="29">'★別紙７（地域連携）'!$A$1:$H$18</definedName>
    <definedName name="_xlnm.Print_Area" localSheetId="31">'★別紙８（危機管理）'!$A$1:$C$46</definedName>
    <definedName name="_xlnm.Print_Area" localSheetId="35">'★別紙９（人材育成）'!$A$1:$K$42</definedName>
    <definedName name="_xlnm.Print_Area" localSheetId="0">ファイルの綴り方!$A$1:$AT$54</definedName>
    <definedName name="_xlnm.Print_Area" localSheetId="5">'事業計画書　全3頁'!$A$1:$Y$84</definedName>
    <definedName name="_xlnm.Print_Area" localSheetId="3">事業計画書表紙!$A$1:$AE$51</definedName>
    <definedName name="_xlnm.Print_Area" localSheetId="1">'提出書類一覧 （全２ページ）'!$B$1:$AG$62</definedName>
    <definedName name="_xlnm.Print_Area" localSheetId="36">'別紙10（誓約書）全3ページ'!$A$1:$AC$58</definedName>
    <definedName name="_xlnm.Print_Area" localSheetId="37">'別紙11（原本証明）'!$A$1:$AC$27</definedName>
    <definedName name="_xlnm.Print_Area" localSheetId="7">'別紙1-1（実績）'!$A$1:$G$34</definedName>
    <definedName name="_xlnm.Print_Area" localSheetId="9">'別紙1-2（廃止） '!$A$1:$F$28</definedName>
    <definedName name="_xlnm.Print_Area" localSheetId="11">'別紙2-1（代表者）'!$A$1:$Z$42</definedName>
    <definedName name="_xlnm.Print_Area" localSheetId="13">'別紙2-2（管理者）'!$A$1:$Z$46</definedName>
    <definedName name="_xlnm.Print_Area" localSheetId="15">'別紙2-3（既存・新管理者）'!$A$1:$Z$39</definedName>
    <definedName name="_xlnm.Print_Area" localSheetId="17">'別紙3（土地利用等協議）（全２ページ）'!$A$1:$O$73</definedName>
    <definedName name="_xlnm.Print_Area" localSheetId="20">'別紙4（資金計画）'!$A$1:$AB$58</definedName>
    <definedName name="_xlnm.Print_Area" localSheetId="26">'別紙6（地元へ説明）'!$A$1:$AC$33</definedName>
    <definedName name="_xlnm.Print_Area" localSheetId="28">'別紙７（地域連携）'!$A$1:$H$18</definedName>
    <definedName name="_xlnm.Print_Area" localSheetId="30">'別紙８(危機管理）'!$A:$C</definedName>
    <definedName name="_xlnm.Print_Area" localSheetId="34">'別紙９（人材育成）全２ページ'!$A$1:$K$42</definedName>
    <definedName name="_xlnm.Print_Titles" localSheetId="2">'★提出書類一覧（全２ページ）'!$8:$9</definedName>
    <definedName name="_xlnm.Print_Titles" localSheetId="1">'提出書類一覧 （全２ページ）'!$8:$9</definedName>
    <definedName name="Z_5720E392_AF30_4D2D_8276_53ACEA327B8C_.wvu.PrintArea" localSheetId="38" hidden="1">'★別紙11（原本証明）'!$A$1:$AC$27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8" i="21" l="1"/>
  <c r="L38" i="21"/>
  <c r="AO43" i="24" l="1"/>
  <c r="AJ43" i="24"/>
  <c r="AO42" i="24"/>
  <c r="AJ42" i="24"/>
  <c r="AO41" i="24"/>
  <c r="AJ41" i="24"/>
  <c r="AO40" i="24"/>
  <c r="AJ40" i="24"/>
  <c r="AO39" i="24"/>
  <c r="AJ39" i="24"/>
  <c r="AJ38" i="24"/>
  <c r="AJ37" i="24"/>
  <c r="AJ77" i="25"/>
  <c r="AJ76" i="25"/>
  <c r="AJ75" i="25"/>
  <c r="AJ74" i="25"/>
  <c r="AJ73" i="25"/>
  <c r="AJ72" i="25"/>
  <c r="AL80" i="24" l="1"/>
  <c r="AG78" i="24"/>
  <c r="G36" i="35" l="1"/>
  <c r="F36" i="35"/>
  <c r="E36" i="35"/>
  <c r="G36" i="36"/>
  <c r="F36" i="36"/>
  <c r="E36" i="36"/>
  <c r="K16" i="36" l="1"/>
  <c r="J16" i="36"/>
  <c r="E16" i="36"/>
  <c r="D16" i="36"/>
  <c r="I15" i="36"/>
  <c r="C15" i="36"/>
  <c r="I14" i="36"/>
  <c r="C14" i="36"/>
  <c r="I13" i="36"/>
  <c r="C13" i="36"/>
  <c r="I12" i="36"/>
  <c r="C12" i="36"/>
  <c r="C16" i="36" l="1"/>
  <c r="I16" i="36"/>
  <c r="K16" i="35" l="1"/>
  <c r="J16" i="35"/>
  <c r="I15" i="35"/>
  <c r="I14" i="35"/>
  <c r="I13" i="35"/>
  <c r="I12" i="35"/>
  <c r="I16" i="35" l="1"/>
  <c r="AJ38" i="23" l="1"/>
  <c r="AJ37" i="23"/>
  <c r="L31" i="26" l="1"/>
  <c r="L35" i="26"/>
  <c r="L34" i="26"/>
  <c r="L33" i="26"/>
  <c r="L32" i="26"/>
  <c r="L30" i="26"/>
  <c r="Q34" i="22" l="1"/>
  <c r="AJ36" i="26" l="1"/>
  <c r="L36" i="26" s="1"/>
  <c r="AJ78" i="26"/>
  <c r="C15" i="35" l="1"/>
  <c r="C14" i="35"/>
  <c r="C13" i="35"/>
  <c r="C12" i="35"/>
  <c r="E16" i="35"/>
  <c r="D16" i="35"/>
  <c r="C16" i="35" l="1"/>
  <c r="L70" i="7" l="1"/>
  <c r="I70" i="7"/>
  <c r="J63" i="7" s="1"/>
  <c r="F70" i="7"/>
  <c r="J58" i="7" s="1"/>
  <c r="O69" i="7"/>
  <c r="O68" i="7"/>
  <c r="O70" i="7" s="1"/>
  <c r="T63" i="7" s="1"/>
  <c r="U61" i="7"/>
  <c r="O70" i="6"/>
  <c r="O69" i="6"/>
  <c r="I71" i="6"/>
  <c r="L71" i="6"/>
  <c r="F71" i="6"/>
  <c r="T58" i="7" l="1"/>
  <c r="O71" i="6"/>
  <c r="AF8" i="3"/>
  <c r="B1" i="7" l="1"/>
  <c r="E1" i="3" l="1"/>
  <c r="B1" i="6" l="1"/>
  <c r="C44" i="3"/>
  <c r="F5" i="10"/>
  <c r="F5" i="11"/>
  <c r="V10" i="12"/>
  <c r="V21" i="12" s="1"/>
  <c r="V10" i="13"/>
  <c r="V21" i="13" s="1"/>
  <c r="V11" i="14"/>
  <c r="V11" i="15"/>
  <c r="V10" i="16"/>
  <c r="W10" i="17"/>
  <c r="W28" i="17" s="1"/>
  <c r="Q7" i="21"/>
  <c r="V7" i="21"/>
  <c r="L12" i="21"/>
  <c r="Q12" i="21"/>
  <c r="L16" i="21"/>
  <c r="L27" i="21" s="1"/>
  <c r="Q16" i="21"/>
  <c r="L23" i="21"/>
  <c r="Q23" i="21"/>
  <c r="L30" i="21"/>
  <c r="Q30" i="21"/>
  <c r="L34" i="21"/>
  <c r="Q34" i="21"/>
  <c r="K46" i="21"/>
  <c r="E48" i="21" s="1"/>
  <c r="K58" i="21"/>
  <c r="Q7" i="22"/>
  <c r="V7" i="22"/>
  <c r="L12" i="22"/>
  <c r="Q12" i="22"/>
  <c r="L16" i="22"/>
  <c r="Q16" i="22"/>
  <c r="L23" i="22"/>
  <c r="Q23" i="22"/>
  <c r="L34" i="22"/>
  <c r="K46" i="22"/>
  <c r="E48" i="22" s="1"/>
  <c r="K58" i="22"/>
  <c r="AD7" i="23"/>
  <c r="AE7" i="23" s="1"/>
  <c r="AD8" i="23"/>
  <c r="AE8" i="23" s="1"/>
  <c r="AD9" i="23"/>
  <c r="AD10" i="23"/>
  <c r="AE10" i="23" s="1"/>
  <c r="AD11" i="23"/>
  <c r="AE11" i="23" s="1"/>
  <c r="AD12" i="23"/>
  <c r="AE12" i="23" s="1"/>
  <c r="AD16" i="23"/>
  <c r="AE16" i="23" s="1"/>
  <c r="AD17" i="23"/>
  <c r="AE17" i="23"/>
  <c r="AD18" i="23"/>
  <c r="AD19" i="23"/>
  <c r="AE19" i="23" s="1"/>
  <c r="AD20" i="23"/>
  <c r="AE20" i="23" s="1"/>
  <c r="AD21" i="23"/>
  <c r="AE21" i="23" s="1"/>
  <c r="F26" i="23"/>
  <c r="R26" i="23"/>
  <c r="U26" i="23"/>
  <c r="P37" i="23"/>
  <c r="T37" i="23" s="1"/>
  <c r="P38" i="23"/>
  <c r="T38" i="23" s="1"/>
  <c r="P39" i="23"/>
  <c r="T39" i="23" s="1"/>
  <c r="AJ39" i="23"/>
  <c r="AO39" i="23"/>
  <c r="P40" i="23"/>
  <c r="T40" i="23" s="1"/>
  <c r="AJ40" i="23"/>
  <c r="AO40" i="23"/>
  <c r="P41" i="23"/>
  <c r="T41" i="23" s="1"/>
  <c r="AJ41" i="23"/>
  <c r="AO41" i="23"/>
  <c r="P42" i="23"/>
  <c r="T42" i="23" s="1"/>
  <c r="AJ42" i="23"/>
  <c r="AO42" i="23"/>
  <c r="P43" i="23"/>
  <c r="T43" i="23" s="1"/>
  <c r="AJ43" i="23"/>
  <c r="AO43" i="23"/>
  <c r="T44" i="23"/>
  <c r="T45" i="23"/>
  <c r="T46" i="23"/>
  <c r="T52" i="23"/>
  <c r="T53" i="23"/>
  <c r="T58" i="23"/>
  <c r="T59" i="23"/>
  <c r="T60" i="23"/>
  <c r="T61" i="23"/>
  <c r="T62" i="23"/>
  <c r="T63" i="23"/>
  <c r="T64" i="23"/>
  <c r="T65" i="23"/>
  <c r="T66" i="23"/>
  <c r="T67" i="23"/>
  <c r="T68" i="23"/>
  <c r="T69" i="23"/>
  <c r="T70" i="23"/>
  <c r="T71" i="23"/>
  <c r="T72" i="23"/>
  <c r="AG78" i="23"/>
  <c r="P79" i="23"/>
  <c r="T79" i="23" s="1"/>
  <c r="P80" i="23"/>
  <c r="T80" i="23"/>
  <c r="AG80" i="23"/>
  <c r="AJ80" i="23" s="1"/>
  <c r="AL80" i="23"/>
  <c r="P81" i="23"/>
  <c r="T81" i="23"/>
  <c r="AG81" i="23"/>
  <c r="AJ81" i="23" s="1"/>
  <c r="P82" i="23"/>
  <c r="T82" i="23" s="1"/>
  <c r="AG82" i="23"/>
  <c r="AJ82" i="23" s="1"/>
  <c r="AL82" i="23"/>
  <c r="AO82" i="23" s="1"/>
  <c r="P83" i="23"/>
  <c r="T83" i="23" s="1"/>
  <c r="AG83" i="23"/>
  <c r="AJ83" i="23" s="1"/>
  <c r="AL83" i="23"/>
  <c r="AO83" i="23" s="1"/>
  <c r="P84" i="23"/>
  <c r="T84" i="23" s="1"/>
  <c r="AG84" i="23"/>
  <c r="AJ84" i="23" s="1"/>
  <c r="AL84" i="23"/>
  <c r="AO84" i="23" s="1"/>
  <c r="P85" i="23"/>
  <c r="T85" i="23" s="1"/>
  <c r="AG85" i="23"/>
  <c r="AJ85" i="23" s="1"/>
  <c r="AL85" i="23"/>
  <c r="AO85" i="23" s="1"/>
  <c r="T86" i="23"/>
  <c r="AG86" i="23"/>
  <c r="AJ86" i="23" s="1"/>
  <c r="AL86" i="23"/>
  <c r="AO86" i="23" s="1"/>
  <c r="T87" i="23"/>
  <c r="T88" i="23"/>
  <c r="P90" i="23"/>
  <c r="T90" i="23" s="1"/>
  <c r="P92" i="23"/>
  <c r="T92" i="23" s="1"/>
  <c r="T94" i="23"/>
  <c r="T95" i="23"/>
  <c r="T100" i="23"/>
  <c r="T101" i="23"/>
  <c r="T102" i="23"/>
  <c r="T103" i="23"/>
  <c r="T104" i="23"/>
  <c r="T105" i="23"/>
  <c r="T106" i="23"/>
  <c r="T107" i="23"/>
  <c r="T108" i="23"/>
  <c r="T109" i="23"/>
  <c r="T110" i="23"/>
  <c r="T111" i="23"/>
  <c r="T112" i="23"/>
  <c r="T113" i="23"/>
  <c r="T114" i="23"/>
  <c r="AD7" i="24"/>
  <c r="AE7" i="24" s="1"/>
  <c r="AD8" i="24"/>
  <c r="AE8" i="24" s="1"/>
  <c r="AD9" i="24"/>
  <c r="AE9" i="24" s="1"/>
  <c r="AD10" i="24"/>
  <c r="AE10" i="24" s="1"/>
  <c r="AD11" i="24"/>
  <c r="AE11" i="24" s="1"/>
  <c r="AD12" i="24"/>
  <c r="AE12" i="24"/>
  <c r="AD16" i="24"/>
  <c r="AE16" i="24" s="1"/>
  <c r="F17" i="24"/>
  <c r="H17" i="24"/>
  <c r="AD18" i="24"/>
  <c r="AE18" i="24" s="1"/>
  <c r="AD19" i="24"/>
  <c r="AD20" i="24"/>
  <c r="AE20" i="24"/>
  <c r="AD21" i="24"/>
  <c r="AE21" i="24" s="1"/>
  <c r="F26" i="24"/>
  <c r="O26" i="24"/>
  <c r="R26" i="24"/>
  <c r="P37" i="24"/>
  <c r="T37" i="24" s="1"/>
  <c r="P38" i="24"/>
  <c r="T38" i="24" s="1"/>
  <c r="P39" i="24"/>
  <c r="T39" i="24" s="1"/>
  <c r="P40" i="24"/>
  <c r="T40" i="24" s="1"/>
  <c r="P41" i="24"/>
  <c r="T41" i="24" s="1"/>
  <c r="P42" i="24"/>
  <c r="T42" i="24" s="1"/>
  <c r="P43" i="24"/>
  <c r="T43" i="24" s="1"/>
  <c r="T44" i="24"/>
  <c r="T45" i="24"/>
  <c r="T46" i="24"/>
  <c r="T52" i="24"/>
  <c r="T53" i="24"/>
  <c r="T58" i="24"/>
  <c r="T59" i="24"/>
  <c r="T60" i="24"/>
  <c r="T61" i="24"/>
  <c r="T62" i="24"/>
  <c r="T63" i="24"/>
  <c r="T64" i="24"/>
  <c r="T65" i="24"/>
  <c r="T66" i="24"/>
  <c r="T67" i="24"/>
  <c r="T68" i="24"/>
  <c r="T69" i="24"/>
  <c r="T70" i="24"/>
  <c r="T71" i="24"/>
  <c r="T72" i="24"/>
  <c r="T73" i="24"/>
  <c r="P80" i="24"/>
  <c r="T80" i="24" s="1"/>
  <c r="AG80" i="24"/>
  <c r="AJ80" i="24" s="1"/>
  <c r="P81" i="24"/>
  <c r="T81" i="24" s="1"/>
  <c r="AG81" i="24"/>
  <c r="AJ81" i="24" s="1"/>
  <c r="P82" i="24"/>
  <c r="T82" i="24" s="1"/>
  <c r="AG82" i="24"/>
  <c r="AJ82" i="24" s="1"/>
  <c r="AL82" i="24"/>
  <c r="AO82" i="24" s="1"/>
  <c r="P83" i="24"/>
  <c r="T83" i="24" s="1"/>
  <c r="AG83" i="24"/>
  <c r="AJ83" i="24" s="1"/>
  <c r="AL83" i="24"/>
  <c r="AO83" i="24" s="1"/>
  <c r="P84" i="24"/>
  <c r="T84" i="24" s="1"/>
  <c r="AG84" i="24"/>
  <c r="AJ84" i="24" s="1"/>
  <c r="AL84" i="24"/>
  <c r="AO84" i="24" s="1"/>
  <c r="P85" i="24"/>
  <c r="T85" i="24" s="1"/>
  <c r="AG85" i="24"/>
  <c r="AJ85" i="24"/>
  <c r="AL85" i="24"/>
  <c r="AO85" i="24" s="1"/>
  <c r="P86" i="24"/>
  <c r="T86" i="24" s="1"/>
  <c r="AG86" i="24"/>
  <c r="AJ86" i="24" s="1"/>
  <c r="AL86" i="24"/>
  <c r="AO86" i="24" s="1"/>
  <c r="T87" i="24"/>
  <c r="T88" i="24"/>
  <c r="T89" i="24"/>
  <c r="T95" i="24"/>
  <c r="T96" i="24"/>
  <c r="T101" i="24"/>
  <c r="T102" i="24"/>
  <c r="T103" i="24"/>
  <c r="T104" i="24"/>
  <c r="T105" i="24"/>
  <c r="T106" i="24"/>
  <c r="T107" i="24"/>
  <c r="T108" i="24"/>
  <c r="T109" i="24"/>
  <c r="T110" i="24"/>
  <c r="T111" i="24"/>
  <c r="T112" i="24"/>
  <c r="T113" i="24"/>
  <c r="T114" i="24"/>
  <c r="T115" i="24"/>
  <c r="T116" i="24"/>
  <c r="AD7" i="25"/>
  <c r="AE7" i="25" s="1"/>
  <c r="AD8" i="25"/>
  <c r="AE8" i="25" s="1"/>
  <c r="AD9" i="25"/>
  <c r="AE9" i="25" s="1"/>
  <c r="AD13" i="25"/>
  <c r="AE13" i="25" s="1"/>
  <c r="AD14" i="25"/>
  <c r="O20" i="25" s="1"/>
  <c r="AE14" i="25"/>
  <c r="AD15" i="25"/>
  <c r="AE15" i="25" s="1"/>
  <c r="F20" i="25"/>
  <c r="P40" i="25" s="1"/>
  <c r="T40" i="25" s="1"/>
  <c r="L20" i="25"/>
  <c r="P82" i="25" s="1"/>
  <c r="T82" i="25" s="1"/>
  <c r="P30" i="25"/>
  <c r="T30" i="25" s="1"/>
  <c r="AJ30" i="25"/>
  <c r="P31" i="25"/>
  <c r="T31" i="25" s="1"/>
  <c r="AJ31" i="25"/>
  <c r="P32" i="25"/>
  <c r="T32" i="25" s="1"/>
  <c r="AJ32" i="25"/>
  <c r="P33" i="25"/>
  <c r="T33" i="25" s="1"/>
  <c r="AJ33" i="25"/>
  <c r="P34" i="25"/>
  <c r="T34" i="25" s="1"/>
  <c r="AJ34" i="25"/>
  <c r="P35" i="25"/>
  <c r="T35" i="25" s="1"/>
  <c r="AJ35" i="25"/>
  <c r="T36" i="25"/>
  <c r="T37" i="25"/>
  <c r="T38" i="25"/>
  <c r="T48" i="25"/>
  <c r="T52" i="25"/>
  <c r="T53" i="25"/>
  <c r="T54" i="25"/>
  <c r="T55" i="25"/>
  <c r="T56" i="25"/>
  <c r="T57" i="25"/>
  <c r="T58" i="25"/>
  <c r="T59" i="25"/>
  <c r="T60" i="25"/>
  <c r="T61" i="25"/>
  <c r="T62" i="25"/>
  <c r="T63" i="25"/>
  <c r="T64" i="25"/>
  <c r="T65" i="25"/>
  <c r="T66" i="25"/>
  <c r="P72" i="25"/>
  <c r="T72" i="25"/>
  <c r="P73" i="25"/>
  <c r="T73" i="25" s="1"/>
  <c r="P74" i="25"/>
  <c r="T74" i="25" s="1"/>
  <c r="P75" i="25"/>
  <c r="T75" i="25" s="1"/>
  <c r="P76" i="25"/>
  <c r="T76" i="25" s="1"/>
  <c r="P77" i="25"/>
  <c r="T77" i="25" s="1"/>
  <c r="T78" i="25"/>
  <c r="T79" i="25"/>
  <c r="T80" i="25"/>
  <c r="C91" i="25"/>
  <c r="T94" i="25"/>
  <c r="T95" i="25"/>
  <c r="T96" i="25"/>
  <c r="T97" i="25"/>
  <c r="T98" i="25"/>
  <c r="T99" i="25"/>
  <c r="T100" i="25"/>
  <c r="T101" i="25"/>
  <c r="T102" i="25"/>
  <c r="T103" i="25"/>
  <c r="T104" i="25"/>
  <c r="T105" i="25"/>
  <c r="T106" i="25"/>
  <c r="T107" i="25"/>
  <c r="T108" i="25"/>
  <c r="AD7" i="26"/>
  <c r="AE7" i="26" s="1"/>
  <c r="AD8" i="26"/>
  <c r="AE8" i="26" s="1"/>
  <c r="AD9" i="26"/>
  <c r="AE9" i="26" s="1"/>
  <c r="AD13" i="26"/>
  <c r="AE13" i="26" s="1"/>
  <c r="AD14" i="26"/>
  <c r="O20" i="26" s="1"/>
  <c r="AD15" i="26"/>
  <c r="AE15" i="26" s="1"/>
  <c r="F20" i="26"/>
  <c r="P41" i="26" s="1"/>
  <c r="T41" i="26" s="1"/>
  <c r="L20" i="26"/>
  <c r="P82" i="26" s="1"/>
  <c r="T82" i="26" s="1"/>
  <c r="P30" i="26"/>
  <c r="T30" i="26" s="1"/>
  <c r="P31" i="26"/>
  <c r="T31" i="26" s="1"/>
  <c r="P32" i="26"/>
  <c r="T32" i="26" s="1"/>
  <c r="P33" i="26"/>
  <c r="T33" i="26" s="1"/>
  <c r="P34" i="26"/>
  <c r="T34" i="26" s="1"/>
  <c r="P35" i="26"/>
  <c r="T35" i="26"/>
  <c r="T36" i="26"/>
  <c r="T37" i="26"/>
  <c r="T38" i="26"/>
  <c r="T44" i="26"/>
  <c r="T45" i="26"/>
  <c r="T46" i="26"/>
  <c r="T48" i="26"/>
  <c r="T52" i="26"/>
  <c r="T53" i="26"/>
  <c r="T54" i="26"/>
  <c r="T55" i="26"/>
  <c r="T56" i="26"/>
  <c r="T57" i="26"/>
  <c r="T58" i="26"/>
  <c r="T59" i="26"/>
  <c r="T60" i="26"/>
  <c r="T61" i="26"/>
  <c r="T62" i="26"/>
  <c r="T63" i="26"/>
  <c r="T64" i="26"/>
  <c r="T65" i="26"/>
  <c r="P72" i="26"/>
  <c r="T72" i="26"/>
  <c r="P73" i="26"/>
  <c r="T73" i="26" s="1"/>
  <c r="P74" i="26"/>
  <c r="T74" i="26"/>
  <c r="P75" i="26"/>
  <c r="T75" i="26" s="1"/>
  <c r="P76" i="26"/>
  <c r="T76" i="26" s="1"/>
  <c r="P77" i="26"/>
  <c r="T77" i="26" s="1"/>
  <c r="T78" i="26"/>
  <c r="T79" i="26"/>
  <c r="T80" i="26"/>
  <c r="T86" i="26"/>
  <c r="T87" i="26"/>
  <c r="T88" i="26"/>
  <c r="C90" i="26"/>
  <c r="T94" i="26"/>
  <c r="T95" i="26"/>
  <c r="T96" i="26"/>
  <c r="T97" i="26"/>
  <c r="T98" i="26"/>
  <c r="T99" i="26"/>
  <c r="T100" i="26"/>
  <c r="T101" i="26"/>
  <c r="T102" i="26"/>
  <c r="T103" i="26"/>
  <c r="T104" i="26"/>
  <c r="T105" i="26"/>
  <c r="T106" i="26"/>
  <c r="P42" i="26" l="1"/>
  <c r="T42" i="26" s="1"/>
  <c r="P43" i="26"/>
  <c r="T43" i="26" s="1"/>
  <c r="P40" i="26"/>
  <c r="T40" i="26" s="1"/>
  <c r="P39" i="26"/>
  <c r="T39" i="26" s="1"/>
  <c r="T47" i="26" s="1"/>
  <c r="O26" i="23"/>
  <c r="T109" i="25"/>
  <c r="L27" i="22"/>
  <c r="T74" i="24"/>
  <c r="I26" i="23"/>
  <c r="P48" i="23" s="1"/>
  <c r="T48" i="23" s="1"/>
  <c r="Q27" i="21"/>
  <c r="T67" i="25"/>
  <c r="P83" i="25"/>
  <c r="T83" i="25" s="1"/>
  <c r="T117" i="24"/>
  <c r="I20" i="25"/>
  <c r="AA26" i="23"/>
  <c r="P87" i="25"/>
  <c r="T87" i="25" s="1"/>
  <c r="V35" i="12"/>
  <c r="V23" i="15"/>
  <c r="V41" i="15"/>
  <c r="V23" i="14"/>
  <c r="V41" i="14"/>
  <c r="V29" i="14"/>
  <c r="V29" i="12"/>
  <c r="V35" i="13"/>
  <c r="V29" i="13"/>
  <c r="T107" i="26"/>
  <c r="T66" i="26"/>
  <c r="AE14" i="26"/>
  <c r="P85" i="25"/>
  <c r="T85" i="25" s="1"/>
  <c r="P81" i="25"/>
  <c r="T81" i="25" s="1"/>
  <c r="P43" i="25"/>
  <c r="T43" i="25" s="1"/>
  <c r="P39" i="25"/>
  <c r="T39" i="25" s="1"/>
  <c r="I26" i="24"/>
  <c r="P48" i="24" s="1"/>
  <c r="T48" i="24" s="1"/>
  <c r="AD17" i="24"/>
  <c r="X26" i="24"/>
  <c r="P94" i="24" s="1"/>
  <c r="T94" i="24" s="1"/>
  <c r="P50" i="23"/>
  <c r="T50" i="23" s="1"/>
  <c r="V29" i="15"/>
  <c r="P45" i="25"/>
  <c r="T45" i="25" s="1"/>
  <c r="P41" i="25"/>
  <c r="T41" i="25" s="1"/>
  <c r="L7" i="22"/>
  <c r="AE17" i="24"/>
  <c r="U26" i="24"/>
  <c r="N48" i="21"/>
  <c r="E49" i="21"/>
  <c r="AE19" i="24"/>
  <c r="AA26" i="24"/>
  <c r="AE18" i="23"/>
  <c r="X26" i="23"/>
  <c r="P85" i="26"/>
  <c r="T85" i="26" s="1"/>
  <c r="P83" i="26"/>
  <c r="T83" i="26" s="1"/>
  <c r="P81" i="26"/>
  <c r="T81" i="26" s="1"/>
  <c r="I20" i="26"/>
  <c r="T73" i="23"/>
  <c r="AE9" i="23"/>
  <c r="L26" i="23"/>
  <c r="V22" i="16"/>
  <c r="V28" i="16"/>
  <c r="L26" i="24"/>
  <c r="Q27" i="22"/>
  <c r="L7" i="21"/>
  <c r="P84" i="26"/>
  <c r="T84" i="26" s="1"/>
  <c r="P88" i="25"/>
  <c r="T88" i="25" s="1"/>
  <c r="P86" i="25"/>
  <c r="T86" i="25" s="1"/>
  <c r="P84" i="25"/>
  <c r="T84" i="25" s="1"/>
  <c r="P50" i="24"/>
  <c r="T50" i="24" s="1"/>
  <c r="T115" i="23"/>
  <c r="E49" i="22"/>
  <c r="N48" i="22"/>
  <c r="W22" i="17"/>
  <c r="P46" i="25"/>
  <c r="T46" i="25" s="1"/>
  <c r="P44" i="25"/>
  <c r="T44" i="25" s="1"/>
  <c r="P42" i="25"/>
  <c r="T42" i="25" s="1"/>
  <c r="L31" i="22" l="1"/>
  <c r="L30" i="22" s="1"/>
  <c r="L38" i="22" s="1"/>
  <c r="Q31" i="22"/>
  <c r="Q30" i="22" s="1"/>
  <c r="Q38" i="22" s="1"/>
  <c r="T68" i="26"/>
  <c r="T47" i="25"/>
  <c r="T69" i="25" s="1"/>
  <c r="P90" i="24"/>
  <c r="T90" i="24" s="1"/>
  <c r="P92" i="24"/>
  <c r="T92" i="24" s="1"/>
  <c r="T89" i="25"/>
  <c r="T111" i="25" s="1"/>
  <c r="P48" i="21"/>
  <c r="T48" i="21" s="1"/>
  <c r="P89" i="23"/>
  <c r="T89" i="23" s="1"/>
  <c r="P91" i="23"/>
  <c r="T91" i="23" s="1"/>
  <c r="P93" i="23"/>
  <c r="T93" i="23" s="1"/>
  <c r="P91" i="24"/>
  <c r="T91" i="24" s="1"/>
  <c r="P93" i="24"/>
  <c r="T93" i="24" s="1"/>
  <c r="P48" i="22"/>
  <c r="T48" i="22" s="1"/>
  <c r="P47" i="23"/>
  <c r="T47" i="23" s="1"/>
  <c r="P49" i="23"/>
  <c r="T49" i="23" s="1"/>
  <c r="P51" i="23"/>
  <c r="T51" i="23" s="1"/>
  <c r="T89" i="26"/>
  <c r="T109" i="26" s="1"/>
  <c r="E50" i="22"/>
  <c r="N49" i="22"/>
  <c r="P49" i="22" s="1"/>
  <c r="T49" i="22" s="1"/>
  <c r="P49" i="24"/>
  <c r="T49" i="24" s="1"/>
  <c r="P47" i="24"/>
  <c r="T47" i="24" s="1"/>
  <c r="P51" i="24"/>
  <c r="T51" i="24" s="1"/>
  <c r="N49" i="21"/>
  <c r="P49" i="21" s="1"/>
  <c r="T49" i="21" s="1"/>
  <c r="E50" i="21"/>
  <c r="T96" i="23" l="1"/>
  <c r="T116" i="23" s="1"/>
  <c r="E51" i="22"/>
  <c r="N50" i="22"/>
  <c r="P50" i="22" s="1"/>
  <c r="T50" i="22" s="1"/>
  <c r="T54" i="23"/>
  <c r="T74" i="23" s="1"/>
  <c r="T97" i="24"/>
  <c r="T118" i="24" s="1"/>
  <c r="T54" i="24"/>
  <c r="T75" i="24" s="1"/>
  <c r="N50" i="21"/>
  <c r="P50" i="21" s="1"/>
  <c r="T50" i="21" s="1"/>
  <c r="E51" i="21"/>
  <c r="E52" i="22" l="1"/>
  <c r="N51" i="22"/>
  <c r="P51" i="22" s="1"/>
  <c r="T51" i="22" s="1"/>
  <c r="N51" i="21"/>
  <c r="E52" i="21"/>
  <c r="E53" i="22" l="1"/>
  <c r="N52" i="22"/>
  <c r="N52" i="21"/>
  <c r="P52" i="21" s="1"/>
  <c r="T52" i="21" s="1"/>
  <c r="E53" i="21"/>
  <c r="P51" i="21"/>
  <c r="T51" i="21" s="1"/>
  <c r="P52" i="22" l="1"/>
  <c r="T52" i="22" s="1"/>
  <c r="E54" i="22"/>
  <c r="N53" i="22"/>
  <c r="P53" i="22" s="1"/>
  <c r="T53" i="22" s="1"/>
  <c r="N53" i="21"/>
  <c r="E54" i="21"/>
  <c r="N54" i="21" l="1"/>
  <c r="P54" i="21" s="1"/>
  <c r="T54" i="21" s="1"/>
  <c r="E55" i="21"/>
  <c r="E55" i="22"/>
  <c r="N54" i="22"/>
  <c r="P54" i="22" s="1"/>
  <c r="T54" i="22" s="1"/>
  <c r="P53" i="21"/>
  <c r="T53" i="21" s="1"/>
  <c r="E56" i="22" l="1"/>
  <c r="N55" i="22"/>
  <c r="N55" i="21"/>
  <c r="E56" i="21"/>
  <c r="N56" i="21" l="1"/>
  <c r="P56" i="21" s="1"/>
  <c r="T56" i="21" s="1"/>
  <c r="E57" i="21"/>
  <c r="N57" i="21" s="1"/>
  <c r="P57" i="21" s="1"/>
  <c r="T57" i="21" s="1"/>
  <c r="P55" i="22"/>
  <c r="T55" i="22" s="1"/>
  <c r="P55" i="21"/>
  <c r="T55" i="21" s="1"/>
  <c r="N58" i="21"/>
  <c r="P58" i="21" s="1"/>
  <c r="E57" i="22"/>
  <c r="N57" i="22" s="1"/>
  <c r="P57" i="22" s="1"/>
  <c r="T57" i="22" s="1"/>
  <c r="N56" i="22"/>
  <c r="P56" i="22" s="1"/>
  <c r="T56" i="22" s="1"/>
  <c r="N58" i="22" l="1"/>
  <c r="P58"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9" authorId="0" shapeId="0" xr:uid="{B736D507-4191-4C3B-8D41-973FBE6890A1}">
      <text>
        <r>
          <rPr>
            <sz val="9"/>
            <color indexed="81"/>
            <rFont val="MS P ゴシック"/>
            <family val="3"/>
            <charset val="128"/>
          </rPr>
          <t xml:space="preserve">補助金を申請する場合、抵当権は、当該補助財産を取得するために行うもののみ設定可能です。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8" authorId="0" shapeId="0" xr:uid="{E4A5EF3A-C1C5-414E-979C-E228915869B0}">
      <text>
        <r>
          <rPr>
            <sz val="9"/>
            <color indexed="81"/>
            <rFont val="MS P ゴシック"/>
            <family val="3"/>
            <charset val="128"/>
          </rPr>
          <t xml:space="preserve">補助金を申請する場合、抵当権は、当該補助財産を取得するために行うもののみ設定可能です。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8" authorId="0" shapeId="0" xr:uid="{00000000-0006-0000-2400-000001000000}">
      <text>
        <r>
          <rPr>
            <b/>
            <sz val="10"/>
            <color indexed="81"/>
            <rFont val="MS P ゴシック"/>
            <family val="3"/>
            <charset val="128"/>
          </rPr>
          <t>管理予定者</t>
        </r>
        <r>
          <rPr>
            <sz val="10"/>
            <color indexed="81"/>
            <rFont val="MS P ゴシック"/>
            <family val="3"/>
            <charset val="128"/>
          </rPr>
          <t>の記入・押印を
忘れないようにしてください。</t>
        </r>
      </text>
    </comment>
  </commentList>
</comments>
</file>

<file path=xl/sharedStrings.xml><?xml version="1.0" encoding="utf-8"?>
<sst xmlns="http://schemas.openxmlformats.org/spreadsheetml/2006/main" count="3930" uniqueCount="1153">
  <si>
    <t>フリガナ</t>
    <phoneticPr fontId="3"/>
  </si>
  <si>
    <t>駐車場
について</t>
    <rPh sb="0" eb="2">
      <t>チュウシャ</t>
    </rPh>
    <rPh sb="2" eb="3">
      <t>ジョウ</t>
    </rPh>
    <phoneticPr fontId="3"/>
  </si>
  <si>
    <t>□</t>
    <phoneticPr fontId="3"/>
  </si>
  <si>
    <t>台予定）</t>
    <rPh sb="0" eb="1">
      <t>ダイ</t>
    </rPh>
    <rPh sb="1" eb="3">
      <t>ヨテイ</t>
    </rPh>
    <phoneticPr fontId="3"/>
  </si>
  <si>
    <t>敷地外(敷地から</t>
    <rPh sb="0" eb="2">
      <t>シキチ</t>
    </rPh>
    <rPh sb="2" eb="3">
      <t>ガイ</t>
    </rPh>
    <rPh sb="4" eb="6">
      <t>シキチ</t>
    </rPh>
    <phoneticPr fontId="3"/>
  </si>
  <si>
    <t>㎡</t>
    <phoneticPr fontId="3"/>
  </si>
  <si>
    <t>（</t>
    <phoneticPr fontId="3"/>
  </si>
  <si>
    <t>階建</t>
    <rPh sb="0" eb="2">
      <t>カイダ</t>
    </rPh>
    <phoneticPr fontId="3"/>
  </si>
  <si>
    <t>耐火</t>
    <rPh sb="0" eb="2">
      <t>タイカ</t>
    </rPh>
    <phoneticPr fontId="3"/>
  </si>
  <si>
    <t>準耐火</t>
    <rPh sb="0" eb="1">
      <t>ジュン</t>
    </rPh>
    <rPh sb="1" eb="3">
      <t>タイカ</t>
    </rPh>
    <phoneticPr fontId="3"/>
  </si>
  <si>
    <t>建物の構造等</t>
    <rPh sb="0" eb="2">
      <t>タテモノ</t>
    </rPh>
    <rPh sb="3" eb="5">
      <t>コウゾウ</t>
    </rPh>
    <rPh sb="5" eb="6">
      <t>トウ</t>
    </rPh>
    <phoneticPr fontId="3"/>
  </si>
  <si>
    <t>）</t>
    <phoneticPr fontId="3"/>
  </si>
  <si>
    <t>建築の形態(</t>
    <rPh sb="0" eb="2">
      <t>ケンチク</t>
    </rPh>
    <rPh sb="3" eb="5">
      <t>ケイタイ</t>
    </rPh>
    <phoneticPr fontId="3"/>
  </si>
  <si>
    <t>単独</t>
    <rPh sb="0" eb="2">
      <t>タンドク</t>
    </rPh>
    <phoneticPr fontId="3"/>
  </si>
  <si>
    <t>地図（縮尺1：10,000程度のもの）に、連携を予定している具体的な地域資源を図示してください。
また、最寄りの鉄道駅からのアクセスを図示。</t>
    <rPh sb="39" eb="41">
      <t>ズシ</t>
    </rPh>
    <rPh sb="52" eb="54">
      <t>モヨ</t>
    </rPh>
    <rPh sb="56" eb="58">
      <t>テツドウ</t>
    </rPh>
    <rPh sb="58" eb="59">
      <t>エキ</t>
    </rPh>
    <rPh sb="67" eb="69">
      <t>ズシ</t>
    </rPh>
    <phoneticPr fontId="3"/>
  </si>
  <si>
    <t>既存事業所新管理者の経歴書</t>
    <rPh sb="0" eb="2">
      <t>キゾン</t>
    </rPh>
    <rPh sb="2" eb="5">
      <t>ジギョウショ</t>
    </rPh>
    <rPh sb="5" eb="6">
      <t>シン</t>
    </rPh>
    <phoneticPr fontId="3"/>
  </si>
  <si>
    <t>２年目収入合計</t>
    <rPh sb="1" eb="3">
      <t>ネンメ</t>
    </rPh>
    <rPh sb="3" eb="5">
      <t>シュウニュウ</t>
    </rPh>
    <rPh sb="5" eb="7">
      <t>ゴウケイ</t>
    </rPh>
    <phoneticPr fontId="3"/>
  </si>
  <si>
    <t>２年目収支</t>
    <rPh sb="1" eb="3">
      <t>ネンメ</t>
    </rPh>
    <rPh sb="3" eb="5">
      <t>シュウシ</t>
    </rPh>
    <phoneticPr fontId="3"/>
  </si>
  <si>
    <t>２年目支出合計</t>
    <rPh sb="1" eb="3">
      <t>ネンメ</t>
    </rPh>
    <rPh sb="3" eb="5">
      <t>シシュツ</t>
    </rPh>
    <rPh sb="5" eb="7">
      <t>ゴウケイ</t>
    </rPh>
    <phoneticPr fontId="3"/>
  </si>
  <si>
    <t>１年目支出合計</t>
    <rPh sb="1" eb="3">
      <t>ネンメ</t>
    </rPh>
    <rPh sb="3" eb="5">
      <t>シシュツ</t>
    </rPh>
    <rPh sb="5" eb="7">
      <t>ゴウケイ</t>
    </rPh>
    <phoneticPr fontId="3"/>
  </si>
  <si>
    <t>１年目収入合計</t>
    <rPh sb="1" eb="3">
      <t>ネンメ</t>
    </rPh>
    <rPh sb="3" eb="5">
      <t>シュウニュウ</t>
    </rPh>
    <rPh sb="5" eb="7">
      <t>ゴウケイ</t>
    </rPh>
    <phoneticPr fontId="3"/>
  </si>
  <si>
    <t>支出予想</t>
    <rPh sb="0" eb="2">
      <t>シシュツ</t>
    </rPh>
    <rPh sb="2" eb="4">
      <t>ヨソウ</t>
    </rPh>
    <phoneticPr fontId="3"/>
  </si>
  <si>
    <t>平成5年10月～平成10年9月</t>
    <phoneticPr fontId="3"/>
  </si>
  <si>
    <t>4</t>
    <phoneticPr fontId="3"/>
  </si>
  <si>
    <t>社会福祉法人○○会
特別養護老人ホーム○○苑</t>
    <phoneticPr fontId="3"/>
  </si>
  <si>
    <t>介護従事者</t>
    <rPh sb="0" eb="2">
      <t>カイゴ</t>
    </rPh>
    <rPh sb="2" eb="5">
      <t>ジュウジシャ</t>
    </rPh>
    <phoneticPr fontId="3"/>
  </si>
  <si>
    <t>代表取締役</t>
    <rPh sb="0" eb="2">
      <t>ダイヒョウ</t>
    </rPh>
    <rPh sb="2" eb="5">
      <t>トリシマリヤク</t>
    </rPh>
    <phoneticPr fontId="3"/>
  </si>
  <si>
    <t>株式会社○○○○</t>
    <phoneticPr fontId="3"/>
  </si>
  <si>
    <t>平成○年○月</t>
    <rPh sb="0" eb="2">
      <t>ヘイセイ</t>
    </rPh>
    <rPh sb="3" eb="4">
      <t>ネン</t>
    </rPh>
    <rPh sb="5" eb="6">
      <t>ガツ</t>
    </rPh>
    <phoneticPr fontId="3"/>
  </si>
  <si>
    <t>平成○年○月</t>
    <phoneticPr fontId="3"/>
  </si>
  <si>
    <t>申込済）</t>
    <rPh sb="0" eb="2">
      <t>モウシコミ</t>
    </rPh>
    <rPh sb="2" eb="3">
      <t>ス</t>
    </rPh>
    <phoneticPr fontId="3"/>
  </si>
  <si>
    <t>○</t>
    <phoneticPr fontId="3"/>
  </si>
  <si>
    <t>5</t>
    <phoneticPr fontId="3"/>
  </si>
  <si>
    <t>0</t>
    <phoneticPr fontId="3"/>
  </si>
  <si>
    <t>ユニット１：</t>
    <phoneticPr fontId="3"/>
  </si>
  <si>
    <t>、</t>
    <phoneticPr fontId="3"/>
  </si>
  <si>
    <t>ユニット２：</t>
    <phoneticPr fontId="3"/>
  </si>
  <si>
    <t>定員数</t>
    <rPh sb="0" eb="2">
      <t>テイイン</t>
    </rPh>
    <rPh sb="2" eb="3">
      <t>スウ</t>
    </rPh>
    <phoneticPr fontId="3"/>
  </si>
  <si>
    <t>別紙１－１</t>
    <phoneticPr fontId="3"/>
  </si>
  <si>
    <t>　</t>
    <phoneticPr fontId="3"/>
  </si>
  <si>
    <t>※記入欄が足りない場合は適宜追加してください</t>
    <phoneticPr fontId="3"/>
  </si>
  <si>
    <t>別紙３</t>
    <rPh sb="0" eb="2">
      <t>ベッシ</t>
    </rPh>
    <phoneticPr fontId="3"/>
  </si>
  <si>
    <t>フリガナ</t>
    <phoneticPr fontId="3"/>
  </si>
  <si>
    <t>　年　月　～　年　月</t>
    <phoneticPr fontId="3"/>
  </si>
  <si>
    <t>5</t>
    <phoneticPr fontId="3"/>
  </si>
  <si>
    <t>0</t>
    <phoneticPr fontId="3"/>
  </si>
  <si>
    <t>介護従業者</t>
    <phoneticPr fontId="3"/>
  </si>
  <si>
    <t>２、</t>
    <phoneticPr fontId="3"/>
  </si>
  <si>
    <t>　年　月　～　年　月</t>
    <phoneticPr fontId="3"/>
  </si>
  <si>
    <t>ホームヘルパー２級</t>
    <phoneticPr fontId="3"/>
  </si>
  <si>
    <t>社会福祉士</t>
    <phoneticPr fontId="3"/>
  </si>
  <si>
    <t>４、</t>
    <phoneticPr fontId="3"/>
  </si>
  <si>
    <t>※</t>
    <phoneticPr fontId="3"/>
  </si>
  <si>
    <t>■</t>
    <phoneticPr fontId="3"/>
  </si>
  <si>
    <t>なし</t>
    <phoneticPr fontId="3"/>
  </si>
  <si>
    <t>％</t>
    <phoneticPr fontId="3"/>
  </si>
  <si>
    <t>２</t>
    <phoneticPr fontId="3"/>
  </si>
  <si>
    <t>設置に係る総事業費</t>
    <phoneticPr fontId="3"/>
  </si>
  <si>
    <t>内訳</t>
    <phoneticPr fontId="3"/>
  </si>
  <si>
    <t>利息</t>
    <phoneticPr fontId="3"/>
  </si>
  <si>
    <t>１</t>
    <phoneticPr fontId="3"/>
  </si>
  <si>
    <t>１年目　</t>
    <phoneticPr fontId="3"/>
  </si>
  <si>
    <t>うち
正職員</t>
    <rPh sb="3" eb="4">
      <t>セイ</t>
    </rPh>
    <rPh sb="4" eb="6">
      <t>ショクイン</t>
    </rPh>
    <phoneticPr fontId="3"/>
  </si>
  <si>
    <t>要支援2</t>
    <phoneticPr fontId="3"/>
  </si>
  <si>
    <t>要介護1</t>
    <phoneticPr fontId="3"/>
  </si>
  <si>
    <t>おやつ</t>
    <phoneticPr fontId="3"/>
  </si>
  <si>
    <t>備考（数量根拠等）</t>
    <phoneticPr fontId="3"/>
  </si>
  <si>
    <t>看護職員</t>
    <rPh sb="0" eb="2">
      <t>カンゴ</t>
    </rPh>
    <rPh sb="2" eb="4">
      <t>ショクイン</t>
    </rPh>
    <phoneticPr fontId="3"/>
  </si>
  <si>
    <t>４</t>
    <phoneticPr fontId="3"/>
  </si>
  <si>
    <t>※</t>
    <phoneticPr fontId="3"/>
  </si>
  <si>
    <t xml:space="preserve">    その際、クリアーポケットには、入れないでください。</t>
    <rPh sb="6" eb="7">
      <t>サイ</t>
    </rPh>
    <rPh sb="19" eb="20">
      <t>イ</t>
    </rPh>
    <phoneticPr fontId="3"/>
  </si>
  <si>
    <t>※記入欄が足りない場合は適宜追加してください。</t>
    <phoneticPr fontId="3"/>
  </si>
  <si>
    <t>要</t>
    <rPh sb="0" eb="1">
      <t>ヨウ</t>
    </rPh>
    <phoneticPr fontId="3"/>
  </si>
  <si>
    <t>項目</t>
    <rPh sb="0" eb="2">
      <t>コウモク</t>
    </rPh>
    <phoneticPr fontId="3"/>
  </si>
  <si>
    <t>㈱よこはま福祉</t>
    <rPh sb="5" eb="7">
      <t>フクシ</t>
    </rPh>
    <phoneticPr fontId="3"/>
  </si>
  <si>
    <t>資 格 取 得 年 月</t>
    <phoneticPr fontId="3"/>
  </si>
  <si>
    <t>資 金 計 画</t>
    <phoneticPr fontId="3"/>
  </si>
  <si>
    <t>３</t>
    <phoneticPr fontId="3"/>
  </si>
  <si>
    <t>年利</t>
    <phoneticPr fontId="3"/>
  </si>
  <si>
    <t>誓約書</t>
    <phoneticPr fontId="3"/>
  </si>
  <si>
    <t>１</t>
    <phoneticPr fontId="3"/>
  </si>
  <si>
    <t>１年目　</t>
    <phoneticPr fontId="3"/>
  </si>
  <si>
    <t>２年目　</t>
    <phoneticPr fontId="3"/>
  </si>
  <si>
    <t>２</t>
    <phoneticPr fontId="3"/>
  </si>
  <si>
    <t>２年目　</t>
    <phoneticPr fontId="3"/>
  </si>
  <si>
    <t>要支援2</t>
    <phoneticPr fontId="3"/>
  </si>
  <si>
    <t>要介護1</t>
    <phoneticPr fontId="3"/>
  </si>
  <si>
    <t>※</t>
    <phoneticPr fontId="3"/>
  </si>
  <si>
    <t>３</t>
    <phoneticPr fontId="3"/>
  </si>
  <si>
    <t>１年目収支</t>
    <phoneticPr fontId="3"/>
  </si>
  <si>
    <t>収入予想</t>
    <phoneticPr fontId="3"/>
  </si>
  <si>
    <t>×</t>
    <phoneticPr fontId="3"/>
  </si>
  <si>
    <t>介護報酬（要支援2）</t>
    <phoneticPr fontId="3"/>
  </si>
  <si>
    <t>おやつ</t>
    <phoneticPr fontId="3"/>
  </si>
  <si>
    <t>２年目収支</t>
    <phoneticPr fontId="3"/>
  </si>
  <si>
    <t>氏</t>
    <rPh sb="0" eb="1">
      <t>シ</t>
    </rPh>
    <phoneticPr fontId="3"/>
  </si>
  <si>
    <t>別紙４</t>
    <rPh sb="0" eb="2">
      <t>ベッシ</t>
    </rPh>
    <phoneticPr fontId="3"/>
  </si>
  <si>
    <t>事業費</t>
    <rPh sb="0" eb="3">
      <t>ジギョウヒ</t>
    </rPh>
    <phoneticPr fontId="3"/>
  </si>
  <si>
    <t>内訳</t>
    <rPh sb="0" eb="2">
      <t>ウチワケ</t>
    </rPh>
    <phoneticPr fontId="3"/>
  </si>
  <si>
    <t>土地購入費</t>
    <rPh sb="0" eb="2">
      <t>トチ</t>
    </rPh>
    <rPh sb="2" eb="5">
      <t>コウニュウヒ</t>
    </rPh>
    <phoneticPr fontId="3"/>
  </si>
  <si>
    <t>建築費（改修費含む）</t>
    <rPh sb="0" eb="3">
      <t>ケンチクヒ</t>
    </rPh>
    <rPh sb="4" eb="7">
      <t>カイシュウヒ</t>
    </rPh>
    <rPh sb="7" eb="8">
      <t>フク</t>
    </rPh>
    <phoneticPr fontId="3"/>
  </si>
  <si>
    <t>設計費</t>
    <rPh sb="0" eb="3">
      <t>セッケイヒ</t>
    </rPh>
    <phoneticPr fontId="3"/>
  </si>
  <si>
    <t>外構工事費</t>
    <rPh sb="0" eb="1">
      <t>ガイ</t>
    </rPh>
    <rPh sb="1" eb="2">
      <t>コウ</t>
    </rPh>
    <rPh sb="2" eb="4">
      <t>コウジ</t>
    </rPh>
    <rPh sb="4" eb="5">
      <t>ヒ</t>
    </rPh>
    <phoneticPr fontId="3"/>
  </si>
  <si>
    <t>造成工事費</t>
    <rPh sb="0" eb="2">
      <t>ゾウセイ</t>
    </rPh>
    <rPh sb="2" eb="5">
      <t>コウジヒ</t>
    </rPh>
    <phoneticPr fontId="3"/>
  </si>
  <si>
    <t>その他費用</t>
    <rPh sb="2" eb="3">
      <t>タ</t>
    </rPh>
    <rPh sb="3" eb="5">
      <t>ヒヨウ</t>
    </rPh>
    <phoneticPr fontId="3"/>
  </si>
  <si>
    <t>初度調弁・備品購入費</t>
    <rPh sb="0" eb="2">
      <t>ショド</t>
    </rPh>
    <rPh sb="2" eb="3">
      <t>チョウ</t>
    </rPh>
    <rPh sb="3" eb="4">
      <t>ベン</t>
    </rPh>
    <rPh sb="5" eb="7">
      <t>ビヒン</t>
    </rPh>
    <rPh sb="7" eb="9">
      <t>コウニュウ</t>
    </rPh>
    <rPh sb="9" eb="10">
      <t>ヒ</t>
    </rPh>
    <phoneticPr fontId="3"/>
  </si>
  <si>
    <t>運転資金（３か月分）</t>
    <rPh sb="0" eb="2">
      <t>ウンテン</t>
    </rPh>
    <rPh sb="2" eb="4">
      <t>シキン</t>
    </rPh>
    <rPh sb="7" eb="8">
      <t>ゲツ</t>
    </rPh>
    <rPh sb="8" eb="9">
      <t>ブン</t>
    </rPh>
    <phoneticPr fontId="3"/>
  </si>
  <si>
    <t>自己資金</t>
    <rPh sb="0" eb="2">
      <t>ジコ</t>
    </rPh>
    <rPh sb="2" eb="4">
      <t>シキン</t>
    </rPh>
    <phoneticPr fontId="3"/>
  </si>
  <si>
    <t>法人預金</t>
    <rPh sb="0" eb="2">
      <t>ホウジン</t>
    </rPh>
    <rPh sb="2" eb="4">
      <t>ヨキン</t>
    </rPh>
    <phoneticPr fontId="3"/>
  </si>
  <si>
    <t>借入金（元金を記入）</t>
    <rPh sb="0" eb="2">
      <t>カリイレ</t>
    </rPh>
    <rPh sb="2" eb="3">
      <t>キン</t>
    </rPh>
    <rPh sb="4" eb="6">
      <t>ガンキン</t>
    </rPh>
    <rPh sb="7" eb="9">
      <t>キニュウ</t>
    </rPh>
    <phoneticPr fontId="3"/>
  </si>
  <si>
    <t>寄付金</t>
    <rPh sb="0" eb="3">
      <t>キフキン</t>
    </rPh>
    <phoneticPr fontId="3"/>
  </si>
  <si>
    <t>出資金</t>
    <rPh sb="0" eb="2">
      <t>シュッシ</t>
    </rPh>
    <rPh sb="2" eb="3">
      <t>キン</t>
    </rPh>
    <phoneticPr fontId="3"/>
  </si>
  <si>
    <t>その他（個人資金等）</t>
    <rPh sb="2" eb="3">
      <t>タ</t>
    </rPh>
    <rPh sb="4" eb="6">
      <t>コジン</t>
    </rPh>
    <rPh sb="6" eb="8">
      <t>シキン</t>
    </rPh>
    <rPh sb="8" eb="9">
      <t>ナド</t>
    </rPh>
    <phoneticPr fontId="3"/>
  </si>
  <si>
    <t>財源内訳計</t>
    <rPh sb="0" eb="2">
      <t>ザイゲン</t>
    </rPh>
    <rPh sb="2" eb="4">
      <t>ウチワケ</t>
    </rPh>
    <rPh sb="4" eb="5">
      <t>ケイ</t>
    </rPh>
    <phoneticPr fontId="3"/>
  </si>
  <si>
    <t>　（１）金融機関との折衝状況</t>
    <rPh sb="4" eb="6">
      <t>キンユウ</t>
    </rPh>
    <rPh sb="6" eb="8">
      <t>キカン</t>
    </rPh>
    <rPh sb="10" eb="12">
      <t>セッショウ</t>
    </rPh>
    <rPh sb="12" eb="14">
      <t>ジョウキョウ</t>
    </rPh>
    <phoneticPr fontId="3"/>
  </si>
  <si>
    <t>書面による確約を得ている。</t>
    <rPh sb="0" eb="2">
      <t>ショメン</t>
    </rPh>
    <rPh sb="5" eb="7">
      <t>カクヤク</t>
    </rPh>
    <rPh sb="8" eb="9">
      <t>エ</t>
    </rPh>
    <phoneticPr fontId="3"/>
  </si>
  <si>
    <t>口頭による確約を得ている。</t>
    <rPh sb="0" eb="2">
      <t>コウトウ</t>
    </rPh>
    <rPh sb="5" eb="7">
      <t>カクヤク</t>
    </rPh>
    <rPh sb="8" eb="9">
      <t>エ</t>
    </rPh>
    <phoneticPr fontId="3"/>
  </si>
  <si>
    <t>折衝金融機関：　</t>
    <rPh sb="0" eb="2">
      <t>セッショウ</t>
    </rPh>
    <rPh sb="2" eb="4">
      <t>キンユウ</t>
    </rPh>
    <rPh sb="4" eb="6">
      <t>キカン</t>
    </rPh>
    <phoneticPr fontId="3"/>
  </si>
  <si>
    <t>月別状況一覧表（開設予定月から２か年）</t>
    <rPh sb="12" eb="13">
      <t>ツキ</t>
    </rPh>
    <phoneticPr fontId="3"/>
  </si>
  <si>
    <t>年間合計</t>
    <rPh sb="0" eb="2">
      <t>ネンカン</t>
    </rPh>
    <rPh sb="2" eb="4">
      <t>ゴウケイ</t>
    </rPh>
    <phoneticPr fontId="3"/>
  </si>
  <si>
    <t>月平均</t>
    <rPh sb="0" eb="3">
      <t>ツキヘイキン</t>
    </rPh>
    <phoneticPr fontId="3"/>
  </si>
  <si>
    <t>月目</t>
    <rPh sb="0" eb="1">
      <t>ツキ</t>
    </rPh>
    <rPh sb="1" eb="2">
      <t>メ</t>
    </rPh>
    <phoneticPr fontId="3"/>
  </si>
  <si>
    <t>１年目　</t>
  </si>
  <si>
    <t>要介護2</t>
  </si>
  <si>
    <t>要介護3</t>
  </si>
  <si>
    <t>要介護4</t>
  </si>
  <si>
    <t>要介護5</t>
  </si>
  <si>
    <t>次ページに続く</t>
  </si>
  <si>
    <t>収入</t>
    <rPh sb="0" eb="2">
      <t>シュウニュウ</t>
    </rPh>
    <phoneticPr fontId="3"/>
  </si>
  <si>
    <t>内容</t>
    <rPh sb="0" eb="2">
      <t>ナイヨウ</t>
    </rPh>
    <phoneticPr fontId="3"/>
  </si>
  <si>
    <t>単価（円）</t>
    <rPh sb="0" eb="2">
      <t>タンカ</t>
    </rPh>
    <rPh sb="3" eb="4">
      <t>エン</t>
    </rPh>
    <phoneticPr fontId="3"/>
  </si>
  <si>
    <t>数量</t>
    <rPh sb="0" eb="2">
      <t>スウリョウ</t>
    </rPh>
    <phoneticPr fontId="3"/>
  </si>
  <si>
    <t>収入予想</t>
    <phoneticPr fontId="3"/>
  </si>
  <si>
    <t>備考（数量根拠等）</t>
    <phoneticPr fontId="3"/>
  </si>
  <si>
    <t>介護報酬（要支援2）</t>
    <phoneticPr fontId="3"/>
  </si>
  <si>
    <t>介護報酬（要介護1）</t>
    <rPh sb="0" eb="2">
      <t>カイゴ</t>
    </rPh>
    <rPh sb="2" eb="4">
      <t>ホウシュウ</t>
    </rPh>
    <rPh sb="5" eb="8">
      <t>ヨウカイゴ</t>
    </rPh>
    <phoneticPr fontId="3"/>
  </si>
  <si>
    <t>介護報酬（要介護2）</t>
    <rPh sb="0" eb="2">
      <t>カイゴ</t>
    </rPh>
    <rPh sb="2" eb="4">
      <t>ホウシュウ</t>
    </rPh>
    <rPh sb="5" eb="8">
      <t>ヨウカイゴ</t>
    </rPh>
    <phoneticPr fontId="3"/>
  </si>
  <si>
    <t>介護報酬（要介護3）</t>
    <rPh sb="0" eb="2">
      <t>カイゴ</t>
    </rPh>
    <rPh sb="2" eb="4">
      <t>ホウシュウ</t>
    </rPh>
    <rPh sb="5" eb="6">
      <t>カナメ</t>
    </rPh>
    <rPh sb="6" eb="8">
      <t>カイゴ</t>
    </rPh>
    <phoneticPr fontId="3"/>
  </si>
  <si>
    <t>介護報酬（要介護4）</t>
    <rPh sb="0" eb="2">
      <t>カイゴ</t>
    </rPh>
    <rPh sb="2" eb="4">
      <t>ホウシュウ</t>
    </rPh>
    <rPh sb="5" eb="8">
      <t>ヨウカイゴ</t>
    </rPh>
    <phoneticPr fontId="3"/>
  </si>
  <si>
    <t>介護報酬（要介護5）</t>
    <rPh sb="0" eb="2">
      <t>カイゴ</t>
    </rPh>
    <rPh sb="2" eb="4">
      <t>ホウシュウ</t>
    </rPh>
    <rPh sb="5" eb="8">
      <t>ヨウカイゴ</t>
    </rPh>
    <phoneticPr fontId="3"/>
  </si>
  <si>
    <t>保険外収入</t>
    <rPh sb="0" eb="2">
      <t>ホケン</t>
    </rPh>
    <rPh sb="2" eb="3">
      <t>ガイ</t>
    </rPh>
    <rPh sb="3" eb="5">
      <t>シュウニュウ</t>
    </rPh>
    <phoneticPr fontId="3"/>
  </si>
  <si>
    <t>朝食</t>
    <rPh sb="0" eb="2">
      <t>チョウショク</t>
    </rPh>
    <phoneticPr fontId="3"/>
  </si>
  <si>
    <t>昼食</t>
    <rPh sb="0" eb="2">
      <t>チュウショク</t>
    </rPh>
    <phoneticPr fontId="3"/>
  </si>
  <si>
    <t>夕食</t>
    <rPh sb="0" eb="2">
      <t>ユウショク</t>
    </rPh>
    <phoneticPr fontId="3"/>
  </si>
  <si>
    <t>支出</t>
    <rPh sb="0" eb="2">
      <t>シシュツ</t>
    </rPh>
    <phoneticPr fontId="3"/>
  </si>
  <si>
    <t>人件費</t>
    <rPh sb="0" eb="3">
      <t>ジンケンヒ</t>
    </rPh>
    <phoneticPr fontId="3"/>
  </si>
  <si>
    <t>管理者</t>
    <rPh sb="0" eb="2">
      <t>カンリ</t>
    </rPh>
    <rPh sb="2" eb="3">
      <t>シャ</t>
    </rPh>
    <phoneticPr fontId="3"/>
  </si>
  <si>
    <t>計画作成担当者</t>
    <rPh sb="0" eb="2">
      <t>ケイカク</t>
    </rPh>
    <rPh sb="2" eb="4">
      <t>サクセイ</t>
    </rPh>
    <rPh sb="4" eb="7">
      <t>タントウシャ</t>
    </rPh>
    <phoneticPr fontId="3"/>
  </si>
  <si>
    <t>介護職員</t>
    <rPh sb="0" eb="2">
      <t>カイゴ</t>
    </rPh>
    <rPh sb="2" eb="4">
      <t>ショクイン</t>
    </rPh>
    <phoneticPr fontId="3"/>
  </si>
  <si>
    <t>賞与</t>
    <rPh sb="0" eb="2">
      <t>ショウヨ</t>
    </rPh>
    <phoneticPr fontId="3"/>
  </si>
  <si>
    <t>福利厚生費</t>
    <rPh sb="0" eb="2">
      <t>フクリ</t>
    </rPh>
    <rPh sb="2" eb="4">
      <t>コウセイ</t>
    </rPh>
    <rPh sb="4" eb="5">
      <t>ヒ</t>
    </rPh>
    <phoneticPr fontId="3"/>
  </si>
  <si>
    <t>交通費</t>
    <rPh sb="0" eb="3">
      <t>コウツウヒ</t>
    </rPh>
    <phoneticPr fontId="3"/>
  </si>
  <si>
    <t>事務所経費等</t>
    <rPh sb="0" eb="3">
      <t>ジムショ</t>
    </rPh>
    <rPh sb="3" eb="5">
      <t>ケイヒ</t>
    </rPh>
    <rPh sb="5" eb="6">
      <t>トウ</t>
    </rPh>
    <phoneticPr fontId="3"/>
  </si>
  <si>
    <t>建物賃借料</t>
    <rPh sb="0" eb="2">
      <t>タテモノ</t>
    </rPh>
    <rPh sb="2" eb="4">
      <t>チンシャク</t>
    </rPh>
    <rPh sb="4" eb="5">
      <t>リョウ</t>
    </rPh>
    <phoneticPr fontId="3"/>
  </si>
  <si>
    <t>水道光熱費</t>
    <rPh sb="0" eb="2">
      <t>スイドウ</t>
    </rPh>
    <rPh sb="2" eb="5">
      <t>コウネツヒ</t>
    </rPh>
    <phoneticPr fontId="3"/>
  </si>
  <si>
    <t>食材費</t>
    <rPh sb="0" eb="2">
      <t>ショクザイ</t>
    </rPh>
    <rPh sb="2" eb="3">
      <t>ヒ</t>
    </rPh>
    <phoneticPr fontId="3"/>
  </si>
  <si>
    <t>通信費</t>
    <rPh sb="0" eb="3">
      <t>ツウシンヒ</t>
    </rPh>
    <phoneticPr fontId="3"/>
  </si>
  <si>
    <t>車リース</t>
    <rPh sb="0" eb="1">
      <t>クルマ</t>
    </rPh>
    <phoneticPr fontId="3"/>
  </si>
  <si>
    <t>車維持費（燃料等）</t>
    <rPh sb="0" eb="1">
      <t>クルマ</t>
    </rPh>
    <rPh sb="1" eb="4">
      <t>イジヒ</t>
    </rPh>
    <rPh sb="5" eb="7">
      <t>ネンリョウ</t>
    </rPh>
    <rPh sb="7" eb="8">
      <t>ナド</t>
    </rPh>
    <phoneticPr fontId="3"/>
  </si>
  <si>
    <t>借入金返済</t>
    <rPh sb="0" eb="2">
      <t>カリイレ</t>
    </rPh>
    <rPh sb="2" eb="3">
      <t>キン</t>
    </rPh>
    <rPh sb="3" eb="5">
      <t>ヘンサイ</t>
    </rPh>
    <phoneticPr fontId="3"/>
  </si>
  <si>
    <t>その他事務経費</t>
    <rPh sb="2" eb="3">
      <t>タ</t>
    </rPh>
    <rPh sb="3" eb="5">
      <t>ジム</t>
    </rPh>
    <rPh sb="5" eb="7">
      <t>ケイヒ</t>
    </rPh>
    <phoneticPr fontId="3"/>
  </si>
  <si>
    <t>１年目収支</t>
    <rPh sb="1" eb="3">
      <t>ネンメ</t>
    </rPh>
    <rPh sb="3" eb="5">
      <t>シュウシ</t>
    </rPh>
    <phoneticPr fontId="3"/>
  </si>
  <si>
    <t>別紙６</t>
    <rPh sb="0" eb="2">
      <t>ベッシ</t>
    </rPh>
    <phoneticPr fontId="3"/>
  </si>
  <si>
    <t>地元への説明経緯</t>
    <rPh sb="0" eb="1">
      <t>チ</t>
    </rPh>
    <rPh sb="1" eb="2">
      <t>モト</t>
    </rPh>
    <phoneticPr fontId="3"/>
  </si>
  <si>
    <t>説明内容</t>
    <rPh sb="2" eb="4">
      <t>ナイヨウ</t>
    </rPh>
    <phoneticPr fontId="3"/>
  </si>
  <si>
    <t>説明日時</t>
    <rPh sb="2" eb="4">
      <t>ニチジ</t>
    </rPh>
    <phoneticPr fontId="3"/>
  </si>
  <si>
    <t>この様式は必要に応じて適宜追加してください。</t>
    <rPh sb="2" eb="4">
      <t>ヨウシキ</t>
    </rPh>
    <rPh sb="5" eb="7">
      <t>ヒツヨウ</t>
    </rPh>
    <rPh sb="8" eb="9">
      <t>オウ</t>
    </rPh>
    <rPh sb="11" eb="13">
      <t>テキギ</t>
    </rPh>
    <rPh sb="13" eb="15">
      <t>ツイカ</t>
    </rPh>
    <phoneticPr fontId="3"/>
  </si>
  <si>
    <t>地 域 連 携 の 計 画</t>
    <rPh sb="0" eb="1">
      <t>チ</t>
    </rPh>
    <rPh sb="2" eb="3">
      <t>イキ</t>
    </rPh>
    <rPh sb="4" eb="5">
      <t>レン</t>
    </rPh>
    <rPh sb="6" eb="7">
      <t>タズサ</t>
    </rPh>
    <rPh sb="10" eb="11">
      <t>ケイ</t>
    </rPh>
    <rPh sb="12" eb="13">
      <t>ガ</t>
    </rPh>
    <phoneticPr fontId="3"/>
  </si>
  <si>
    <t>地域資源名</t>
    <rPh sb="0" eb="5">
      <t>チイキシゲンメイ</t>
    </rPh>
    <phoneticPr fontId="3"/>
  </si>
  <si>
    <t>所在地</t>
    <rPh sb="0" eb="3">
      <t>ショザイチ</t>
    </rPh>
    <phoneticPr fontId="3"/>
  </si>
  <si>
    <t>連携・活用内容（具体的に）</t>
    <rPh sb="0" eb="2">
      <t>レンケイ</t>
    </rPh>
    <rPh sb="3" eb="5">
      <t>カツヨウ</t>
    </rPh>
    <rPh sb="5" eb="7">
      <t>ナイヨウ</t>
    </rPh>
    <rPh sb="8" eb="11">
      <t>グタイテキ</t>
    </rPh>
    <phoneticPr fontId="3"/>
  </si>
  <si>
    <t>現在の調整状況</t>
    <rPh sb="0" eb="2">
      <t>ゲンザイ</t>
    </rPh>
    <rPh sb="3" eb="5">
      <t>チョウセイ</t>
    </rPh>
    <rPh sb="5" eb="7">
      <t>ジョウキョウ</t>
    </rPh>
    <phoneticPr fontId="3"/>
  </si>
  <si>
    <t>月</t>
    <rPh sb="0" eb="1">
      <t>ツキ</t>
    </rPh>
    <phoneticPr fontId="3"/>
  </si>
  <si>
    <t>日</t>
    <rPh sb="0" eb="1">
      <t>ヒ</t>
    </rPh>
    <phoneticPr fontId="3"/>
  </si>
  <si>
    <t>（提出先）</t>
    <rPh sb="1" eb="4">
      <t>テイシュツサキ</t>
    </rPh>
    <phoneticPr fontId="3"/>
  </si>
  <si>
    <t>横 浜 市 長</t>
    <rPh sb="0" eb="1">
      <t>ヨコ</t>
    </rPh>
    <rPh sb="2" eb="3">
      <t>ハマ</t>
    </rPh>
    <rPh sb="4" eb="5">
      <t>シ</t>
    </rPh>
    <rPh sb="6" eb="7">
      <t>チョウ</t>
    </rPh>
    <phoneticPr fontId="3"/>
  </si>
  <si>
    <t>代表者職氏名</t>
    <rPh sb="0" eb="3">
      <t>ダイヒョウシャ</t>
    </rPh>
    <rPh sb="3" eb="4">
      <t>ショク</t>
    </rPh>
    <rPh sb="4" eb="6">
      <t>シメイ</t>
    </rPh>
    <phoneticPr fontId="3"/>
  </si>
  <si>
    <t>新築</t>
  </si>
  <si>
    <t>役員等名簿</t>
  </si>
  <si>
    <t>原本証明</t>
    <rPh sb="0" eb="2">
      <t>ゲンポン</t>
    </rPh>
    <rPh sb="2" eb="4">
      <t>ショウメイ</t>
    </rPh>
    <phoneticPr fontId="3"/>
  </si>
  <si>
    <t>（添付）</t>
    <rPh sb="1" eb="3">
      <t>テンプ</t>
    </rPh>
    <phoneticPr fontId="3"/>
  </si>
  <si>
    <t>（確認）</t>
    <rPh sb="1" eb="3">
      <t>カクニン</t>
    </rPh>
    <phoneticPr fontId="3"/>
  </si>
  <si>
    <t>地域連携の計画</t>
    <rPh sb="5" eb="7">
      <t>ケイカク</t>
    </rPh>
    <phoneticPr fontId="3"/>
  </si>
  <si>
    <t>○○</t>
    <phoneticPr fontId="3"/>
  </si>
  <si>
    <t>定款</t>
    <rPh sb="0" eb="2">
      <t>テイカン</t>
    </rPh>
    <phoneticPr fontId="3"/>
  </si>
  <si>
    <t>法人登記簿謄本</t>
    <rPh sb="0" eb="2">
      <t>ホウジン</t>
    </rPh>
    <rPh sb="2" eb="5">
      <t>トウキボ</t>
    </rPh>
    <rPh sb="5" eb="7">
      <t>トウホン</t>
    </rPh>
    <phoneticPr fontId="3"/>
  </si>
  <si>
    <t>パンフレット等、事業所運営の基本的考え方や運営方針等がわかる資料</t>
    <rPh sb="8" eb="10">
      <t>ジギョウ</t>
    </rPh>
    <rPh sb="10" eb="11">
      <t>ショ</t>
    </rPh>
    <rPh sb="11" eb="13">
      <t>ウンエイ</t>
    </rPh>
    <rPh sb="14" eb="17">
      <t>キホンテキ</t>
    </rPh>
    <rPh sb="17" eb="18">
      <t>カンガ</t>
    </rPh>
    <rPh sb="19" eb="20">
      <t>カタ</t>
    </rPh>
    <rPh sb="21" eb="23">
      <t>ウンエイ</t>
    </rPh>
    <rPh sb="23" eb="25">
      <t>ホウシン</t>
    </rPh>
    <rPh sb="25" eb="26">
      <t>ナド</t>
    </rPh>
    <rPh sb="30" eb="32">
      <t>シリョウ</t>
    </rPh>
    <phoneticPr fontId="3"/>
  </si>
  <si>
    <t>土地売買契約書、土地賃貸借契約書、合意書等があれば添付（所有者が複数の場合、所有者全員分）</t>
    <rPh sb="0" eb="2">
      <t>トチ</t>
    </rPh>
    <rPh sb="2" eb="4">
      <t>バイバイ</t>
    </rPh>
    <rPh sb="4" eb="6">
      <t>ケイヤク</t>
    </rPh>
    <rPh sb="6" eb="7">
      <t>ショ</t>
    </rPh>
    <rPh sb="8" eb="10">
      <t>トチ</t>
    </rPh>
    <rPh sb="10" eb="13">
      <t>チンタイシャク</t>
    </rPh>
    <rPh sb="13" eb="15">
      <t>ケイヤク</t>
    </rPh>
    <rPh sb="15" eb="16">
      <t>ショ</t>
    </rPh>
    <rPh sb="17" eb="20">
      <t>ゴウイショ</t>
    </rPh>
    <rPh sb="20" eb="21">
      <t>ナド</t>
    </rPh>
    <rPh sb="25" eb="27">
      <t>テンプ</t>
    </rPh>
    <rPh sb="28" eb="31">
      <t>ショユウシャ</t>
    </rPh>
    <rPh sb="32" eb="34">
      <t>フクスウ</t>
    </rPh>
    <rPh sb="35" eb="37">
      <t>バアイ</t>
    </rPh>
    <rPh sb="38" eb="41">
      <t>ショユウシャ</t>
    </rPh>
    <rPh sb="41" eb="43">
      <t>ゼンイン</t>
    </rPh>
    <rPh sb="43" eb="44">
      <t>ブン</t>
    </rPh>
    <phoneticPr fontId="3"/>
  </si>
  <si>
    <t>【自己資金がある場合】直近の預金残高証明書（通帳のコピー可）</t>
    <rPh sb="11" eb="13">
      <t>チョッキン</t>
    </rPh>
    <rPh sb="22" eb="24">
      <t>ツウチョウ</t>
    </rPh>
    <rPh sb="28" eb="29">
      <t>カ</t>
    </rPh>
    <phoneticPr fontId="3"/>
  </si>
  <si>
    <t>【個人資金がある場合】直近の預金残高証明書（通帳のコピー可）</t>
    <rPh sb="1" eb="3">
      <t>コジン</t>
    </rPh>
    <rPh sb="3" eb="5">
      <t>シキン</t>
    </rPh>
    <phoneticPr fontId="3"/>
  </si>
  <si>
    <t>平成</t>
    <rPh sb="0" eb="2">
      <t>ヘイセイ</t>
    </rPh>
    <phoneticPr fontId="3"/>
  </si>
  <si>
    <t>年</t>
    <rPh sb="0" eb="1">
      <t>ネン</t>
    </rPh>
    <phoneticPr fontId="3"/>
  </si>
  <si>
    <t>月</t>
    <rPh sb="0" eb="1">
      <t>ガツ</t>
    </rPh>
    <phoneticPr fontId="3"/>
  </si>
  <si>
    <t>法人所在地</t>
    <rPh sb="0" eb="2">
      <t>ホウジン</t>
    </rPh>
    <rPh sb="2" eb="5">
      <t>ショザイチ</t>
    </rPh>
    <phoneticPr fontId="3"/>
  </si>
  <si>
    <t>法人名称</t>
    <rPh sb="0" eb="2">
      <t>ホウジン</t>
    </rPh>
    <rPh sb="2" eb="4">
      <t>メイショウ</t>
    </rPh>
    <phoneticPr fontId="3"/>
  </si>
  <si>
    <t>代表者職・氏名</t>
    <rPh sb="0" eb="3">
      <t>ダイヒョウシャ</t>
    </rPh>
    <rPh sb="3" eb="4">
      <t>ショク</t>
    </rPh>
    <rPh sb="5" eb="7">
      <t>シメイ</t>
    </rPh>
    <phoneticPr fontId="3"/>
  </si>
  <si>
    <t>事業所名称　：</t>
    <rPh sb="0" eb="2">
      <t>ジギョウ</t>
    </rPh>
    <rPh sb="2" eb="3">
      <t>ショ</t>
    </rPh>
    <rPh sb="3" eb="5">
      <t>メイショウ</t>
    </rPh>
    <phoneticPr fontId="3"/>
  </si>
  <si>
    <t>設置予定地　：</t>
    <rPh sb="0" eb="2">
      <t>セッチ</t>
    </rPh>
    <rPh sb="2" eb="5">
      <t>ヨテイチ</t>
    </rPh>
    <phoneticPr fontId="3"/>
  </si>
  <si>
    <t>区</t>
    <rPh sb="0" eb="1">
      <t>ク</t>
    </rPh>
    <phoneticPr fontId="3"/>
  </si>
  <si>
    <t>日</t>
    <rPh sb="0" eb="1">
      <t>ニチ</t>
    </rPh>
    <phoneticPr fontId="3"/>
  </si>
  <si>
    <t>人</t>
    <rPh sb="0" eb="1">
      <t>ニン</t>
    </rPh>
    <phoneticPr fontId="3"/>
  </si>
  <si>
    <t>第</t>
    <rPh sb="0" eb="1">
      <t>ダイ</t>
    </rPh>
    <phoneticPr fontId="3"/>
  </si>
  <si>
    <t>担当者：</t>
    <rPh sb="0" eb="3">
      <t>タントウシャ</t>
    </rPh>
    <phoneticPr fontId="3"/>
  </si>
  <si>
    <t>連絡先：</t>
    <rPh sb="0" eb="3">
      <t>レンラクサキ</t>
    </rPh>
    <phoneticPr fontId="3"/>
  </si>
  <si>
    <t>郵便物送付先</t>
    <rPh sb="0" eb="3">
      <t>ユウビンブツ</t>
    </rPh>
    <rPh sb="3" eb="5">
      <t>ソウフ</t>
    </rPh>
    <rPh sb="5" eb="6">
      <t>サキ</t>
    </rPh>
    <phoneticPr fontId="3"/>
  </si>
  <si>
    <t>受　理　印</t>
    <rPh sb="0" eb="1">
      <t>ウケ</t>
    </rPh>
    <rPh sb="2" eb="3">
      <t>リ</t>
    </rPh>
    <rPh sb="4" eb="5">
      <t>イン</t>
    </rPh>
    <phoneticPr fontId="3"/>
  </si>
  <si>
    <t>※</t>
    <phoneticPr fontId="3"/>
  </si>
  <si>
    <t>法人概要</t>
    <rPh sb="0" eb="2">
      <t>ホウジン</t>
    </rPh>
    <rPh sb="2" eb="4">
      <t>ガイヨウ</t>
    </rPh>
    <phoneticPr fontId="3"/>
  </si>
  <si>
    <t>◆２  事業所について</t>
    <rPh sb="4" eb="6">
      <t>ジギョウ</t>
    </rPh>
    <rPh sb="6" eb="7">
      <t>ショ</t>
    </rPh>
    <phoneticPr fontId="3"/>
  </si>
  <si>
    <t>日常生活圏域</t>
    <rPh sb="0" eb="2">
      <t>ニチジョウ</t>
    </rPh>
    <rPh sb="2" eb="4">
      <t>セイカツ</t>
    </rPh>
    <rPh sb="4" eb="6">
      <t>ケンイキ</t>
    </rPh>
    <phoneticPr fontId="3"/>
  </si>
  <si>
    <t>圏域</t>
    <rPh sb="0" eb="2">
      <t>ケンイキ</t>
    </rPh>
    <phoneticPr fontId="3"/>
  </si>
  <si>
    <t>事業理念
運営方針概要</t>
    <rPh sb="0" eb="2">
      <t>ジギョウ</t>
    </rPh>
    <rPh sb="2" eb="4">
      <t>リネン</t>
    </rPh>
    <rPh sb="5" eb="7">
      <t>ウンエイ</t>
    </rPh>
    <rPh sb="7" eb="9">
      <t>ホウシン</t>
    </rPh>
    <rPh sb="9" eb="11">
      <t>ガイヨウ</t>
    </rPh>
    <phoneticPr fontId="3"/>
  </si>
  <si>
    <t>交通機関アクセス</t>
    <rPh sb="0" eb="2">
      <t>コウツウ</t>
    </rPh>
    <rPh sb="2" eb="4">
      <t>キカン</t>
    </rPh>
    <phoneticPr fontId="3"/>
  </si>
  <si>
    <t>現状</t>
    <rPh sb="0" eb="2">
      <t>ゲンジョウ</t>
    </rPh>
    <phoneticPr fontId="3"/>
  </si>
  <si>
    <t>地目</t>
    <rPh sb="0" eb="2">
      <t>チモク</t>
    </rPh>
    <phoneticPr fontId="3"/>
  </si>
  <si>
    <t>用途地域</t>
    <rPh sb="0" eb="2">
      <t>ヨウト</t>
    </rPh>
    <rPh sb="2" eb="4">
      <t>チイキ</t>
    </rPh>
    <phoneticPr fontId="3"/>
  </si>
  <si>
    <t>２</t>
    <phoneticPr fontId="3"/>
  </si>
  <si>
    <t>３</t>
    <phoneticPr fontId="3"/>
  </si>
  <si>
    <t>契約書又は合意書等を締結している。</t>
  </si>
  <si>
    <t>建築基準法第42条第１項第１号から第４号までのいずれかに判断される道路（道路幅員４ｍ以上）</t>
    <rPh sb="0" eb="2">
      <t>ケンチク</t>
    </rPh>
    <rPh sb="2" eb="4">
      <t>キジュン</t>
    </rPh>
    <rPh sb="4" eb="5">
      <t>ホウ</t>
    </rPh>
    <rPh sb="5" eb="6">
      <t>ダイ</t>
    </rPh>
    <rPh sb="8" eb="9">
      <t>ジョウ</t>
    </rPh>
    <rPh sb="9" eb="10">
      <t>ダイ</t>
    </rPh>
    <rPh sb="11" eb="12">
      <t>コウ</t>
    </rPh>
    <rPh sb="12" eb="13">
      <t>ダイ</t>
    </rPh>
    <rPh sb="14" eb="15">
      <t>ゴウ</t>
    </rPh>
    <rPh sb="17" eb="18">
      <t>ダイ</t>
    </rPh>
    <rPh sb="19" eb="20">
      <t>ゴウ</t>
    </rPh>
    <rPh sb="28" eb="30">
      <t>ハンダン</t>
    </rPh>
    <rPh sb="33" eb="35">
      <t>ドウロ</t>
    </rPh>
    <rPh sb="36" eb="38">
      <t>ドウロ</t>
    </rPh>
    <rPh sb="38" eb="39">
      <t>ハバ</t>
    </rPh>
    <rPh sb="39" eb="40">
      <t>イン</t>
    </rPh>
    <rPh sb="42" eb="44">
      <t>イジョウ</t>
    </rPh>
    <phoneticPr fontId="3"/>
  </si>
  <si>
    <t>建築基準法第42条第１項第５号に該当する道路（道路幅員４ｍ以上）</t>
    <rPh sb="0" eb="2">
      <t>ケンチク</t>
    </rPh>
    <rPh sb="2" eb="4">
      <t>キジュン</t>
    </rPh>
    <rPh sb="4" eb="5">
      <t>ホウ</t>
    </rPh>
    <rPh sb="5" eb="6">
      <t>ダイ</t>
    </rPh>
    <rPh sb="8" eb="9">
      <t>ジョウ</t>
    </rPh>
    <rPh sb="9" eb="10">
      <t>ダイ</t>
    </rPh>
    <rPh sb="11" eb="12">
      <t>コウ</t>
    </rPh>
    <rPh sb="12" eb="13">
      <t>ダイ</t>
    </rPh>
    <rPh sb="14" eb="15">
      <t>ゴウ</t>
    </rPh>
    <rPh sb="16" eb="18">
      <t>ガイトウ</t>
    </rPh>
    <rPh sb="20" eb="22">
      <t>ドウロ</t>
    </rPh>
    <rPh sb="23" eb="25">
      <t>ドウロ</t>
    </rPh>
    <rPh sb="25" eb="26">
      <t>ハバ</t>
    </rPh>
    <rPh sb="26" eb="27">
      <t>イン</t>
    </rPh>
    <rPh sb="29" eb="31">
      <t>イジョウ</t>
    </rPh>
    <phoneticPr fontId="3"/>
  </si>
  <si>
    <t>（道路幅員４ｍ未満）建築基準法第42条第２項に判断される道路</t>
    <rPh sb="10" eb="12">
      <t>ケンチク</t>
    </rPh>
    <rPh sb="12" eb="14">
      <t>キジュン</t>
    </rPh>
    <rPh sb="14" eb="15">
      <t>ホウ</t>
    </rPh>
    <rPh sb="15" eb="16">
      <t>ダイ</t>
    </rPh>
    <rPh sb="18" eb="19">
      <t>ジョウ</t>
    </rPh>
    <rPh sb="19" eb="20">
      <t>ダイ</t>
    </rPh>
    <rPh sb="21" eb="22">
      <t>コウ</t>
    </rPh>
    <rPh sb="23" eb="25">
      <t>ハンダン</t>
    </rPh>
    <rPh sb="28" eb="30">
      <t>ドウロ</t>
    </rPh>
    <phoneticPr fontId="3"/>
  </si>
  <si>
    <t>建築基準法第43条第１項ただし書きの許可を要する道路状空き地</t>
    <rPh sb="0" eb="2">
      <t>ケンチク</t>
    </rPh>
    <rPh sb="2" eb="4">
      <t>キジュン</t>
    </rPh>
    <rPh sb="4" eb="5">
      <t>ホウ</t>
    </rPh>
    <rPh sb="5" eb="6">
      <t>ダイ</t>
    </rPh>
    <rPh sb="8" eb="9">
      <t>ジョウ</t>
    </rPh>
    <rPh sb="9" eb="10">
      <t>ダイ</t>
    </rPh>
    <rPh sb="11" eb="12">
      <t>コウ</t>
    </rPh>
    <rPh sb="15" eb="16">
      <t>カ</t>
    </rPh>
    <rPh sb="18" eb="20">
      <t>キョカ</t>
    </rPh>
    <rPh sb="21" eb="22">
      <t>ヨウ</t>
    </rPh>
    <rPh sb="24" eb="26">
      <t>ドウロ</t>
    </rPh>
    <rPh sb="26" eb="27">
      <t>ジョウ</t>
    </rPh>
    <rPh sb="27" eb="28">
      <t>ア</t>
    </rPh>
    <rPh sb="29" eb="30">
      <t>チ</t>
    </rPh>
    <phoneticPr fontId="3"/>
  </si>
  <si>
    <t>建物登記簿謄本（要約書不可）</t>
    <rPh sb="0" eb="2">
      <t>タテモノ</t>
    </rPh>
    <phoneticPr fontId="3"/>
  </si>
  <si>
    <t>【既存建物を利用する場合】現況写真（全景のほか、建物内の主要部分）</t>
    <rPh sb="13" eb="15">
      <t>ゲンキョウ</t>
    </rPh>
    <rPh sb="15" eb="17">
      <t>シャシン</t>
    </rPh>
    <phoneticPr fontId="3"/>
  </si>
  <si>
    <t>工程表</t>
    <rPh sb="0" eb="3">
      <t>コウテイヒョウ</t>
    </rPh>
    <phoneticPr fontId="3"/>
  </si>
  <si>
    <t>既存建物を
利用する場合</t>
    <rPh sb="0" eb="2">
      <t>キゾン</t>
    </rPh>
    <rPh sb="2" eb="4">
      <t>タテモノ</t>
    </rPh>
    <rPh sb="6" eb="8">
      <t>リヨウ</t>
    </rPh>
    <rPh sb="10" eb="12">
      <t>バアイ</t>
    </rPh>
    <phoneticPr fontId="3"/>
  </si>
  <si>
    <t>駐車場の確保の目途が立たない。</t>
    <rPh sb="0" eb="2">
      <t>チュウシャ</t>
    </rPh>
    <rPh sb="2" eb="3">
      <t>バ</t>
    </rPh>
    <rPh sb="4" eb="6">
      <t>カクホ</t>
    </rPh>
    <rPh sb="7" eb="9">
      <t>メド</t>
    </rPh>
    <rPh sb="10" eb="11">
      <t>タ</t>
    </rPh>
    <phoneticPr fontId="3"/>
  </si>
  <si>
    <t>階部分</t>
    <rPh sb="0" eb="1">
      <t>カイ</t>
    </rPh>
    <rPh sb="1" eb="3">
      <t>ブブン</t>
    </rPh>
    <phoneticPr fontId="3"/>
  </si>
  <si>
    <t>建築面積</t>
    <rPh sb="0" eb="2">
      <t>ケンチク</t>
    </rPh>
    <rPh sb="2" eb="4">
      <t>メンセキ</t>
    </rPh>
    <phoneticPr fontId="3"/>
  </si>
  <si>
    <t>設置する</t>
    <rPh sb="0" eb="2">
      <t>セッチ</t>
    </rPh>
    <phoneticPr fontId="3"/>
  </si>
  <si>
    <t>現在交渉中。</t>
    <rPh sb="0" eb="2">
      <t>ゲンザイ</t>
    </rPh>
    <rPh sb="2" eb="5">
      <t>コウショウチュウ</t>
    </rPh>
    <phoneticPr fontId="3"/>
  </si>
  <si>
    <t>指定年月日</t>
    <rPh sb="0" eb="2">
      <t>シテイ</t>
    </rPh>
    <rPh sb="2" eb="5">
      <t>ネンガッピ</t>
    </rPh>
    <phoneticPr fontId="3"/>
  </si>
  <si>
    <t>運営年数</t>
    <rPh sb="0" eb="2">
      <t>ウンエイ</t>
    </rPh>
    <rPh sb="2" eb="4">
      <t>ネンスウ</t>
    </rPh>
    <phoneticPr fontId="3"/>
  </si>
  <si>
    <t>事業種別</t>
    <rPh sb="0" eb="2">
      <t>ジギョウ</t>
    </rPh>
    <rPh sb="2" eb="4">
      <t>シュベツ</t>
    </rPh>
    <phoneticPr fontId="3"/>
  </si>
  <si>
    <t>事業所名</t>
    <rPh sb="0" eb="2">
      <t>ジギョウ</t>
    </rPh>
    <rPh sb="2" eb="3">
      <t>ショ</t>
    </rPh>
    <rPh sb="3" eb="4">
      <t>メイ</t>
    </rPh>
    <phoneticPr fontId="3"/>
  </si>
  <si>
    <t>事業所所在地</t>
    <rPh sb="0" eb="2">
      <t>ジギョウ</t>
    </rPh>
    <rPh sb="2" eb="3">
      <t>ショ</t>
    </rPh>
    <rPh sb="3" eb="6">
      <t>ショザイチ</t>
    </rPh>
    <phoneticPr fontId="3"/>
  </si>
  <si>
    <t>　</t>
    <phoneticPr fontId="3"/>
  </si>
  <si>
    <t>その他</t>
    <rPh sb="2" eb="3">
      <t>タ</t>
    </rPh>
    <phoneticPr fontId="3"/>
  </si>
  <si>
    <t>事業所名</t>
    <rPh sb="0" eb="3">
      <t>ジギョウショ</t>
    </rPh>
    <rPh sb="3" eb="4">
      <t>メイ</t>
    </rPh>
    <phoneticPr fontId="3"/>
  </si>
  <si>
    <t>廃止年月日</t>
    <rPh sb="0" eb="2">
      <t>ハイシ</t>
    </rPh>
    <rPh sb="2" eb="5">
      <t>ネンガッピ</t>
    </rPh>
    <phoneticPr fontId="3"/>
  </si>
  <si>
    <t>廃止理由</t>
    <rPh sb="0" eb="2">
      <t>ハイシ</t>
    </rPh>
    <rPh sb="2" eb="4">
      <t>リユウ</t>
    </rPh>
    <phoneticPr fontId="3"/>
  </si>
  <si>
    <t>認知症対応型
共同生活介護</t>
    <rPh sb="0" eb="3">
      <t>ニンチショウ</t>
    </rPh>
    <rPh sb="3" eb="6">
      <t>タイオウガタ</t>
    </rPh>
    <rPh sb="7" eb="9">
      <t>キョウドウ</t>
    </rPh>
    <rPh sb="9" eb="11">
      <t>セイカツ</t>
    </rPh>
    <rPh sb="11" eb="13">
      <t>カイゴ</t>
    </rPh>
    <phoneticPr fontId="3"/>
  </si>
  <si>
    <t>備考</t>
    <rPh sb="0" eb="2">
      <t>ビコウ</t>
    </rPh>
    <phoneticPr fontId="3"/>
  </si>
  <si>
    <t>別紙２－１</t>
    <rPh sb="0" eb="2">
      <t>ベッシ</t>
    </rPh>
    <phoneticPr fontId="3"/>
  </si>
  <si>
    <t>※提出の際は、必ず本人の同意を得てください。</t>
    <rPh sb="1" eb="3">
      <t>テイシュツ</t>
    </rPh>
    <rPh sb="4" eb="5">
      <t>サイ</t>
    </rPh>
    <rPh sb="7" eb="8">
      <t>カナラ</t>
    </rPh>
    <rPh sb="9" eb="11">
      <t>ホンニン</t>
    </rPh>
    <rPh sb="12" eb="14">
      <t>ドウイ</t>
    </rPh>
    <rPh sb="15" eb="16">
      <t>エ</t>
    </rPh>
    <phoneticPr fontId="3"/>
  </si>
  <si>
    <t>氏　名</t>
    <rPh sb="0" eb="1">
      <t>シ</t>
    </rPh>
    <rPh sb="2" eb="3">
      <t>メイ</t>
    </rPh>
    <phoneticPr fontId="3"/>
  </si>
  <si>
    <t>勤 務 先 等（事業所名）</t>
    <rPh sb="0" eb="1">
      <t>ツトム</t>
    </rPh>
    <rPh sb="2" eb="3">
      <t>ツトム</t>
    </rPh>
    <rPh sb="4" eb="5">
      <t>サキ</t>
    </rPh>
    <rPh sb="6" eb="7">
      <t>ナド</t>
    </rPh>
    <rPh sb="8" eb="11">
      <t>ジギョウショ</t>
    </rPh>
    <rPh sb="11" eb="12">
      <t>メイ</t>
    </rPh>
    <phoneticPr fontId="3"/>
  </si>
  <si>
    <t>職 務 内 容</t>
    <rPh sb="0" eb="1">
      <t>ショク</t>
    </rPh>
    <rPh sb="2" eb="3">
      <t>ツトム</t>
    </rPh>
    <rPh sb="4" eb="5">
      <t>ナイ</t>
    </rPh>
    <rPh sb="6" eb="7">
      <t>カタチ</t>
    </rPh>
    <phoneticPr fontId="3"/>
  </si>
  <si>
    <t>年　</t>
    <rPh sb="0" eb="1">
      <t>ネン</t>
    </rPh>
    <phoneticPr fontId="3"/>
  </si>
  <si>
    <t>か月</t>
    <rPh sb="1" eb="2">
      <t>ツキ</t>
    </rPh>
    <phoneticPr fontId="3"/>
  </si>
  <si>
    <t>勤 務 先 等（法人名）</t>
    <rPh sb="0" eb="1">
      <t>ツトム</t>
    </rPh>
    <rPh sb="2" eb="3">
      <t>ツトム</t>
    </rPh>
    <rPh sb="4" eb="5">
      <t>サキ</t>
    </rPh>
    <rPh sb="6" eb="7">
      <t>ナド</t>
    </rPh>
    <rPh sb="8" eb="10">
      <t>ホウジン</t>
    </rPh>
    <rPh sb="10" eb="11">
      <t>メイ</t>
    </rPh>
    <phoneticPr fontId="3"/>
  </si>
  <si>
    <t>役 職</t>
    <rPh sb="0" eb="1">
      <t>エキ</t>
    </rPh>
    <rPh sb="2" eb="3">
      <t>ショク</t>
    </rPh>
    <phoneticPr fontId="3"/>
  </si>
  <si>
    <t>資 格 の 種 類</t>
    <rPh sb="0" eb="1">
      <t>シ</t>
    </rPh>
    <rPh sb="2" eb="3">
      <t>カク</t>
    </rPh>
    <rPh sb="6" eb="7">
      <t>タネ</t>
    </rPh>
    <rPh sb="8" eb="9">
      <t>タグイ</t>
    </rPh>
    <phoneticPr fontId="3"/>
  </si>
  <si>
    <t>受講済みの場合は、本人の同意を得て、修了証書の写しを添付してください。</t>
    <rPh sb="0" eb="2">
      <t>ジュコウ</t>
    </rPh>
    <rPh sb="2" eb="3">
      <t>ズ</t>
    </rPh>
    <rPh sb="5" eb="7">
      <t>バアイ</t>
    </rPh>
    <rPh sb="9" eb="11">
      <t>ホンニン</t>
    </rPh>
    <rPh sb="12" eb="14">
      <t>ドウイ</t>
    </rPh>
    <rPh sb="15" eb="16">
      <t>エ</t>
    </rPh>
    <rPh sb="18" eb="20">
      <t>シュウリョウ</t>
    </rPh>
    <rPh sb="20" eb="22">
      <t>ショウショ</t>
    </rPh>
    <rPh sb="23" eb="24">
      <t>ウツ</t>
    </rPh>
    <rPh sb="26" eb="28">
      <t>テンプ</t>
    </rPh>
    <phoneticPr fontId="3"/>
  </si>
  <si>
    <t>別紙２－２</t>
    <rPh sb="0" eb="2">
      <t>ベッシ</t>
    </rPh>
    <phoneticPr fontId="3"/>
  </si>
  <si>
    <t>管理者経験：</t>
    <rPh sb="0" eb="3">
      <t>カンリシャ</t>
    </rPh>
    <rPh sb="3" eb="5">
      <t>ケイケン</t>
    </rPh>
    <phoneticPr fontId="3"/>
  </si>
  <si>
    <t>資 格 取 得 年 月</t>
    <phoneticPr fontId="3"/>
  </si>
  <si>
    <t>別紙２－３</t>
    <rPh sb="0" eb="2">
      <t>ベッシ</t>
    </rPh>
    <phoneticPr fontId="3"/>
  </si>
  <si>
    <t>入居
見込数</t>
    <rPh sb="0" eb="2">
      <t>ニュウキョ</t>
    </rPh>
    <rPh sb="3" eb="5">
      <t>ミコ</t>
    </rPh>
    <rPh sb="5" eb="6">
      <t>スウ</t>
    </rPh>
    <phoneticPr fontId="3"/>
  </si>
  <si>
    <t>職員
見込数</t>
    <rPh sb="0" eb="2">
      <t>ショクイン</t>
    </rPh>
    <rPh sb="3" eb="5">
      <t>ミコミ</t>
    </rPh>
    <rPh sb="5" eb="6">
      <t>スウ</t>
    </rPh>
    <phoneticPr fontId="3"/>
  </si>
  <si>
    <t>２年目　</t>
    <phoneticPr fontId="3"/>
  </si>
  <si>
    <t>単位</t>
    <rPh sb="0" eb="2">
      <t>タンイ</t>
    </rPh>
    <phoneticPr fontId="3"/>
  </si>
  <si>
    <t>見込数の内訳</t>
    <rPh sb="0" eb="2">
      <t>ミコミ</t>
    </rPh>
    <rPh sb="2" eb="3">
      <t>スウ</t>
    </rPh>
    <rPh sb="4" eb="6">
      <t>ウチワケ</t>
    </rPh>
    <phoneticPr fontId="3"/>
  </si>
  <si>
    <t>介護保険収入</t>
    <rPh sb="0" eb="2">
      <t>カイゴ</t>
    </rPh>
    <rPh sb="2" eb="4">
      <t>ホケン</t>
    </rPh>
    <rPh sb="4" eb="6">
      <t>シュウニュウ</t>
    </rPh>
    <phoneticPr fontId="3"/>
  </si>
  <si>
    <t>家賃（月）</t>
    <rPh sb="0" eb="2">
      <t>ヤチン</t>
    </rPh>
    <rPh sb="3" eb="4">
      <t>ツキ</t>
    </rPh>
    <phoneticPr fontId="3"/>
  </si>
  <si>
    <t>１年目収支</t>
    <phoneticPr fontId="3"/>
  </si>
  <si>
    <t>２年目収支</t>
    <phoneticPr fontId="3"/>
  </si>
  <si>
    <t>敷金等入居一時金（入居時のみ）</t>
    <rPh sb="0" eb="2">
      <t>シキキン</t>
    </rPh>
    <rPh sb="2" eb="3">
      <t>トウ</t>
    </rPh>
    <rPh sb="3" eb="5">
      <t>ニュウキョ</t>
    </rPh>
    <rPh sb="5" eb="8">
      <t>イチジキン</t>
    </rPh>
    <rPh sb="9" eb="12">
      <t>ニュウキョジ</t>
    </rPh>
    <phoneticPr fontId="3"/>
  </si>
  <si>
    <t>月日</t>
    <rPh sb="0" eb="1">
      <t>ツキ</t>
    </rPh>
    <rPh sb="1" eb="2">
      <t>ヒ</t>
    </rPh>
    <phoneticPr fontId="3"/>
  </si>
  <si>
    <t>※事業計画書は、① 項目番号ごとにインデックスを付け、② 「ファイルの綴り方」を参考に綴ってください。</t>
    <rPh sb="40" eb="42">
      <t>サンコウ</t>
    </rPh>
    <rPh sb="43" eb="44">
      <t>ツヅ</t>
    </rPh>
    <phoneticPr fontId="3"/>
  </si>
  <si>
    <t>人</t>
    <rPh sb="0" eb="1">
      <t>ヒト</t>
    </rPh>
    <phoneticPr fontId="3"/>
  </si>
  <si>
    <t>「事業計画書」ファイルの綴り方</t>
    <rPh sb="1" eb="3">
      <t>ジギョウ</t>
    </rPh>
    <rPh sb="3" eb="5">
      <t>ケイカク</t>
    </rPh>
    <rPh sb="5" eb="6">
      <t>ショ</t>
    </rPh>
    <rPh sb="12" eb="13">
      <t>ツヅ</t>
    </rPh>
    <rPh sb="14" eb="15">
      <t>カタ</t>
    </rPh>
    <phoneticPr fontId="3"/>
  </si>
  <si>
    <t>　（２）認知症対応型サービス事業管理者研修</t>
    <rPh sb="4" eb="6">
      <t>ニンチ</t>
    </rPh>
    <rPh sb="6" eb="7">
      <t>ショウ</t>
    </rPh>
    <rPh sb="7" eb="10">
      <t>タイオウガタ</t>
    </rPh>
    <rPh sb="14" eb="16">
      <t>ジギョウ</t>
    </rPh>
    <phoneticPr fontId="3"/>
  </si>
  <si>
    <t>説明相手からの回答・意見・要望</t>
    <rPh sb="7" eb="9">
      <t>カイトウ</t>
    </rPh>
    <phoneticPr fontId="3"/>
  </si>
  <si>
    <t>受講済み：</t>
    <rPh sb="0" eb="2">
      <t>ジュコウ</t>
    </rPh>
    <rPh sb="2" eb="3">
      <t>ズ</t>
    </rPh>
    <phoneticPr fontId="3"/>
  </si>
  <si>
    <t>受講予定：</t>
    <rPh sb="0" eb="2">
      <t>ジュコウ</t>
    </rPh>
    <rPh sb="2" eb="4">
      <t>ヨテイ</t>
    </rPh>
    <phoneticPr fontId="3"/>
  </si>
  <si>
    <t>受講予定の場合は、本人の同意を得て、申込書を持参してください。（提出不要）</t>
    <rPh sb="0" eb="2">
      <t>ジュコウ</t>
    </rPh>
    <rPh sb="2" eb="4">
      <t>ヨテイ</t>
    </rPh>
    <rPh sb="5" eb="7">
      <t>バアイ</t>
    </rPh>
    <rPh sb="9" eb="11">
      <t>ホンニン</t>
    </rPh>
    <rPh sb="12" eb="14">
      <t>ドウイ</t>
    </rPh>
    <rPh sb="15" eb="16">
      <t>エ</t>
    </rPh>
    <rPh sb="18" eb="21">
      <t>モウシコミショ</t>
    </rPh>
    <rPh sb="22" eb="24">
      <t>ジサン</t>
    </rPh>
    <rPh sb="32" eb="34">
      <t>テイシュツ</t>
    </rPh>
    <rPh sb="34" eb="36">
      <t>フヨウ</t>
    </rPh>
    <phoneticPr fontId="3"/>
  </si>
  <si>
    <t>（添付）
（確認）</t>
    <rPh sb="1" eb="3">
      <t>テンプ</t>
    </rPh>
    <rPh sb="6" eb="8">
      <t>カクニン</t>
    </rPh>
    <phoneticPr fontId="3"/>
  </si>
  <si>
    <t>認知症介護サービス事業開設者研修</t>
    <rPh sb="9" eb="11">
      <t>ジギョウ</t>
    </rPh>
    <rPh sb="11" eb="13">
      <t>カイセツ</t>
    </rPh>
    <rPh sb="13" eb="14">
      <t>シャ</t>
    </rPh>
    <rPh sb="14" eb="16">
      <t>ケンシュウ</t>
    </rPh>
    <phoneticPr fontId="3"/>
  </si>
  <si>
    <t>償還
年次</t>
    <rPh sb="0" eb="2">
      <t>ショウカン</t>
    </rPh>
    <rPh sb="3" eb="5">
      <t>ネンジ</t>
    </rPh>
    <phoneticPr fontId="3"/>
  </si>
  <si>
    <t>元金</t>
    <rPh sb="0" eb="2">
      <t>ガンキン</t>
    </rPh>
    <phoneticPr fontId="3"/>
  </si>
  <si>
    <t>月返済額</t>
    <rPh sb="0" eb="1">
      <t>ツキ</t>
    </rPh>
    <rPh sb="1" eb="3">
      <t>ヘンサイ</t>
    </rPh>
    <rPh sb="3" eb="4">
      <t>ガク</t>
    </rPh>
    <phoneticPr fontId="3"/>
  </si>
  <si>
    <t>返還財源</t>
    <rPh sb="0" eb="2">
      <t>ヘンカン</t>
    </rPh>
    <rPh sb="2" eb="4">
      <t>ザイゲン</t>
    </rPh>
    <phoneticPr fontId="3"/>
  </si>
  <si>
    <t>償還額（年）</t>
    <rPh sb="0" eb="2">
      <t>ショウカン</t>
    </rPh>
    <rPh sb="2" eb="3">
      <t>ガク</t>
    </rPh>
    <rPh sb="4" eb="5">
      <t>ネン</t>
    </rPh>
    <phoneticPr fontId="3"/>
  </si>
  <si>
    <t>合計</t>
  </si>
  <si>
    <t>合計</t>
    <rPh sb="0" eb="2">
      <t>ゴウケイ</t>
    </rPh>
    <phoneticPr fontId="3"/>
  </si>
  <si>
    <t>未 受 講　</t>
    <rPh sb="0" eb="1">
      <t>ミ</t>
    </rPh>
    <rPh sb="2" eb="3">
      <t>ウケ</t>
    </rPh>
    <rPh sb="4" eb="5">
      <t>コウ</t>
    </rPh>
    <phoneticPr fontId="3"/>
  </si>
  <si>
    <t>期 間</t>
    <rPh sb="0" eb="1">
      <t>キ</t>
    </rPh>
    <rPh sb="2" eb="3">
      <t>アイダ</t>
    </rPh>
    <phoneticPr fontId="3"/>
  </si>
  <si>
    <t>種 別</t>
    <rPh sb="0" eb="1">
      <t>タネ</t>
    </rPh>
    <rPh sb="2" eb="3">
      <t>ベツ</t>
    </rPh>
    <phoneticPr fontId="3"/>
  </si>
  <si>
    <t>事 業 所 名（仮称）</t>
    <rPh sb="0" eb="1">
      <t>コト</t>
    </rPh>
    <rPh sb="2" eb="3">
      <t>ギョウ</t>
    </rPh>
    <rPh sb="4" eb="5">
      <t>ショ</t>
    </rPh>
    <rPh sb="6" eb="7">
      <t>メイ</t>
    </rPh>
    <rPh sb="8" eb="10">
      <t>カショウ</t>
    </rPh>
    <phoneticPr fontId="3"/>
  </si>
  <si>
    <t>【介護保険法第78条の２第４項第４号の２から第12号】（抜粋）</t>
    <rPh sb="6" eb="7">
      <t>ダイ</t>
    </rPh>
    <rPh sb="28" eb="30">
      <t>バッスイ</t>
    </rPh>
    <phoneticPr fontId="3"/>
  </si>
  <si>
    <t>事業の種類　：</t>
    <rPh sb="0" eb="2">
      <t>ジギョウ</t>
    </rPh>
    <rPh sb="3" eb="5">
      <t>シュルイ</t>
    </rPh>
    <phoneticPr fontId="3"/>
  </si>
  <si>
    <t>原本</t>
    <rPh sb="0" eb="2">
      <t>ゲンポン</t>
    </rPh>
    <phoneticPr fontId="3"/>
  </si>
  <si>
    <t>正副
【各１】</t>
    <rPh sb="0" eb="2">
      <t>セイフク</t>
    </rPh>
    <rPh sb="4" eb="5">
      <t>カク</t>
    </rPh>
    <phoneticPr fontId="3"/>
  </si>
  <si>
    <t>※「提出書類確認一覧」、「事業計画書」、「添付書類」の順にとじてください。</t>
    <rPh sb="2" eb="4">
      <t>テイシュツ</t>
    </rPh>
    <rPh sb="4" eb="6">
      <t>ショルイ</t>
    </rPh>
    <rPh sb="6" eb="8">
      <t>カクニン</t>
    </rPh>
    <rPh sb="8" eb="10">
      <t>イチラン</t>
    </rPh>
    <rPh sb="13" eb="15">
      <t>ジギョウ</t>
    </rPh>
    <rPh sb="15" eb="18">
      <t>ケイカクショ</t>
    </rPh>
    <rPh sb="21" eb="23">
      <t>テンプ</t>
    </rPh>
    <rPh sb="23" eb="25">
      <t>ショルイ</t>
    </rPh>
    <rPh sb="27" eb="28">
      <t>ジュン</t>
    </rPh>
    <phoneticPr fontId="3"/>
  </si>
  <si>
    <t>1</t>
    <phoneticPr fontId="3"/>
  </si>
  <si>
    <t>2</t>
    <phoneticPr fontId="3"/>
  </si>
  <si>
    <t>グループホーム○○</t>
    <phoneticPr fontId="3"/>
  </si>
  <si>
    <t>横浜市鶴見区</t>
    <rPh sb="0" eb="3">
      <t>ヨコハマシ</t>
    </rPh>
    <rPh sb="3" eb="6">
      <t>ツルミク</t>
    </rPh>
    <phoneticPr fontId="3"/>
  </si>
  <si>
    <t>○○町○-○</t>
    <rPh sb="2" eb="3">
      <t>マチ</t>
    </rPh>
    <phoneticPr fontId="3"/>
  </si>
  <si>
    <t>認知症対応型共同生活介護事業所</t>
    <rPh sb="0" eb="3">
      <t>ニンチショウ</t>
    </rPh>
    <rPh sb="3" eb="5">
      <t>タイオウ</t>
    </rPh>
    <rPh sb="5" eb="6">
      <t>ガタ</t>
    </rPh>
    <rPh sb="6" eb="8">
      <t>キョウドウ</t>
    </rPh>
    <rPh sb="8" eb="10">
      <t>セイカツ</t>
    </rPh>
    <rPh sb="10" eb="12">
      <t>カイゴ</t>
    </rPh>
    <rPh sb="12" eb="15">
      <t>ジギョウショ</t>
    </rPh>
    <phoneticPr fontId="3"/>
  </si>
  <si>
    <t>○○苑</t>
    <rPh sb="2" eb="3">
      <t>エン</t>
    </rPh>
    <phoneticPr fontId="3"/>
  </si>
  <si>
    <t>川崎市川崎区</t>
    <rPh sb="0" eb="3">
      <t>カワサキシ</t>
    </rPh>
    <rPh sb="3" eb="6">
      <t>カワサキク</t>
    </rPh>
    <phoneticPr fontId="3"/>
  </si>
  <si>
    <t>東京都大田区</t>
    <rPh sb="0" eb="3">
      <t>トウキョウト</t>
    </rPh>
    <rPh sb="3" eb="6">
      <t>オオタク</t>
    </rPh>
    <phoneticPr fontId="3"/>
  </si>
  <si>
    <t>○○町○-○-○</t>
    <rPh sb="2" eb="3">
      <t>マチ</t>
    </rPh>
    <phoneticPr fontId="3"/>
  </si>
  <si>
    <t>横浜市神奈川区</t>
    <rPh sb="0" eb="3">
      <t>ヨコハマシ</t>
    </rPh>
    <rPh sb="3" eb="7">
      <t>カナガワク</t>
    </rPh>
    <phoneticPr fontId="3"/>
  </si>
  <si>
    <t>小規模多機能　コスモス</t>
    <rPh sb="0" eb="3">
      <t>ショウキボ</t>
    </rPh>
    <rPh sb="3" eb="6">
      <t>タキノウ</t>
    </rPh>
    <phoneticPr fontId="3"/>
  </si>
  <si>
    <t>小規模多機能　若葉</t>
    <rPh sb="0" eb="3">
      <t>ショウキボ</t>
    </rPh>
    <rPh sb="3" eb="6">
      <t>タキノウ</t>
    </rPh>
    <rPh sb="7" eb="9">
      <t>ワカバ</t>
    </rPh>
    <phoneticPr fontId="3"/>
  </si>
  <si>
    <t>小規模多機能　あさがお</t>
    <rPh sb="0" eb="6">
      <t>ショウキボタキノウ</t>
    </rPh>
    <phoneticPr fontId="3"/>
  </si>
  <si>
    <t>　居住・宿泊系</t>
    <rPh sb="1" eb="3">
      <t>キョジュウ</t>
    </rPh>
    <rPh sb="4" eb="6">
      <t>シュクハク</t>
    </rPh>
    <rPh sb="6" eb="7">
      <t>ケイ</t>
    </rPh>
    <phoneticPr fontId="3"/>
  </si>
  <si>
    <t>　通所系</t>
    <rPh sb="1" eb="3">
      <t>ツウショ</t>
    </rPh>
    <rPh sb="3" eb="4">
      <t>ケイ</t>
    </rPh>
    <phoneticPr fontId="3"/>
  </si>
  <si>
    <t>　訪問系</t>
    <rPh sb="1" eb="3">
      <t>ホウモン</t>
    </rPh>
    <rPh sb="3" eb="4">
      <t>ケイ</t>
    </rPh>
    <phoneticPr fontId="3"/>
  </si>
  <si>
    <t>　居宅介護支援</t>
    <rPh sb="1" eb="3">
      <t>キョタク</t>
    </rPh>
    <rPh sb="3" eb="5">
      <t>カイゴ</t>
    </rPh>
    <rPh sb="5" eb="7">
      <t>シエン</t>
    </rPh>
    <phoneticPr fontId="3"/>
  </si>
  <si>
    <t>　医療系</t>
    <rPh sb="1" eb="3">
      <t>イリョウ</t>
    </rPh>
    <rPh sb="3" eb="4">
      <t>ケイ</t>
    </rPh>
    <phoneticPr fontId="3"/>
  </si>
  <si>
    <t>　その他</t>
    <rPh sb="3" eb="4">
      <t>タ</t>
    </rPh>
    <phoneticPr fontId="3"/>
  </si>
  <si>
    <t>小規模多機能型
居宅介護事業所</t>
    <rPh sb="0" eb="3">
      <t>ショウキボ</t>
    </rPh>
    <rPh sb="3" eb="6">
      <t>タキノウ</t>
    </rPh>
    <rPh sb="6" eb="7">
      <t>ガタ</t>
    </rPh>
    <rPh sb="8" eb="10">
      <t>キョタク</t>
    </rPh>
    <rPh sb="10" eb="12">
      <t>カイゴ</t>
    </rPh>
    <rPh sb="12" eb="15">
      <t>ジギョウショ</t>
    </rPh>
    <phoneticPr fontId="3"/>
  </si>
  <si>
    <t>認知症高齢者グループホーム○○○</t>
    <rPh sb="0" eb="3">
      <t>ニンチショウ</t>
    </rPh>
    <rPh sb="3" eb="6">
      <t>コウレイシャ</t>
    </rPh>
    <phoneticPr fontId="3"/>
  </si>
  <si>
    <t>平成10年10月～平成14年10月</t>
    <phoneticPr fontId="3"/>
  </si>
  <si>
    <t>←合計</t>
    <rPh sb="1" eb="3">
      <t>ゴウケイ</t>
    </rPh>
    <phoneticPr fontId="3"/>
  </si>
  <si>
    <t>ＧＨ</t>
    <phoneticPr fontId="3"/>
  </si>
  <si>
    <t>平成14年11月～平成20年10月</t>
    <phoneticPr fontId="3"/>
  </si>
  <si>
    <t>6</t>
    <phoneticPr fontId="3"/>
  </si>
  <si>
    <t>15</t>
    <phoneticPr fontId="3"/>
  </si>
  <si>
    <t>平成5年10月～平成20年10月</t>
    <rPh sb="0" eb="2">
      <t>ヘイセイ</t>
    </rPh>
    <rPh sb="3" eb="4">
      <t>ネン</t>
    </rPh>
    <rPh sb="6" eb="7">
      <t>ガツ</t>
    </rPh>
    <rPh sb="8" eb="10">
      <t>ヘイセイ</t>
    </rPh>
    <rPh sb="12" eb="13">
      <t>ネン</t>
    </rPh>
    <rPh sb="15" eb="16">
      <t>ガツ</t>
    </rPh>
    <phoneticPr fontId="3"/>
  </si>
  <si>
    <t>主 な 職 歴 等</t>
    <rPh sb="0" eb="1">
      <t>オモ</t>
    </rPh>
    <rPh sb="4" eb="5">
      <t>ショク</t>
    </rPh>
    <rPh sb="6" eb="7">
      <t>レキ</t>
    </rPh>
    <rPh sb="8" eb="9">
      <t>トウ</t>
    </rPh>
    <phoneticPr fontId="3"/>
  </si>
  <si>
    <t>○○　○○</t>
    <phoneticPr fontId="3"/>
  </si>
  <si>
    <t>○○　○○</t>
    <phoneticPr fontId="3"/>
  </si>
  <si>
    <t>新事業所管理者の経歴書</t>
    <rPh sb="0" eb="3">
      <t>シンジギョウ</t>
    </rPh>
    <rPh sb="3" eb="4">
      <t>ショ</t>
    </rPh>
    <rPh sb="4" eb="7">
      <t>カンリシャ</t>
    </rPh>
    <rPh sb="8" eb="11">
      <t>ケイレキショ</t>
    </rPh>
    <phoneticPr fontId="3"/>
  </si>
  <si>
    <t>≧認知症高齢者の介護経験が３年</t>
    <rPh sb="1" eb="4">
      <t>ニンチショウ</t>
    </rPh>
    <rPh sb="4" eb="7">
      <t>コウレイシャ</t>
    </rPh>
    <rPh sb="8" eb="10">
      <t>カイゴ</t>
    </rPh>
    <rPh sb="10" eb="12">
      <t>ケイケン</t>
    </rPh>
    <rPh sb="14" eb="15">
      <t>ネン</t>
    </rPh>
    <phoneticPr fontId="3"/>
  </si>
  <si>
    <t>平成9年11月～平成14年10月</t>
    <phoneticPr fontId="3"/>
  </si>
  <si>
    <t>あり（</t>
    <phoneticPr fontId="3"/>
  </si>
  <si>
    <t>地図番号→</t>
    <rPh sb="0" eb="2">
      <t>チズ</t>
    </rPh>
    <rPh sb="2" eb="4">
      <t>バンゴウ</t>
    </rPh>
    <phoneticPr fontId="3"/>
  </si>
  <si>
    <t>　　　　　　　説明相手</t>
    <phoneticPr fontId="3"/>
  </si>
  <si>
    <t>⑱</t>
    <phoneticPr fontId="3"/>
  </si>
  <si>
    <t>○○町内会長</t>
    <rPh sb="2" eb="4">
      <t>チョウナイ</t>
    </rPh>
    <rPh sb="4" eb="6">
      <t>カイチョウ</t>
    </rPh>
    <phoneticPr fontId="3"/>
  </si>
  <si>
    <t>○○・・・・</t>
    <phoneticPr fontId="3"/>
  </si>
  <si>
    <t>②</t>
    <phoneticPr fontId="3"/>
  </si>
  <si>
    <t>○○商店</t>
    <rPh sb="2" eb="4">
      <t>ショウテン</t>
    </rPh>
    <phoneticPr fontId="3"/>
  </si>
  <si>
    <t>民生委員</t>
    <rPh sb="0" eb="2">
      <t>ミンセイ</t>
    </rPh>
    <rPh sb="2" eb="4">
      <t>イイン</t>
    </rPh>
    <phoneticPr fontId="3"/>
  </si>
  <si>
    <t>近隣住民</t>
    <rPh sb="0" eb="2">
      <t>キンリン</t>
    </rPh>
    <rPh sb="2" eb="4">
      <t>ジュウミン</t>
    </rPh>
    <phoneticPr fontId="3"/>
  </si>
  <si>
    <t>③</t>
    <phoneticPr fontId="3"/>
  </si>
  <si>
    <t>別紙９</t>
    <rPh sb="0" eb="2">
      <t>ベッシ</t>
    </rPh>
    <phoneticPr fontId="3"/>
  </si>
  <si>
    <t>連携先を示した地図を添付</t>
    <rPh sb="0" eb="2">
      <t>レンケイ</t>
    </rPh>
    <rPh sb="2" eb="3">
      <t>サキ</t>
    </rPh>
    <rPh sb="4" eb="5">
      <t>シメ</t>
    </rPh>
    <rPh sb="7" eb="9">
      <t>チズ</t>
    </rPh>
    <rPh sb="10" eb="12">
      <t>テンプ</t>
    </rPh>
    <phoneticPr fontId="3"/>
  </si>
  <si>
    <t>①自治会</t>
    <rPh sb="1" eb="4">
      <t>ジチカイ</t>
    </rPh>
    <phoneticPr fontId="3"/>
  </si>
  <si>
    <t>②民生委員</t>
    <rPh sb="1" eb="3">
      <t>ミンセイ</t>
    </rPh>
    <rPh sb="3" eb="5">
      <t>イイン</t>
    </rPh>
    <phoneticPr fontId="3"/>
  </si>
  <si>
    <t>○○・・・</t>
    <phoneticPr fontId="3"/>
  </si>
  <si>
    <t>借家</t>
    <rPh sb="0" eb="2">
      <t>シャッカ</t>
    </rPh>
    <phoneticPr fontId="3"/>
  </si>
  <si>
    <t>取得・折衝状況</t>
    <rPh sb="0" eb="2">
      <t>シュトク</t>
    </rPh>
    <rPh sb="3" eb="5">
      <t>セッショウ</t>
    </rPh>
    <rPh sb="5" eb="7">
      <t>ジョウキョウ</t>
    </rPh>
    <phoneticPr fontId="3"/>
  </si>
  <si>
    <t>土地
所有形態</t>
    <rPh sb="0" eb="2">
      <t>トチ</t>
    </rPh>
    <rPh sb="3" eb="5">
      <t>ショユウ</t>
    </rPh>
    <phoneticPr fontId="3"/>
  </si>
  <si>
    <t>建物
所有形態</t>
    <rPh sb="0" eb="2">
      <t>タテモノ</t>
    </rPh>
    <rPh sb="3" eb="5">
      <t>ショユウ</t>
    </rPh>
    <phoneticPr fontId="3"/>
  </si>
  <si>
    <t>*横浜市福祉のまちづくり条例</t>
    <rPh sb="1" eb="4">
      <t>ヨコハマシ</t>
    </rPh>
    <rPh sb="4" eb="6">
      <t>フクシ</t>
    </rPh>
    <rPh sb="12" eb="14">
      <t>ジョウレイ</t>
    </rPh>
    <phoneticPr fontId="3"/>
  </si>
  <si>
    <t>敷地内に駐車場を確保する｡(</t>
    <rPh sb="0" eb="2">
      <t>シキチ</t>
    </rPh>
    <rPh sb="2" eb="3">
      <t>ナイ</t>
    </rPh>
    <rPh sb="4" eb="6">
      <t>チュウシャ</t>
    </rPh>
    <rPh sb="6" eb="7">
      <t>ジョウ</t>
    </rPh>
    <rPh sb="8" eb="10">
      <t>カクホ</t>
    </rPh>
    <phoneticPr fontId="3"/>
  </si>
  <si>
    <t>宅地</t>
    <rPh sb="0" eb="2">
      <t>タクチ</t>
    </rPh>
    <phoneticPr fontId="3"/>
  </si>
  <si>
    <t>200</t>
    <phoneticPr fontId="3"/>
  </si>
  <si>
    <t>60</t>
    <phoneticPr fontId="3"/>
  </si>
  <si>
    <t>建ペイ率</t>
    <rPh sb="0" eb="1">
      <t>ケン</t>
    </rPh>
    <rPh sb="3" eb="4">
      <t>リツ</t>
    </rPh>
    <phoneticPr fontId="3"/>
  </si>
  <si>
    <t>容積率</t>
    <rPh sb="0" eb="2">
      <t>ヨウセキ</t>
    </rPh>
    <rPh sb="2" eb="3">
      <t>リツ</t>
    </rPh>
    <phoneticPr fontId="3"/>
  </si>
  <si>
    <t>敷地面積</t>
    <rPh sb="0" eb="2">
      <t>シキチ</t>
    </rPh>
    <rPh sb="2" eb="4">
      <t>メンセキ</t>
    </rPh>
    <phoneticPr fontId="3"/>
  </si>
  <si>
    <t>300</t>
    <phoneticPr fontId="3"/>
  </si>
  <si>
    <r>
      <t xml:space="preserve">権利関係
</t>
    </r>
    <r>
      <rPr>
        <sz val="11"/>
        <rFont val="ＭＳ 明朝"/>
        <family val="1"/>
        <charset val="128"/>
      </rPr>
      <t>登記簿【権利部】</t>
    </r>
    <rPh sb="0" eb="2">
      <t>ケンリ</t>
    </rPh>
    <rPh sb="2" eb="4">
      <t>カンケイ</t>
    </rPh>
    <rPh sb="5" eb="8">
      <t>トウキボ</t>
    </rPh>
    <rPh sb="9" eb="11">
      <t>ケンリ</t>
    </rPh>
    <rPh sb="11" eb="12">
      <t>ブ</t>
    </rPh>
    <phoneticPr fontId="3"/>
  </si>
  <si>
    <t>◆４  敷地・接道・駐車場</t>
    <rPh sb="4" eb="6">
      <t>シキチ</t>
    </rPh>
    <rPh sb="7" eb="9">
      <t>セツドウ</t>
    </rPh>
    <rPh sb="10" eb="13">
      <t>チュウシャジョウ</t>
    </rPh>
    <phoneticPr fontId="3"/>
  </si>
  <si>
    <t>現状：</t>
    <rPh sb="0" eb="2">
      <t>ゲンジョウ</t>
    </rPh>
    <phoneticPr fontId="3"/>
  </si>
  <si>
    <t>今後：</t>
    <rPh sb="0" eb="2">
      <t>コンゴ</t>
    </rPh>
    <phoneticPr fontId="3"/>
  </si>
  <si>
    <t>無</t>
    <rPh sb="0" eb="1">
      <t>ナシ</t>
    </rPh>
    <phoneticPr fontId="3"/>
  </si>
  <si>
    <t>有</t>
    <rPh sb="0" eb="1">
      <t>アリ</t>
    </rPh>
    <phoneticPr fontId="3"/>
  </si>
  <si>
    <t>土地</t>
    <rPh sb="0" eb="2">
      <t>トチ</t>
    </rPh>
    <phoneticPr fontId="3"/>
  </si>
  <si>
    <t>建物</t>
    <rPh sb="0" eb="2">
      <t>タテモノ</t>
    </rPh>
    <phoneticPr fontId="3"/>
  </si>
  <si>
    <t>③地域包括支援センター</t>
    <rPh sb="1" eb="3">
      <t>チイキ</t>
    </rPh>
    <rPh sb="3" eb="5">
      <t>ホウカツ</t>
    </rPh>
    <rPh sb="5" eb="7">
      <t>シエン</t>
    </rPh>
    <phoneticPr fontId="3"/>
  </si>
  <si>
    <t>↑別紙６には、地図に説明をした先の番号を記入し、添付してください。</t>
    <rPh sb="1" eb="3">
      <t>ベッシ</t>
    </rPh>
    <rPh sb="7" eb="9">
      <t>チズ</t>
    </rPh>
    <rPh sb="10" eb="12">
      <t>セツメイ</t>
    </rPh>
    <rPh sb="15" eb="16">
      <t>サキ</t>
    </rPh>
    <rPh sb="17" eb="19">
      <t>バンゴウ</t>
    </rPh>
    <rPh sb="20" eb="22">
      <t>キニュウ</t>
    </rPh>
    <rPh sb="24" eb="26">
      <t>テンプ</t>
    </rPh>
    <phoneticPr fontId="3"/>
  </si>
  <si>
    <t>土地関係費</t>
    <rPh sb="0" eb="2">
      <t>トチ</t>
    </rPh>
    <rPh sb="2" eb="4">
      <t>カンケイ</t>
    </rPh>
    <rPh sb="4" eb="5">
      <t>ヒ</t>
    </rPh>
    <phoneticPr fontId="3"/>
  </si>
  <si>
    <t>建物関係費</t>
    <rPh sb="0" eb="2">
      <t>タテモノ</t>
    </rPh>
    <rPh sb="2" eb="4">
      <t>カンケイ</t>
    </rPh>
    <rPh sb="4" eb="5">
      <t>ヒ</t>
    </rPh>
    <phoneticPr fontId="3"/>
  </si>
  <si>
    <t>)</t>
    <phoneticPr fontId="3"/>
  </si>
  <si>
    <t>その他(</t>
    <rPh sb="2" eb="3">
      <t>タ</t>
    </rPh>
    <phoneticPr fontId="3"/>
  </si>
  <si>
    <t>総事業費</t>
    <rPh sb="0" eb="4">
      <t>ソウジギョウヒ</t>
    </rPh>
    <phoneticPr fontId="3"/>
  </si>
  <si>
    <t>　（１）事業費内訳（単位：千円）</t>
    <rPh sb="4" eb="7">
      <t>ジギョウヒ</t>
    </rPh>
    <rPh sb="7" eb="9">
      <t>ウチワケ</t>
    </rPh>
    <phoneticPr fontId="3"/>
  </si>
  <si>
    <t>　（２）財源内訳（単位：千円）</t>
    <rPh sb="4" eb="6">
      <t>ザイゲン</t>
    </rPh>
    <rPh sb="6" eb="8">
      <t>ウチワケ</t>
    </rPh>
    <rPh sb="9" eb="11">
      <t>タンイ</t>
    </rPh>
    <rPh sb="12" eb="14">
      <t>センエン</t>
    </rPh>
    <phoneticPr fontId="3"/>
  </si>
  <si>
    <r>
      <t>　（２）借入金に対する償還計画　</t>
    </r>
    <r>
      <rPr>
        <b/>
        <sz val="10"/>
        <color indexed="10"/>
        <rFont val="ＭＳ 明朝"/>
        <family val="1"/>
        <charset val="128"/>
      </rPr>
      <t>記入欄が足りない場合は適宜追加してください</t>
    </r>
    <r>
      <rPr>
        <sz val="10"/>
        <color indexed="10"/>
        <rFont val="ＭＳ 明朝"/>
        <family val="1"/>
        <charset val="128"/>
      </rPr>
      <t>　</t>
    </r>
    <r>
      <rPr>
        <sz val="12"/>
        <rFont val="ＭＳ 明朝"/>
        <family val="1"/>
        <charset val="128"/>
      </rPr>
      <t>(単位：千円）</t>
    </r>
    <rPh sb="4" eb="6">
      <t>カリイ</t>
    </rPh>
    <rPh sb="6" eb="7">
      <t>キン</t>
    </rPh>
    <rPh sb="8" eb="9">
      <t>タイ</t>
    </rPh>
    <rPh sb="11" eb="13">
      <t>ショウカン</t>
    </rPh>
    <rPh sb="13" eb="15">
      <t>ケイカク</t>
    </rPh>
    <rPh sb="16" eb="18">
      <t>キニュウ</t>
    </rPh>
    <rPh sb="18" eb="19">
      <t>ラン</t>
    </rPh>
    <rPh sb="39" eb="41">
      <t>タンイ</t>
    </rPh>
    <rPh sb="42" eb="44">
      <t>センエン</t>
    </rPh>
    <phoneticPr fontId="3"/>
  </si>
  <si>
    <t>併設　　）</t>
    <rPh sb="0" eb="2">
      <t>ヘイセツ</t>
    </rPh>
    <phoneticPr fontId="3"/>
  </si>
  <si>
    <t>延床面積</t>
    <rPh sb="0" eb="2">
      <t>ノベユカ</t>
    </rPh>
    <rPh sb="2" eb="4">
      <t>メンセキ</t>
    </rPh>
    <phoneticPr fontId="3"/>
  </si>
  <si>
    <t>全体</t>
    <rPh sb="0" eb="2">
      <t>ゼンタイ</t>
    </rPh>
    <phoneticPr fontId="3"/>
  </si>
  <si>
    <t>割合</t>
    <rPh sb="0" eb="2">
      <t>ワリアイ</t>
    </rPh>
    <phoneticPr fontId="3"/>
  </si>
  <si>
    <t>１、認知症高齢者の介護（・管理者）経験が３年以上あることがわかる様に記入</t>
    <rPh sb="13" eb="16">
      <t>カンリシャ</t>
    </rPh>
    <rPh sb="17" eb="19">
      <t>ケイケン</t>
    </rPh>
    <rPh sb="21" eb="24">
      <t>ネンイジョウ</t>
    </rPh>
    <rPh sb="32" eb="33">
      <t>ヨウ</t>
    </rPh>
    <rPh sb="34" eb="36">
      <t>キニュウ</t>
    </rPh>
    <phoneticPr fontId="3"/>
  </si>
  <si>
    <t>敷金・手つけ金等</t>
    <rPh sb="0" eb="2">
      <t>シキキン</t>
    </rPh>
    <rPh sb="3" eb="4">
      <t>テ</t>
    </rPh>
    <rPh sb="6" eb="7">
      <t>キン</t>
    </rPh>
    <rPh sb="7" eb="8">
      <t>トウ</t>
    </rPh>
    <phoneticPr fontId="3"/>
  </si>
  <si>
    <t>⑤（医）○○クリニック</t>
    <rPh sb="2" eb="3">
      <t>イ</t>
    </rPh>
    <phoneticPr fontId="3"/>
  </si>
  <si>
    <t>⑦医療法人社団　○○歯科医院</t>
    <rPh sb="1" eb="3">
      <t>イリョウ</t>
    </rPh>
    <rPh sb="3" eb="5">
      <t>ホウジン</t>
    </rPh>
    <rPh sb="5" eb="7">
      <t>シャダン</t>
    </rPh>
    <rPh sb="10" eb="12">
      <t>シカ</t>
    </rPh>
    <rPh sb="12" eb="14">
      <t>イイン</t>
    </rPh>
    <phoneticPr fontId="3"/>
  </si>
  <si>
    <t>⑧○○小学校</t>
    <rPh sb="3" eb="6">
      <t>ショウガッコウ</t>
    </rPh>
    <phoneticPr fontId="3"/>
  </si>
  <si>
    <t>⑨○○保育園</t>
    <rPh sb="3" eb="6">
      <t>ホイクエン</t>
    </rPh>
    <phoneticPr fontId="3"/>
  </si>
  <si>
    <t>⑩○○商店街</t>
    <rPh sb="3" eb="6">
      <t>ショウテンガイ</t>
    </rPh>
    <phoneticPr fontId="3"/>
  </si>
  <si>
    <t>（申請者）</t>
    <phoneticPr fontId="3"/>
  </si>
  <si>
    <t>‐</t>
    <phoneticPr fontId="3"/>
  </si>
  <si>
    <t>㊞</t>
    <phoneticPr fontId="3"/>
  </si>
  <si>
    <t>四の二　申請者が、禁錮以上の刑に処せられ、その執行を終わり、又は執行を受けることがなくなるまでの者
  であるとき。</t>
    <phoneticPr fontId="3"/>
  </si>
  <si>
    <t>五　申請者が、この法律その他国民の保健医療若しくは福祉に関する法律で政令で定めるものの規定により罰
  金の刑に処せられ、その執行を終わり、又は執行を受けることがなくなるまでの者であるとき。</t>
    <phoneticPr fontId="3"/>
  </si>
  <si>
    <t>五の二　申請者が、労働に関する法律の規定であって政令で定めるものにより罰金の刑に処せられ、その執行
  を終わり、又は執行を受けることがなくなるまでの者であるとき。</t>
    <phoneticPr fontId="3"/>
  </si>
  <si>
    <t>五の三　申請者が、保険料等について、当該申請をした日の前日までに、納付義務を定めた法律の規定に基づ
  く滞納処分を受け、かつ、当該処分を受けた日から正当な理由なく三月以上の期間にわたり、当該処分を受
　けた日以降に納期限の到来した保険料等の全てを引き続き滞納している者であるとき。</t>
    <phoneticPr fontId="3"/>
  </si>
  <si>
    <t>七の二　前号に規定する期間内に第七十八条の五第二項の規定による事業の廃止の届出又は第七十八条の八の
　規定による指定の辞退があった場合において、申請者が、同号の通知の日前六十日以内に当該届出に係る法
　人（当該事業の廃止について相当の理由がある法人を除く。）の役員等若しくは当該届出に係る法人でない
　事業所（当該事業の廃止について相当の理由があるものを除く。）の管理者であった者又は当該指定の辞退
　に係る法人（当該指定の辞退について相当の理由がある法人を除く。）の役員等若しくは当該指定の辞退に
　係る法人でない事業所（当該指定の辞退について相当の理由があるものを除く。）の管理者であった者で、
　当該届出又は指定の辞退の日から起算して五年を経過しないものであるとき。</t>
    <phoneticPr fontId="3"/>
  </si>
  <si>
    <t>八　申請者が、指定の申請前五年以内に居宅サービス等に関し不正又は著しく不当な行為をした者であると
　き。</t>
    <phoneticPr fontId="3"/>
  </si>
  <si>
    <t>九　申請者（認知症対応型共同生活介護、地域密着型特定施設入居者生活介護又は地域密着型介護老人福祉施
　設入所者生活介護に係る指定の申請者を除く。）が、法人で、その役員等のうちに第四号の二から第六号ま
　で又は前三号のいずれかに該当する者のあるものであるとき。</t>
    <phoneticPr fontId="3"/>
  </si>
  <si>
    <t>十　申請者（認知症対応型共同生活介護、地域密着型特定施設入居者生活介護又は地域密着型介護老人福祉施
　設入所者生活介護に係る指定の申請者に限る。）が、法人で、その役員等のうちに第四号の二から第五号の
　三まで、第六号の二又は第七号から第八号までのいずれかに該当する者のあるものであるとき。</t>
    <phoneticPr fontId="3"/>
  </si>
  <si>
    <t>十一　申請者（認知症対応型共同生活介護、地域密着型特定施設入居者生活介護又は地域密着型介護老人福祉
　施設入所者生活介護に係る指定の申請者を除く。）が、法人でない事業所で、その管理者が第四号の二から
　第六号まで又は第七号から第八号までのいずれかに該当する者であるとき。</t>
    <phoneticPr fontId="3"/>
  </si>
  <si>
    <t>十二　申請者（認知症対応型共同生活介護、地域密着型特定施設入居者生活介護又は地域密着型介護老人福祉
　施設入所者生活介護に係る指定の申請者に限る。）が、法人でない事業所で、その管理者が第四号の二から
　第五号の三まで、第六号の二又は第七号から第八号までのいずれかに該当する者であるとき。</t>
    <phoneticPr fontId="3"/>
  </si>
  <si>
    <t>四の二　申請者が、禁錮以上の刑に処せられ、その執行を終わり、又は執行を受けることがなくなるまでの者
　であるとき。</t>
    <phoneticPr fontId="3"/>
  </si>
  <si>
    <t>五　申請者が、この法律その他国民の保健医療若しくは福祉に関する法律で政令で定めるものの規定により罰
　金の刑に処せられ、その執行を終わり、又は執行を受けることがなくなるまでの者であるとき。</t>
    <phoneticPr fontId="3"/>
  </si>
  <si>
    <t>五の二　申請者が、労働に関する法律の規定であって政令で定めるものにより罰金の刑に処せられ、その執行
　を終わり、又は執行を受けることがなくなるまでの者であるとき。</t>
    <phoneticPr fontId="3"/>
  </si>
  <si>
    <t>五の三　申請者が、保険料等について、当該申請をした日の前日までに、納付義務を定めた法律の規定に基づ
　く滞納処分を受け、かつ、当該処分を受けた日から正当な理由なく三月以上の期間にわたり、当該処分を受
　けた日以降に納期限の到来した保険料等の全てを引き続き滞納している者であるとき。</t>
    <phoneticPr fontId="3"/>
  </si>
  <si>
    <t>六　申請者（介護予防認知症対応型共同生活介護に係る指定の申請者を除く。）が、第百十五条の十九（第二
　号から第五号までを除く。）の規定により指定（介護予防認知症対応型共同生活介護に係る指定を除く。）
　を取り消され、その取消しの日から起算して五年を経過しない者（当該指定を取り消された者が法人である
　場合においては、当該取消しの処分に係る行政手続法第十五条の規定による通知があった日前六十日以内に
　当該法人の役員等であった者で当該取消しの日から起算して五年を経過しないものを含み、当該指定を取り
　消された者が法人でない事業所である場合においては、当該通知があった日前六十日以内に当該事業所の管
　理者であった者で当該取消しの日から起算して五年を経過しないものを含む。）であるとき。ただし、当該
　指定の取消しが、指定地域密着型介護予防サービス事業者の指定の取消しのうち当該指定の取消しの処分の
　理由となった事実及び当該事実の発生を防止するための当該指定地域密着型介護予防サービス事業者による
　業務管理体制の整備についての取組の状況その他の当該事実に関して当該指定地域密着型介護予防サービス
　事業者が有していた責任の程度を考慮して、この号本文に規定する指定の取消しに該当しないこととするこ
　とが相当であると認められるものとして厚生労働省令で定めるものに該当する場合を除く。</t>
    <phoneticPr fontId="3"/>
  </si>
  <si>
    <t>六の二　申請者（介護予防認知症対応型共同生活介護に係る指定の申請者に限る。）が、第百十五条の十九
　（第二号から第五号までを除く。）の規定により指定（介護予防認知症対応型共同生活介護に係る指定に限
　る。）を取り消され、その取消しの日から起算して五年を経過しない者（当該指定を取り消された者が法人
　である場合においては、当該取消しの処分に係る行政手続法第十五条の規定による通知があった日前六十日
　以内に当該法人の役員等であった者で当該取消しの日から起算して五年を経過しないものを含み、当該指定
　を取り消された者が法人でない事業所である場合においては、当該通知があった日前六十日以内に当該事業
　所の管理者であった者で当該取消しの日から起算して五年を経過しないものを含む。）であるとき。ただ
　し、当該指定の取消しが、指定地域密着型介護予防サービス事業者の指定の取消しのうち当該指定の取消し
　の処分の理由となった事実及び当該事実の発生を防止するための当該指定地域密着型介護予防サービス事業
　者による業務管理体制の整備についての取組の状況その他の当該事実に関して当該指定地域密着型介護予防
　サービス事業者が有していた責任の程度を考慮して、この号本文に規定する指定の取消しに該当しないこと
　とすることが相当であると認められるものとして厚生労働省令で定めるものに該当する場合を除く。</t>
    <phoneticPr fontId="3"/>
  </si>
  <si>
    <t>六の三　申請者と密接な関係を有する者が、第百十五条の十九（第二号から第五号までを除く。）の規定によ
　り指定を取り消され、その取消しの日から起算して五年を経過していないとき。ただし、当該指定の取消し
　が、指定地域密着型介護予防サービス事業者の指定の取消しのうち当該指定の取消しの処分の理由となった
　事実及び当該事実の発生を防止するための当該指定地域密着型介護予防サービス事業者による業務管理体制
　の整備についての取組の状況その他の当該事実に関して当該指定地域密着型介護予防サービス事業者が有し
　ていた責任の程度を考慮して、この号本文に規定する指定の取消しに該当しないこととすることが相当であ
　ると認められるものとして厚生労働省令で定めるものに該当する場合を除く。</t>
    <phoneticPr fontId="3"/>
  </si>
  <si>
    <t>七　申請者が、第百十五条の十九（第二号から第五号までを除く。）の規定による指定の取消しの処分に係る
　行政手続法第十五条の規定による通知があった日から当該処分をする日又は処分をしないことを決定する日
　までの間に第百十五条の十五第二項の規定による事業の廃止の届出をした者（当該事業の廃止について相当
　の理由がある者を除く。）で、当該届出の日から起算して五年を経過しないものであるとき。</t>
    <phoneticPr fontId="3"/>
  </si>
  <si>
    <t>七の二　前号に規定する期間内に第百十五条の十五第二項の規定による事業の廃止の届出があった場合におい
　て、申請者が、同号の通知の日前六十日以内に当該届出に係る法人（当該事業の廃止について相当の理由が
　ある法人を除く。）の役員等又は当該届出に係る法人でない事業所（当該事業の廃止について相当の理由が
　あるものを除く。）の管理者であった者で、当該届出の日から起算して五年を経過しないものであるとき。</t>
    <phoneticPr fontId="3"/>
  </si>
  <si>
    <t>九　申請者（介護予防認知症対応型共同生活介護に係る指定の申請者を除く。）が、法人で、その役員等のう
　ちに第四号の二から第六号まで又は前三号のいずれかに該当する者のあるものであるとき。</t>
    <phoneticPr fontId="3"/>
  </si>
  <si>
    <t>十　申請者（介護予防認知症対応型共同生活介護に係る指定の申請者に限る。）が、法人で、その役員等のう
　ちに第四号の二から第五号の三まで、第六号の二又は第七号から第八号までのいずれかに該当する者のある
　ものであるとき。</t>
    <phoneticPr fontId="3"/>
  </si>
  <si>
    <t>十一　申請者（介護予防認知症対応型共同生活介護に係る指定の申請者を除く。）が、法人でない事業所で、
　その管理者が第四号の二から第六号まで又は第七号から第八号までのいずれかに該当する者であるとき。</t>
    <phoneticPr fontId="3"/>
  </si>
  <si>
    <t>十二　申請者（介護予防認知症対応型共同生活介護に係る指定の申請者に限る。）が、法人でない事業所で、
　その管理者が第四号の二から第五号の三まで、第六号の二又は第七号から第八号までのいずれかに該当する
　者であるとき。</t>
    <phoneticPr fontId="3"/>
  </si>
  <si>
    <t>役職・呼称</t>
    <phoneticPr fontId="3"/>
  </si>
  <si>
    <t>押印</t>
    <phoneticPr fontId="3"/>
  </si>
  <si>
    <t>氏　　　名</t>
    <phoneticPr fontId="3"/>
  </si>
  <si>
    <t>別紙10</t>
    <rPh sb="0" eb="2">
      <t>ベッシ</t>
    </rPh>
    <phoneticPr fontId="3"/>
  </si>
  <si>
    <t>借地</t>
    <rPh sb="0" eb="2">
      <t>シャクチ</t>
    </rPh>
    <phoneticPr fontId="3"/>
  </si>
  <si>
    <t>電話番号：</t>
    <rPh sb="0" eb="2">
      <t>デンワ</t>
    </rPh>
    <rPh sb="2" eb="4">
      <t>バンゴウ</t>
    </rPh>
    <phoneticPr fontId="3"/>
  </si>
  <si>
    <t>設置予定地の所在地番：</t>
    <rPh sb="0" eb="2">
      <t>セッチ</t>
    </rPh>
    <rPh sb="2" eb="5">
      <t>ヨテイチ</t>
    </rPh>
    <rPh sb="6" eb="8">
      <t>ショザイ</t>
    </rPh>
    <rPh sb="8" eb="10">
      <t>チバン</t>
    </rPh>
    <phoneticPr fontId="3"/>
  </si>
  <si>
    <t>土地利用・建築に係る関係機関との協議・確認状況</t>
    <rPh sb="19" eb="21">
      <t>カクニン</t>
    </rPh>
    <phoneticPr fontId="3"/>
  </si>
  <si>
    <r>
      <t xml:space="preserve">
</t>
    </r>
    <r>
      <rPr>
        <u/>
        <sz val="11"/>
        <color indexed="10"/>
        <rFont val="ＭＳ Ｐ明朝"/>
        <family val="1"/>
        <charset val="128"/>
      </rPr>
      <t xml:space="preserve">事業計画書
</t>
    </r>
    <r>
      <rPr>
        <sz val="11"/>
        <color indexed="10"/>
        <rFont val="ＭＳ Ｐ明朝"/>
        <family val="1"/>
        <charset val="128"/>
      </rPr>
      <t xml:space="preserve">
</t>
    </r>
    <r>
      <rPr>
        <u/>
        <sz val="11"/>
        <color indexed="10"/>
        <rFont val="ＭＳ Ｐ明朝"/>
        <family val="1"/>
        <charset val="128"/>
      </rPr>
      <t>㈱よこはま福祉</t>
    </r>
    <rPh sb="1" eb="3">
      <t>ジギョウ</t>
    </rPh>
    <rPh sb="3" eb="5">
      <t>ケイカク</t>
    </rPh>
    <rPh sb="5" eb="6">
      <t>ショ</t>
    </rPh>
    <rPh sb="13" eb="15">
      <t>フクシ</t>
    </rPh>
    <phoneticPr fontId="3"/>
  </si>
  <si>
    <t>優先順位：</t>
    <rPh sb="0" eb="2">
      <t>ユウセン</t>
    </rPh>
    <rPh sb="2" eb="4">
      <t>ジュンイ</t>
    </rPh>
    <phoneticPr fontId="3"/>
  </si>
  <si>
    <t>（複数提出の場合）</t>
    <rPh sb="1" eb="3">
      <t>フクスウ</t>
    </rPh>
    <rPh sb="3" eb="5">
      <t>テイシュツ</t>
    </rPh>
    <rPh sb="6" eb="8">
      <t>バアイ</t>
    </rPh>
    <phoneticPr fontId="3"/>
  </si>
  <si>
    <t>併設の場合：</t>
    <rPh sb="0" eb="2">
      <t>ヘイセツ</t>
    </rPh>
    <rPh sb="3" eb="5">
      <t>バアイ</t>
    </rPh>
    <rPh sb="5" eb="6">
      <t>ヒライ</t>
    </rPh>
    <phoneticPr fontId="3"/>
  </si>
  <si>
    <t>一方が選定されなければ辞退</t>
    <rPh sb="0" eb="2">
      <t>イッポウ</t>
    </rPh>
    <rPh sb="3" eb="5">
      <t>センテイ</t>
    </rPh>
    <rPh sb="11" eb="13">
      <t>ジタイ</t>
    </rPh>
    <phoneticPr fontId="3"/>
  </si>
  <si>
    <t>別紙７</t>
    <rPh sb="0" eb="2">
      <t>ベッシ</t>
    </rPh>
    <phoneticPr fontId="3"/>
  </si>
  <si>
    <t>①</t>
    <phoneticPr fontId="3"/>
  </si>
  <si>
    <t>相手方の意見・要望等</t>
    <rPh sb="0" eb="2">
      <t>アイテ</t>
    </rPh>
    <rPh sb="2" eb="3">
      <t>カタ</t>
    </rPh>
    <rPh sb="4" eb="6">
      <t>イケン</t>
    </rPh>
    <rPh sb="7" eb="9">
      <t>ヨウボウ</t>
    </rPh>
    <rPh sb="9" eb="10">
      <t>トウ</t>
    </rPh>
    <phoneticPr fontId="3"/>
  </si>
  <si>
    <t>認知症や介護の相談所としても機能して欲しい。協力して、良い地域・事業所にしていきましょう。</t>
    <rPh sb="0" eb="3">
      <t>ニンチショウ</t>
    </rPh>
    <rPh sb="4" eb="6">
      <t>カイゴ</t>
    </rPh>
    <rPh sb="7" eb="9">
      <t>ソウダン</t>
    </rPh>
    <rPh sb="9" eb="10">
      <t>トコロ</t>
    </rPh>
    <rPh sb="14" eb="16">
      <t>キノウ</t>
    </rPh>
    <rPh sb="18" eb="19">
      <t>ホ</t>
    </rPh>
    <rPh sb="22" eb="24">
      <t>キョウリョク</t>
    </rPh>
    <rPh sb="27" eb="28">
      <t>ヨ</t>
    </rPh>
    <rPh sb="29" eb="31">
      <t>チイキ</t>
    </rPh>
    <rPh sb="32" eb="35">
      <t>ジギョウショ</t>
    </rPh>
    <phoneticPr fontId="3"/>
  </si>
  <si>
    <t>園児にとっても、入居者にとっても、とても良い刺激になると思うので、是非交流を深めたい。</t>
    <rPh sb="0" eb="2">
      <t>エンジ</t>
    </rPh>
    <rPh sb="8" eb="11">
      <t>ニュウキョシャ</t>
    </rPh>
    <rPh sb="20" eb="21">
      <t>イ</t>
    </rPh>
    <rPh sb="22" eb="24">
      <t>シゲキ</t>
    </rPh>
    <rPh sb="28" eb="29">
      <t>オモ</t>
    </rPh>
    <rPh sb="33" eb="35">
      <t>ゼヒ</t>
    </rPh>
    <rPh sb="35" eb="37">
      <t>コウリュウ</t>
    </rPh>
    <rPh sb="38" eb="39">
      <t>フカ</t>
    </rPh>
    <phoneticPr fontId="3"/>
  </si>
  <si>
    <t>説明内容について、了解しました。詳細は、選定結果が出た後に詰めましょう。</t>
    <rPh sb="0" eb="2">
      <t>セツメイ</t>
    </rPh>
    <rPh sb="2" eb="4">
      <t>ナイヨウ</t>
    </rPh>
    <rPh sb="9" eb="11">
      <t>リョウカイ</t>
    </rPh>
    <rPh sb="16" eb="18">
      <t>ショウサイ</t>
    </rPh>
    <rPh sb="20" eb="22">
      <t>センテイ</t>
    </rPh>
    <rPh sb="22" eb="24">
      <t>ケッカ</t>
    </rPh>
    <rPh sb="25" eb="26">
      <t>デ</t>
    </rPh>
    <rPh sb="27" eb="28">
      <t>アト</t>
    </rPh>
    <rPh sb="29" eb="30">
      <t>ツ</t>
    </rPh>
    <phoneticPr fontId="3"/>
  </si>
  <si>
    <t>訪問診療を依頼</t>
    <rPh sb="0" eb="2">
      <t>ホウモン</t>
    </rPh>
    <rPh sb="2" eb="4">
      <t>シンリョウ</t>
    </rPh>
    <rPh sb="5" eb="7">
      <t>イライ</t>
    </rPh>
    <phoneticPr fontId="3"/>
  </si>
  <si>
    <t>了解を頂きました。</t>
    <rPh sb="0" eb="2">
      <t>リョウカイ</t>
    </rPh>
    <rPh sb="3" eb="4">
      <t>イタダ</t>
    </rPh>
    <phoneticPr fontId="3"/>
  </si>
  <si>
    <t>是非、連携をしていきましょう。</t>
    <rPh sb="0" eb="2">
      <t>ゼヒ</t>
    </rPh>
    <rPh sb="3" eb="5">
      <t>レンケイ</t>
    </rPh>
    <phoneticPr fontId="3"/>
  </si>
  <si>
    <t>事業計画書</t>
    <rPh sb="0" eb="2">
      <t>ジギョウ</t>
    </rPh>
    <rPh sb="2" eb="5">
      <t>ケイカクショ</t>
    </rPh>
    <phoneticPr fontId="3"/>
  </si>
  <si>
    <t>10.72</t>
    <phoneticPr fontId="3"/>
  </si>
  <si>
    <t>④医療法人社団　○○歯科医院</t>
    <rPh sb="1" eb="3">
      <t>イリョウ</t>
    </rPh>
    <rPh sb="3" eb="5">
      <t>ホウジン</t>
    </rPh>
    <rPh sb="5" eb="7">
      <t>シャダン</t>
    </rPh>
    <rPh sb="10" eb="12">
      <t>シカ</t>
    </rPh>
    <rPh sb="12" eb="14">
      <t>イイン</t>
    </rPh>
    <phoneticPr fontId="3"/>
  </si>
  <si>
    <t>⑥（医）○○病院</t>
    <rPh sb="2" eb="3">
      <t>イ</t>
    </rPh>
    <rPh sb="6" eb="8">
      <t>ビョウイン</t>
    </rPh>
    <phoneticPr fontId="3"/>
  </si>
  <si>
    <t>　（看護）小規模多機能</t>
    <rPh sb="2" eb="4">
      <t>カンゴ</t>
    </rPh>
    <rPh sb="5" eb="8">
      <t>ショウキボ</t>
    </rPh>
    <rPh sb="8" eb="11">
      <t>タキノウ</t>
    </rPh>
    <phoneticPr fontId="3"/>
  </si>
  <si>
    <t>看護小規模多機能型居宅介護</t>
    <rPh sb="0" eb="2">
      <t>カンゴ</t>
    </rPh>
    <rPh sb="2" eb="5">
      <t>ショウキボ</t>
    </rPh>
    <rPh sb="5" eb="8">
      <t>タキノウ</t>
    </rPh>
    <rPh sb="8" eb="9">
      <t>ガタ</t>
    </rPh>
    <rPh sb="9" eb="11">
      <t>キョタク</t>
    </rPh>
    <rPh sb="11" eb="13">
      <t>カイゴ</t>
    </rPh>
    <phoneticPr fontId="3"/>
  </si>
  <si>
    <t>六　申請者（認知症対応型共同生活介護、地域密着型特定施設入居者生活介護又は地域密着型介護老人福祉施
  設入所者生活介護に係る指定の申請者を除く。）が、第七十八条の十（第二号から第五号までを除く。）の
　規定により指定（認知症対応型共同生活介護、地域密着型特定施設入居者生活介護又は地域密着型介護老人
　福祉施設入所者生活介護に係る指定を除く。）を取り消され、その取消しの日から起算して五年を経過しな
　い者（当該指定を取り消された者が法人である場合においては、当該取消しの処分に係る行政手続法第十五
　条の規定による通知があった日前六十日以内に当該法人の役員等であった者で当該取消しの日から起算して
　五年を経過しないものを含み、当該指定を取り消された者が法人でない事業所である場合においては、当該
　通知があった日前六十日以内に当該事業所の管理者であった者で当該取消しの日から起算して五年を経過し
　ないものを含む。）であるとき。ただし、当該指定の取消しが、指定地域密着型サービス事業者の指定の取
　消しのうち当該指定の取消しの処分の理由となった事実及び当該事実の発生を防止するための当該指定地域
　密着型サービス事業者による業務管理体制の整備についての取組の状況その他の当該事実に関して当該指定
　地域密着型サービス事業者が有していた責任の程度を考慮して、この号本文に規定する指定の取消しに該当
　しないこととすることが相当であると認められるものとして厚生労働省令で定めるものに該当する場合を除
　く。</t>
    <rPh sb="276" eb="277">
      <t>ジン</t>
    </rPh>
    <phoneticPr fontId="3"/>
  </si>
  <si>
    <t>七　申請者が、第七十八条の十（第二号から第五号までを除く。）の規定による指定の取消しの処分に係る行
　政手続法第十五条の規定による通知があった日から当該処分をする日又は処分をしないことを決定する日ま
　での間に第七十八条の五第二項の規定による事業の廃止の届出をした者（当該事業の廃止について相当の理
　由がある者を除く。）又は第七十八条の八の規定による指定の辞退をした者（当該指定の辞退について相当
　の理由がある者を除く。）で、当該届出又は指定の辞退の日から起算して五年を経過しないものであると
　き。</t>
    <phoneticPr fontId="3"/>
  </si>
  <si>
    <t>六の三　申請者と密接な関係を有する者（地域密着型介護老人福祉施設入所者生活介護に係る指定の申請者と
　密接な関係を有する者を除く。）が、第七十八条の十（第二号から第五号までを除く。)の規定により指定
　を取り消され、その取消しの日から起算して五年を経過していないとき。ただし、当該指定の取消しが、指
　定地域密着型サービス事業者の指定の取消しのうち当該指定の取消しの処分の理由となった事実及び当該事
　実の発生を防止するための当該指定地域密着型サービス事業者による業務管理体制の整備についての取組の
　状況その他の当該事実に関して当該指定地域密着型サービス事業者が有していた責任の程度を考慮して、こ
　の号本文に規定する指定の取消しに該当しないこととすることが相当であると認められるものとして厚生労
　働省令で定めるものに該当する場合を除く。</t>
    <phoneticPr fontId="3"/>
  </si>
  <si>
    <t>六の二　申請者（認知症対応型共同生活介護、地域密着型特定施設入居者生活介護又は地域密着型介護老人福
　祉施設入所者生活介護に係る指定の申請者に限る。）が、第七十八条の十（第二号から第五号までを除
　く。）の規定により指定（認知症対応型共同生活介護、地域密着型特定施設入居者生活介護又は地域密着型
　介護老人福祉施設入所者生活介護に係る指定に限る。）を取り消され、その取消しの日から起算して五年を
　経過しない者（当該指定を取り消された者が法人である場合においては、当該取消しの処分に係る行政手続
　法第十五条の規定による通知があった日前六十日以内に当該法人の役員等であった者で当該取消しの日から
　起算して五年を経過しないものを含み、当該指定を取り消された者が法人でない事業所である場合において
　は、当該通知があった日前六十日以内に当該事業所の管理者であった者で当該取消しの日から起算して五年
　を経過しないものを含む。）であるとき。ただし、当該指定の取消しが、指定地域密着型サービス事業者の
　指定の取消しのうち当該指定の取消しの処分の理由となった事実及び当該事実の発生を防止するための当該
　指定地域密着型サービス事業者による業務管理体制の整備についての取組の状況その他の当該事実に関して
　当該指定地域密着型サービス事業者が有していた責任の程度を考慮して、この号本文に規定する指定の取消
　しに該当しないこととすることが相当であると認められるものとして厚生労働省令で定めるものに該当する
　場合を除く。</t>
    <phoneticPr fontId="3"/>
  </si>
  <si>
    <t>代表者の経歴書</t>
    <rPh sb="0" eb="3">
      <t>ダイヒョウシャ</t>
    </rPh>
    <rPh sb="4" eb="5">
      <t>キョウ</t>
    </rPh>
    <rPh sb="5" eb="6">
      <t>レキ</t>
    </rPh>
    <rPh sb="6" eb="7">
      <t>ショ</t>
    </rPh>
    <phoneticPr fontId="3"/>
  </si>
  <si>
    <t>土地利用・建築に係る関係機関との協議・確認状況</t>
    <rPh sb="0" eb="2">
      <t>トチ</t>
    </rPh>
    <rPh sb="2" eb="4">
      <t>リヨウ</t>
    </rPh>
    <rPh sb="5" eb="7">
      <t>ケンチク</t>
    </rPh>
    <rPh sb="8" eb="9">
      <t>カカ</t>
    </rPh>
    <rPh sb="10" eb="12">
      <t>カンケイ</t>
    </rPh>
    <rPh sb="12" eb="14">
      <t>キカン</t>
    </rPh>
    <rPh sb="16" eb="18">
      <t>キョウギ</t>
    </rPh>
    <rPh sb="19" eb="21">
      <t>カクニン</t>
    </rPh>
    <rPh sb="21" eb="23">
      <t>ジョウキョウ</t>
    </rPh>
    <phoneticPr fontId="3"/>
  </si>
  <si>
    <t>一方が選定されなくても整備</t>
    <rPh sb="0" eb="2">
      <t>イッポウ</t>
    </rPh>
    <rPh sb="3" eb="5">
      <t>センテイ</t>
    </rPh>
    <rPh sb="11" eb="13">
      <t>セイビ</t>
    </rPh>
    <phoneticPr fontId="3"/>
  </si>
  <si>
    <t>↑別紙６には、
地図に説明をした先の番号を記入し、
添付してください。</t>
    <rPh sb="1" eb="3">
      <t>ベッシ</t>
    </rPh>
    <rPh sb="8" eb="10">
      <t>チズ</t>
    </rPh>
    <rPh sb="11" eb="13">
      <t>セツメイ</t>
    </rPh>
    <rPh sb="16" eb="17">
      <t>サキ</t>
    </rPh>
    <rPh sb="18" eb="20">
      <t>バンゴウ</t>
    </rPh>
    <rPh sb="21" eb="23">
      <t>キニュウ</t>
    </rPh>
    <rPh sb="26" eb="28">
      <t>テンプ</t>
    </rPh>
    <phoneticPr fontId="3"/>
  </si>
  <si>
    <t>快く応じ、賛同してくれた。</t>
    <rPh sb="0" eb="1">
      <t>ココロヨ</t>
    </rPh>
    <rPh sb="2" eb="3">
      <t>オウ</t>
    </rPh>
    <rPh sb="5" eb="7">
      <t>サンドウ</t>
    </rPh>
    <phoneticPr fontId="3"/>
  </si>
  <si>
    <t>３、</t>
    <phoneticPr fontId="3"/>
  </si>
  <si>
    <t>30</t>
    <phoneticPr fontId="3"/>
  </si>
  <si>
    <t>&lt;確認者&gt;</t>
    <rPh sb="1" eb="3">
      <t>カクニン</t>
    </rPh>
    <rPh sb="3" eb="4">
      <t>シャ</t>
    </rPh>
    <phoneticPr fontId="3"/>
  </si>
  <si>
    <t>会社名：</t>
    <rPh sb="0" eb="2">
      <t>カイシャ</t>
    </rPh>
    <rPh sb="2" eb="3">
      <t>メイ</t>
    </rPh>
    <phoneticPr fontId="3"/>
  </si>
  <si>
    <t>建築士名：</t>
    <rPh sb="0" eb="2">
      <t>ケンチク</t>
    </rPh>
    <rPh sb="2" eb="3">
      <t>シ</t>
    </rPh>
    <rPh sb="3" eb="4">
      <t>メイ</t>
    </rPh>
    <phoneticPr fontId="3"/>
  </si>
  <si>
    <t>登録番号：</t>
    <rPh sb="0" eb="2">
      <t>トウロク</t>
    </rPh>
    <rPh sb="2" eb="4">
      <t>バンゴウ</t>
    </rPh>
    <phoneticPr fontId="3"/>
  </si>
  <si>
    <t>用　　　途　　　地　　　域：</t>
    <rPh sb="0" eb="1">
      <t>ヨウ</t>
    </rPh>
    <rPh sb="4" eb="5">
      <t>ト</t>
    </rPh>
    <rPh sb="8" eb="9">
      <t>チ</t>
    </rPh>
    <rPh sb="12" eb="13">
      <t>イキ</t>
    </rPh>
    <phoneticPr fontId="3"/>
  </si>
  <si>
    <t>確認等の概要</t>
    <rPh sb="0" eb="2">
      <t>カクニン</t>
    </rPh>
    <rPh sb="2" eb="3">
      <t>トウ</t>
    </rPh>
    <rPh sb="4" eb="6">
      <t>ガイヨウ</t>
    </rPh>
    <phoneticPr fontId="3"/>
  </si>
  <si>
    <t>今後の協議・手続き等予定</t>
    <rPh sb="0" eb="2">
      <t>コンゴ</t>
    </rPh>
    <rPh sb="3" eb="5">
      <t>キョウギ</t>
    </rPh>
    <rPh sb="6" eb="8">
      <t>テツヅ</t>
    </rPh>
    <rPh sb="9" eb="10">
      <t>トウ</t>
    </rPh>
    <rPh sb="10" eb="12">
      <t>ヨテイ</t>
    </rPh>
    <phoneticPr fontId="3"/>
  </si>
  <si>
    <t>法人名：</t>
    <rPh sb="0" eb="2">
      <t>ホウジン</t>
    </rPh>
    <rPh sb="2" eb="3">
      <t>メイ</t>
    </rPh>
    <phoneticPr fontId="3"/>
  </si>
  <si>
    <t>代表者職氏名：</t>
    <rPh sb="4" eb="6">
      <t>シメイ</t>
    </rPh>
    <phoneticPr fontId="3"/>
  </si>
  <si>
    <t>昭和</t>
    <rPh sb="0" eb="2">
      <t>ショウワ</t>
    </rPh>
    <phoneticPr fontId="3"/>
  </si>
  <si>
    <t>設立</t>
    <rPh sb="0" eb="2">
      <t>セツリツ</t>
    </rPh>
    <phoneticPr fontId="3"/>
  </si>
  <si>
    <t>設立予定</t>
    <rPh sb="0" eb="2">
      <t>セツリツ</t>
    </rPh>
    <rPh sb="2" eb="4">
      <t>ヨテイ</t>
    </rPh>
    <phoneticPr fontId="3"/>
  </si>
  <si>
    <t>所在地：</t>
    <rPh sb="0" eb="3">
      <t>ショザイチ</t>
    </rPh>
    <phoneticPr fontId="3"/>
  </si>
  <si>
    <t>施工計画</t>
    <rPh sb="0" eb="2">
      <t>セコウ</t>
    </rPh>
    <rPh sb="2" eb="4">
      <t>ケイカク</t>
    </rPh>
    <phoneticPr fontId="3"/>
  </si>
  <si>
    <t>（うち、補助対象工事）</t>
    <rPh sb="4" eb="6">
      <t>ホジョ</t>
    </rPh>
    <rPh sb="6" eb="8">
      <t>タイショウ</t>
    </rPh>
    <rPh sb="8" eb="10">
      <t>コウジ</t>
    </rPh>
    <phoneticPr fontId="3"/>
  </si>
  <si>
    <t>■</t>
    <phoneticPr fontId="3"/>
  </si>
  <si>
    <t>□</t>
    <phoneticPr fontId="3"/>
  </si>
  <si>
    <t>借入金（借入金がある場合のみご記入ください）</t>
    <phoneticPr fontId="3"/>
  </si>
  <si>
    <t>虚偽その他不正な申請があった場合、選定を取り消す場合があります。</t>
    <rPh sb="17" eb="19">
      <t>センテイ</t>
    </rPh>
    <phoneticPr fontId="3"/>
  </si>
  <si>
    <t>２、職務に関する資格</t>
    <rPh sb="2" eb="3">
      <t>ショク</t>
    </rPh>
    <rPh sb="3" eb="4">
      <t>ツトム</t>
    </rPh>
    <rPh sb="5" eb="6">
      <t>カン</t>
    </rPh>
    <rPh sb="8" eb="9">
      <t>シ</t>
    </rPh>
    <rPh sb="9" eb="10">
      <t>カク</t>
    </rPh>
    <phoneticPr fontId="3"/>
  </si>
  <si>
    <t>３、厚生労働省令に定める研修の受講状況</t>
    <phoneticPr fontId="3"/>
  </si>
  <si>
    <t>位（</t>
    <rPh sb="0" eb="1">
      <t>クライ</t>
    </rPh>
    <phoneticPr fontId="3"/>
  </si>
  <si>
    <t>人月</t>
    <rPh sb="0" eb="1">
      <t>ニン</t>
    </rPh>
    <rPh sb="1" eb="2">
      <t>ツキ</t>
    </rPh>
    <phoneticPr fontId="3"/>
  </si>
  <si>
    <t>月当た
り数</t>
    <rPh sb="0" eb="2">
      <t>ツキア</t>
    </rPh>
    <rPh sb="5" eb="6">
      <t>スウ</t>
    </rPh>
    <phoneticPr fontId="3"/>
  </si>
  <si>
    <t>加算</t>
    <rPh sb="0" eb="2">
      <t>カサン</t>
    </rPh>
    <phoneticPr fontId="3"/>
  </si>
  <si>
    <t>初期</t>
    <rPh sb="0" eb="2">
      <t>ショキ</t>
    </rPh>
    <phoneticPr fontId="3"/>
  </si>
  <si>
    <t>事務所経費等</t>
    <rPh sb="0" eb="2">
      <t>ジム</t>
    </rPh>
    <rPh sb="2" eb="3">
      <t>ショ</t>
    </rPh>
    <rPh sb="3" eb="5">
      <t>ケイヒ</t>
    </rPh>
    <rPh sb="5" eb="6">
      <t>ナド</t>
    </rPh>
    <phoneticPr fontId="3"/>
  </si>
  <si>
    <t>非常勤職員等</t>
    <rPh sb="0" eb="3">
      <t>ヒジョウキン</t>
    </rPh>
    <rPh sb="3" eb="5">
      <t>ショクイン</t>
    </rPh>
    <rPh sb="5" eb="6">
      <t>ナド</t>
    </rPh>
    <phoneticPr fontId="3"/>
  </si>
  <si>
    <t>権利関係なし</t>
    <rPh sb="0" eb="2">
      <t>ケンリ</t>
    </rPh>
    <rPh sb="2" eb="4">
      <t>カンケイ</t>
    </rPh>
    <phoneticPr fontId="3"/>
  </si>
  <si>
    <t>２、</t>
    <phoneticPr fontId="3"/>
  </si>
  <si>
    <t>ユニット３：</t>
    <phoneticPr fontId="3"/>
  </si>
  <si>
    <t>事業計画書一覧</t>
    <phoneticPr fontId="3"/>
  </si>
  <si>
    <t>備　考</t>
    <rPh sb="0" eb="1">
      <t>ソナエ</t>
    </rPh>
    <rPh sb="2" eb="3">
      <t>コウ</t>
    </rPh>
    <phoneticPr fontId="3"/>
  </si>
  <si>
    <t>事業計画書</t>
    <phoneticPr fontId="3"/>
  </si>
  <si>
    <t>別紙1-1</t>
    <phoneticPr fontId="3"/>
  </si>
  <si>
    <t>別紙1-2</t>
    <phoneticPr fontId="3"/>
  </si>
  <si>
    <t>別紙2-1</t>
    <phoneticPr fontId="3"/>
  </si>
  <si>
    <t>代表者の経歴書</t>
    <phoneticPr fontId="3"/>
  </si>
  <si>
    <t>別紙2-2</t>
    <phoneticPr fontId="3"/>
  </si>
  <si>
    <t>新事業所管理者の経歴書</t>
    <phoneticPr fontId="3"/>
  </si>
  <si>
    <r>
      <t>研修受講済みの場合：修了証の写し
研修未受講の場合：申込書があれば持参</t>
    </r>
    <r>
      <rPr>
        <u/>
        <sz val="16"/>
        <rFont val="ＭＳ 明朝"/>
        <family val="1"/>
        <charset val="128"/>
      </rPr>
      <t>（※提出の必要はありません）</t>
    </r>
    <phoneticPr fontId="3"/>
  </si>
  <si>
    <t>別紙2-3</t>
    <phoneticPr fontId="3"/>
  </si>
  <si>
    <t>別紙3</t>
    <phoneticPr fontId="3"/>
  </si>
  <si>
    <t>別紙4</t>
    <phoneticPr fontId="3"/>
  </si>
  <si>
    <t>資金計画</t>
    <phoneticPr fontId="3"/>
  </si>
  <si>
    <t>別紙6</t>
    <phoneticPr fontId="3"/>
  </si>
  <si>
    <t>別紙7</t>
    <phoneticPr fontId="3"/>
  </si>
  <si>
    <t>別紙8</t>
    <phoneticPr fontId="3"/>
  </si>
  <si>
    <t>別紙9</t>
    <phoneticPr fontId="3"/>
  </si>
  <si>
    <t>1-1</t>
    <phoneticPr fontId="3"/>
  </si>
  <si>
    <t>土地登記簿謄本（要約書不可）</t>
    <phoneticPr fontId="3"/>
  </si>
  <si>
    <t>1-2</t>
    <phoneticPr fontId="3"/>
  </si>
  <si>
    <t>建物売買契約書、建物賃貸借契約書、合意書等があれば添付（所有者が複数の場合、所有者全員分）</t>
    <phoneticPr fontId="3"/>
  </si>
  <si>
    <t>1-3</t>
    <phoneticPr fontId="3"/>
  </si>
  <si>
    <t>1-4</t>
    <phoneticPr fontId="3"/>
  </si>
  <si>
    <t>1-5</t>
    <phoneticPr fontId="3"/>
  </si>
  <si>
    <t>1-6</t>
    <phoneticPr fontId="3"/>
  </si>
  <si>
    <r>
      <t>【既存建物を利用する場合】</t>
    </r>
    <r>
      <rPr>
        <u/>
        <sz val="16"/>
        <rFont val="ＭＳ 明朝"/>
        <family val="1"/>
        <charset val="128"/>
      </rPr>
      <t>検査済証（台帳記載証明書）※1</t>
    </r>
    <r>
      <rPr>
        <sz val="16"/>
        <rFont val="ＭＳ 明朝"/>
        <family val="1"/>
        <charset val="128"/>
      </rPr>
      <t>、耐震状況が分かる資料</t>
    </r>
    <rPh sb="29" eb="31">
      <t>タイシン</t>
    </rPh>
    <rPh sb="31" eb="33">
      <t>ジョウキョウ</t>
    </rPh>
    <rPh sb="34" eb="35">
      <t>ワ</t>
    </rPh>
    <rPh sb="37" eb="39">
      <t>シリョウ</t>
    </rPh>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</si>
  <si>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</si>
  <si>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</si>
  <si>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</si>
  <si>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</si>
  <si>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</si>
  <si>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</si>
  <si>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</si>
  <si>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</si>
  <si>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</si>
  <si>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2-10</t>
    <phoneticPr fontId="3"/>
  </si>
  <si>
    <t>【出資金がある場合】出資の決定を記したもの（理事会議事録、念書等）</t>
    <phoneticPr fontId="3"/>
  </si>
  <si>
    <t>※1検査済証のない建物を利用予定の場合は別途御相談ください。</t>
    <phoneticPr fontId="3"/>
  </si>
  <si>
    <t>別紙5-1</t>
    <phoneticPr fontId="3"/>
  </si>
  <si>
    <t>別紙5-2</t>
    <rPh sb="0" eb="2">
      <t>ベッシ</t>
    </rPh>
    <phoneticPr fontId="3"/>
  </si>
  <si>
    <t>収支予算書（ＧＨ用）</t>
    <rPh sb="8" eb="9">
      <t>ヨウ</t>
    </rPh>
    <phoneticPr fontId="3"/>
  </si>
  <si>
    <t>提出いただいた計画書は、行政文書として情報開示の対象となります。</t>
    <phoneticPr fontId="3"/>
  </si>
  <si>
    <t>※</t>
    <phoneticPr fontId="3"/>
  </si>
  <si>
    <r>
      <t>事業計画書等の作成に伴う費用は</t>
    </r>
    <r>
      <rPr>
        <b/>
        <u/>
        <sz val="12"/>
        <rFont val="ＭＳ 明朝"/>
        <family val="1"/>
        <charset val="128"/>
      </rPr>
      <t>全額事業者負担</t>
    </r>
    <r>
      <rPr>
        <sz val="12"/>
        <rFont val="ＭＳ 明朝"/>
        <family val="1"/>
        <charset val="128"/>
      </rPr>
      <t>となります。</t>
    </r>
    <phoneticPr fontId="3"/>
  </si>
  <si>
    <t>＜事業計画書の提出にあたり、以下の点にご注意ください＞</t>
    <phoneticPr fontId="3"/>
  </si>
  <si>
    <t>Ｍail address</t>
    <phoneticPr fontId="3"/>
  </si>
  <si>
    <t>ＦＡＸ</t>
    <phoneticPr fontId="3"/>
  </si>
  <si>
    <t>ＴＥＬ</t>
    <phoneticPr fontId="3"/>
  </si>
  <si>
    <t>－</t>
    <phoneticPr fontId="3"/>
  </si>
  <si>
    <t>〒</t>
    <phoneticPr fontId="3"/>
  </si>
  <si>
    <t>氏名</t>
    <phoneticPr fontId="3"/>
  </si>
  <si>
    <t>計画中）</t>
    <phoneticPr fontId="3"/>
  </si>
  <si>
    <t>全</t>
    <phoneticPr fontId="3"/>
  </si>
  <si>
    <t>宿泊：</t>
    <rPh sb="0" eb="2">
      <t>シュクハク</t>
    </rPh>
    <phoneticPr fontId="3"/>
  </si>
  <si>
    <t>通い：</t>
    <rPh sb="0" eb="1">
      <t>カヨ</t>
    </rPh>
    <phoneticPr fontId="3"/>
  </si>
  <si>
    <t>登録：</t>
    <rPh sb="0" eb="2">
      <t>トウロク</t>
    </rPh>
    <phoneticPr fontId="3"/>
  </si>
  <si>
    <t>から</t>
    <phoneticPr fontId="3"/>
  </si>
  <si>
    <t>開所予定日　：</t>
    <rPh sb="0" eb="2">
      <t>カイショ</t>
    </rPh>
    <rPh sb="2" eb="5">
      <t>ヨテイビ</t>
    </rPh>
    <phoneticPr fontId="3"/>
  </si>
  <si>
    <t>圏域</t>
    <phoneticPr fontId="3"/>
  </si>
  <si>
    <t>日常生活圏域：</t>
    <phoneticPr fontId="3"/>
  </si>
  <si>
    <t>（所在地番）</t>
    <phoneticPr fontId="3"/>
  </si>
  <si>
    <t>横浜市</t>
    <phoneticPr fontId="3"/>
  </si>
  <si>
    <t>（仮称）</t>
    <phoneticPr fontId="3"/>
  </si>
  <si>
    <t>　　次のとおり事業計画を申請します。</t>
    <phoneticPr fontId="3"/>
  </si>
  <si>
    <t>横　浜　市　長</t>
    <phoneticPr fontId="3"/>
  </si>
  <si>
    <t>※選択してください。</t>
    <rPh sb="1" eb="3">
      <t>センタク</t>
    </rPh>
    <phoneticPr fontId="3"/>
  </si>
  <si>
    <t>市街化調整区域</t>
    <rPh sb="0" eb="3">
      <t>シガイカ</t>
    </rPh>
    <rPh sb="3" eb="5">
      <t>チョウセイ</t>
    </rPh>
    <rPh sb="5" eb="7">
      <t>クイキ</t>
    </rPh>
    <phoneticPr fontId="3"/>
  </si>
  <si>
    <t>工業地域</t>
    <rPh sb="0" eb="2">
      <t>コウギョウ</t>
    </rPh>
    <rPh sb="2" eb="4">
      <t>チイキ</t>
    </rPh>
    <phoneticPr fontId="3"/>
  </si>
  <si>
    <t>準工業地域</t>
    <rPh sb="0" eb="1">
      <t>ジュン</t>
    </rPh>
    <rPh sb="1" eb="3">
      <t>コウギョウ</t>
    </rPh>
    <rPh sb="3" eb="5">
      <t>チイキ</t>
    </rPh>
    <phoneticPr fontId="3"/>
  </si>
  <si>
    <t>商業地域</t>
    <rPh sb="0" eb="2">
      <t>ショウギョウ</t>
    </rPh>
    <rPh sb="2" eb="4">
      <t>チイキ</t>
    </rPh>
    <phoneticPr fontId="3"/>
  </si>
  <si>
    <t>近隣商業地域</t>
    <rPh sb="0" eb="2">
      <t>キンリン</t>
    </rPh>
    <rPh sb="2" eb="4">
      <t>ショウギョウ</t>
    </rPh>
    <rPh sb="4" eb="6">
      <t>チイキ</t>
    </rPh>
    <phoneticPr fontId="3"/>
  </si>
  <si>
    <t>準住居地域</t>
    <rPh sb="0" eb="1">
      <t>ジュン</t>
    </rPh>
    <rPh sb="1" eb="3">
      <t>ジュウキョ</t>
    </rPh>
    <rPh sb="3" eb="5">
      <t>チイキ</t>
    </rPh>
    <phoneticPr fontId="3"/>
  </si>
  <si>
    <t>第２種住居地域</t>
    <rPh sb="0" eb="1">
      <t>ダイ</t>
    </rPh>
    <rPh sb="2" eb="3">
      <t>シュ</t>
    </rPh>
    <rPh sb="3" eb="5">
      <t>ジュウキョ</t>
    </rPh>
    <rPh sb="5" eb="7">
      <t>チイキ</t>
    </rPh>
    <phoneticPr fontId="3"/>
  </si>
  <si>
    <t>第１種住居地域</t>
    <rPh sb="0" eb="1">
      <t>ダイ</t>
    </rPh>
    <rPh sb="2" eb="3">
      <t>シュ</t>
    </rPh>
    <rPh sb="3" eb="5">
      <t>ジュウキョ</t>
    </rPh>
    <rPh sb="5" eb="7">
      <t>チイキ</t>
    </rPh>
    <phoneticPr fontId="3"/>
  </si>
  <si>
    <t>第２種低層住居専用地域</t>
    <rPh sb="0" eb="1">
      <t>ダイ</t>
    </rPh>
    <rPh sb="2" eb="3">
      <t>シュ</t>
    </rPh>
    <rPh sb="3" eb="5">
      <t>テイソウ</t>
    </rPh>
    <rPh sb="5" eb="7">
      <t>ジュウキョ</t>
    </rPh>
    <rPh sb="7" eb="9">
      <t>センヨウ</t>
    </rPh>
    <rPh sb="9" eb="11">
      <t>チイキ</t>
    </rPh>
    <phoneticPr fontId="3"/>
  </si>
  <si>
    <t>第１種低層住居専用地域</t>
    <rPh sb="0" eb="1">
      <t>ダイ</t>
    </rPh>
    <rPh sb="2" eb="3">
      <t>シュ</t>
    </rPh>
    <rPh sb="3" eb="5">
      <t>テイソウ</t>
    </rPh>
    <rPh sb="5" eb="7">
      <t>ジュウキョ</t>
    </rPh>
    <rPh sb="7" eb="9">
      <t>センヨウ</t>
    </rPh>
    <rPh sb="9" eb="11">
      <t>チイキ</t>
    </rPh>
    <phoneticPr fontId="3"/>
  </si>
  <si>
    <t>理由</t>
    <rPh sb="0" eb="2">
      <t>リユウ</t>
    </rPh>
    <phoneticPr fontId="3"/>
  </si>
  <si>
    <t>設置しない</t>
    <rPh sb="0" eb="2">
      <t>セッチ</t>
    </rPh>
    <phoneticPr fontId="3"/>
  </si>
  <si>
    <t xml:space="preserve"> ）人乗り</t>
    <rPh sb="2" eb="3">
      <t>ニン</t>
    </rPh>
    <rPh sb="3" eb="4">
      <t>ノ</t>
    </rPh>
    <phoneticPr fontId="3"/>
  </si>
  <si>
    <t>エレベーター等</t>
    <rPh sb="6" eb="7">
      <t>トウ</t>
    </rPh>
    <phoneticPr fontId="3"/>
  </si>
  <si>
    <t>スプリンクラー等防火設備</t>
    <rPh sb="7" eb="8">
      <t>トウ</t>
    </rPh>
    <rPh sb="8" eb="10">
      <t>ボウカ</t>
    </rPh>
    <rPh sb="10" eb="12">
      <t>セツビ</t>
    </rPh>
    <phoneticPr fontId="3"/>
  </si>
  <si>
    <t>造</t>
    <rPh sb="0" eb="1">
      <t>ヅク</t>
    </rPh>
    <phoneticPr fontId="3"/>
  </si>
  <si>
    <t>◆５  建物について</t>
    <rPh sb="4" eb="6">
      <t>タテモノ</t>
    </rPh>
    <phoneticPr fontId="3"/>
  </si>
  <si>
    <t>台  うち 福まち条例*「適合」</t>
    <rPh sb="0" eb="1">
      <t>ダイ</t>
    </rPh>
    <rPh sb="6" eb="7">
      <t>フク</t>
    </rPh>
    <rPh sb="9" eb="11">
      <t>ジョウレイ</t>
    </rPh>
    <rPh sb="13" eb="15">
      <t>テキゴウ</t>
    </rPh>
    <phoneticPr fontId="3"/>
  </si>
  <si>
    <t>建物あり</t>
    <rPh sb="0" eb="2">
      <t>タテモノ</t>
    </rPh>
    <phoneticPr fontId="3"/>
  </si>
  <si>
    <t>更地</t>
    <rPh sb="0" eb="2">
      <t>サラチ</t>
    </rPh>
    <phoneticPr fontId="3"/>
  </si>
  <si>
    <t>◆３  土地・建物　権利・所有形態</t>
    <rPh sb="4" eb="6">
      <t>トチ</t>
    </rPh>
    <rPh sb="7" eb="9">
      <t>タテモノ</t>
    </rPh>
    <rPh sb="10" eb="12">
      <t>ケンリ</t>
    </rPh>
    <rPh sb="13" eb="15">
      <t>ショユウ</t>
    </rPh>
    <rPh sb="15" eb="17">
      <t>ケイタイ</t>
    </rPh>
    <phoneticPr fontId="3"/>
  </si>
  <si>
    <t>併設事業等</t>
    <rPh sb="0" eb="2">
      <t>ヘイセツ</t>
    </rPh>
    <rPh sb="2" eb="4">
      <t>ジギョウ</t>
    </rPh>
    <rPh sb="4" eb="5">
      <t>ナド</t>
    </rPh>
    <phoneticPr fontId="3"/>
  </si>
  <si>
    <t>：</t>
    <phoneticPr fontId="3"/>
  </si>
  <si>
    <t>通い</t>
    <rPh sb="0" eb="1">
      <t>カヨ</t>
    </rPh>
    <phoneticPr fontId="3"/>
  </si>
  <si>
    <t>登録</t>
    <rPh sb="0" eb="2">
      <t>トウロク</t>
    </rPh>
    <phoneticPr fontId="3"/>
  </si>
  <si>
    <t>設置予定地</t>
    <rPh sb="0" eb="2">
      <t>セッチ</t>
    </rPh>
    <rPh sb="2" eb="5">
      <t>ヨテイチ</t>
    </rPh>
    <phoneticPr fontId="3"/>
  </si>
  <si>
    <t>（仮称）</t>
    <rPh sb="1" eb="3">
      <t>カショウ</t>
    </rPh>
    <phoneticPr fontId="3"/>
  </si>
  <si>
    <t>事業所名称</t>
    <rPh sb="0" eb="3">
      <t>ジギョウショ</t>
    </rPh>
    <rPh sb="3" eb="5">
      <t>メイショウ</t>
    </rPh>
    <phoneticPr fontId="3"/>
  </si>
  <si>
    <t>＜　平成29年度募集　看護小規模多機能型居宅介護事業所 事業計画書　＞</t>
    <rPh sb="11" eb="13">
      <t>カンゴ</t>
    </rPh>
    <rPh sb="13" eb="16">
      <t>ショウキボ</t>
    </rPh>
    <rPh sb="16" eb="20">
      <t>タキノウガタ</t>
    </rPh>
    <rPh sb="20" eb="22">
      <t>キョタク</t>
    </rPh>
    <rPh sb="22" eb="24">
      <t>カイゴ</t>
    </rPh>
    <rPh sb="24" eb="27">
      <t>ジギョウショ</t>
    </rPh>
    <phoneticPr fontId="3"/>
  </si>
  <si>
    <t>木</t>
    <rPh sb="0" eb="1">
      <t>モク</t>
    </rPh>
    <phoneticPr fontId="3"/>
  </si>
  <si>
    <t>１</t>
    <phoneticPr fontId="3"/>
  </si>
  <si>
    <t>１年目　</t>
    <phoneticPr fontId="3"/>
  </si>
  <si>
    <t>登録
見込人数</t>
    <rPh sb="0" eb="2">
      <t>トウロク</t>
    </rPh>
    <rPh sb="3" eb="5">
      <t>ミコ</t>
    </rPh>
    <rPh sb="5" eb="6">
      <t>ニン</t>
    </rPh>
    <rPh sb="6" eb="7">
      <t>スウ</t>
    </rPh>
    <phoneticPr fontId="3"/>
  </si>
  <si>
    <t>通い
見込数
(月延人数)</t>
    <rPh sb="0" eb="1">
      <t>カヨ</t>
    </rPh>
    <rPh sb="3" eb="5">
      <t>ミコミ</t>
    </rPh>
    <rPh sb="5" eb="6">
      <t>スウ</t>
    </rPh>
    <rPh sb="8" eb="9">
      <t>ツキ</t>
    </rPh>
    <rPh sb="9" eb="10">
      <t>ノ</t>
    </rPh>
    <rPh sb="10" eb="12">
      <t>ニンズウ</t>
    </rPh>
    <phoneticPr fontId="3"/>
  </si>
  <si>
    <t>宿泊
見込数
(月延人数)</t>
    <rPh sb="0" eb="2">
      <t>シュクハク</t>
    </rPh>
    <rPh sb="3" eb="5">
      <t>ミコミ</t>
    </rPh>
    <rPh sb="5" eb="6">
      <t>スウ</t>
    </rPh>
    <rPh sb="8" eb="9">
      <t>ガツ</t>
    </rPh>
    <rPh sb="9" eb="10">
      <t>ノベ</t>
    </rPh>
    <rPh sb="10" eb="12">
      <t>ニンズウ</t>
    </rPh>
    <phoneticPr fontId="3"/>
  </si>
  <si>
    <t>職員
見込数</t>
    <rPh sb="0" eb="2">
      <t>ショクイン</t>
    </rPh>
    <rPh sb="3" eb="5">
      <t>ミコ</t>
    </rPh>
    <rPh sb="5" eb="6">
      <t>スウ</t>
    </rPh>
    <phoneticPr fontId="3"/>
  </si>
  <si>
    <t>うち
看護職員</t>
    <rPh sb="3" eb="5">
      <t>カンゴ</t>
    </rPh>
    <rPh sb="5" eb="7">
      <t>ショクイン</t>
    </rPh>
    <phoneticPr fontId="3"/>
  </si>
  <si>
    <t>２年目　</t>
    <phoneticPr fontId="3"/>
  </si>
  <si>
    <t>２</t>
    <phoneticPr fontId="3"/>
  </si>
  <si>
    <t>登録定員見込数内訳</t>
    <rPh sb="0" eb="2">
      <t>トウロク</t>
    </rPh>
    <rPh sb="2" eb="4">
      <t>テイイン</t>
    </rPh>
    <rPh sb="4" eb="6">
      <t>ミコミ</t>
    </rPh>
    <rPh sb="6" eb="7">
      <t>スウ</t>
    </rPh>
    <rPh sb="7" eb="9">
      <t>ウチワケ</t>
    </rPh>
    <phoneticPr fontId="3"/>
  </si>
  <si>
    <t>２年目　</t>
  </si>
  <si>
    <t>見込数</t>
    <rPh sb="0" eb="2">
      <t>ミコミ</t>
    </rPh>
    <rPh sb="2" eb="3">
      <t>スウ</t>
    </rPh>
    <phoneticPr fontId="3"/>
  </si>
  <si>
    <t>登録
見込数</t>
    <rPh sb="0" eb="2">
      <t>トウロク</t>
    </rPh>
    <rPh sb="3" eb="5">
      <t>ミコ</t>
    </rPh>
    <rPh sb="5" eb="6">
      <t>スウ</t>
    </rPh>
    <phoneticPr fontId="3"/>
  </si>
  <si>
    <t>通い
見込数</t>
    <rPh sb="0" eb="1">
      <t>カヨ</t>
    </rPh>
    <rPh sb="3" eb="5">
      <t>ミコミ</t>
    </rPh>
    <rPh sb="5" eb="6">
      <t>スウ</t>
    </rPh>
    <phoneticPr fontId="3"/>
  </si>
  <si>
    <t>宿泊
見込数</t>
    <rPh sb="0" eb="2">
      <t>シュクハク</t>
    </rPh>
    <rPh sb="3" eb="5">
      <t>ミコミ</t>
    </rPh>
    <rPh sb="5" eb="6">
      <t>スウ</t>
    </rPh>
    <phoneticPr fontId="3"/>
  </si>
  <si>
    <t>要支援1</t>
    <phoneticPr fontId="3"/>
  </si>
  <si>
    <t>要支援1</t>
    <phoneticPr fontId="3"/>
  </si>
  <si>
    <t>要支援2</t>
    <phoneticPr fontId="3"/>
  </si>
  <si>
    <t>要介護1</t>
    <phoneticPr fontId="3"/>
  </si>
  <si>
    <t>３</t>
    <phoneticPr fontId="3"/>
  </si>
  <si>
    <t>１年目収支</t>
    <phoneticPr fontId="3"/>
  </si>
  <si>
    <t>人年</t>
    <rPh sb="0" eb="1">
      <t>ニン</t>
    </rPh>
    <rPh sb="1" eb="2">
      <t>ネン</t>
    </rPh>
    <phoneticPr fontId="3"/>
  </si>
  <si>
    <t>収入予想</t>
    <phoneticPr fontId="3"/>
  </si>
  <si>
    <t>備考（数量根拠等）</t>
    <phoneticPr fontId="3"/>
  </si>
  <si>
    <t>介護報酬</t>
    <rPh sb="0" eb="2">
      <t>カイゴ</t>
    </rPh>
    <rPh sb="2" eb="4">
      <t>ホウシュウ</t>
    </rPh>
    <phoneticPr fontId="3"/>
  </si>
  <si>
    <t>２級地</t>
    <rPh sb="1" eb="2">
      <t>キュウ</t>
    </rPh>
    <rPh sb="2" eb="3">
      <t>チ</t>
    </rPh>
    <phoneticPr fontId="3"/>
  </si>
  <si>
    <t>介護保険収入</t>
    <phoneticPr fontId="3"/>
  </si>
  <si>
    <t>介護保険収入</t>
    <phoneticPr fontId="3"/>
  </si>
  <si>
    <t>介護報酬（要支援1）</t>
    <phoneticPr fontId="3"/>
  </si>
  <si>
    <t>介護報酬（要支援1）</t>
    <phoneticPr fontId="3"/>
  </si>
  <si>
    <t>10.88</t>
    <phoneticPr fontId="3"/>
  </si>
  <si>
    <t>介護報酬（要支援2）</t>
    <phoneticPr fontId="3"/>
  </si>
  <si>
    <t>おやつ</t>
    <phoneticPr fontId="3"/>
  </si>
  <si>
    <t>宿泊費</t>
    <rPh sb="0" eb="3">
      <t>シュクハクヒ</t>
    </rPh>
    <phoneticPr fontId="3"/>
  </si>
  <si>
    <t>備考（数量根拠等）</t>
    <phoneticPr fontId="3"/>
  </si>
  <si>
    <t>４</t>
    <phoneticPr fontId="3"/>
  </si>
  <si>
    <t>２年目収支</t>
    <phoneticPr fontId="3"/>
  </si>
  <si>
    <t>収入予想</t>
    <rPh sb="0" eb="2">
      <t>シュウニュウ</t>
    </rPh>
    <rPh sb="2" eb="4">
      <t>ヨソウ</t>
    </rPh>
    <phoneticPr fontId="3"/>
  </si>
  <si>
    <t>介護保険収入</t>
    <phoneticPr fontId="3"/>
  </si>
  <si>
    <t>介護報酬（要支援1）</t>
    <phoneticPr fontId="3"/>
  </si>
  <si>
    <t>介護報酬（要支援2）</t>
    <phoneticPr fontId="3"/>
  </si>
  <si>
    <t>１</t>
    <phoneticPr fontId="3"/>
  </si>
  <si>
    <t>１年目　</t>
    <phoneticPr fontId="3"/>
  </si>
  <si>
    <t>非常勤職員等</t>
    <rPh sb="0" eb="3">
      <t>ヒジョウキン</t>
    </rPh>
    <rPh sb="3" eb="5">
      <t>ショクイン</t>
    </rPh>
    <rPh sb="5" eb="6">
      <t>トウ</t>
    </rPh>
    <phoneticPr fontId="3"/>
  </si>
  <si>
    <t>人年</t>
    <rPh sb="0" eb="1">
      <t>ヒト</t>
    </rPh>
    <rPh sb="1" eb="2">
      <t>トシ</t>
    </rPh>
    <phoneticPr fontId="3"/>
  </si>
  <si>
    <t>おやつ</t>
    <phoneticPr fontId="3"/>
  </si>
  <si>
    <t>定員数（ＧＨ）：</t>
    <rPh sb="0" eb="1">
      <t>サダム</t>
    </rPh>
    <rPh sb="1" eb="2">
      <t>イン</t>
    </rPh>
    <rPh sb="2" eb="3">
      <t>カズ</t>
    </rPh>
    <phoneticPr fontId="3"/>
  </si>
  <si>
    <r>
      <t>事業計画書は</t>
    </r>
    <r>
      <rPr>
        <b/>
        <sz val="12"/>
        <rFont val="ＭＳ 明朝"/>
        <family val="1"/>
        <charset val="128"/>
      </rPr>
      <t>Ａ４のフラットファイルにとじ、項目番号ごとに必ずインデックスを付け</t>
    </r>
    <r>
      <rPr>
        <sz val="12"/>
        <rFont val="ＭＳ 明朝"/>
        <family val="1"/>
        <charset val="128"/>
      </rPr>
      <t>てくだ</t>
    </r>
    <phoneticPr fontId="3"/>
  </si>
  <si>
    <r>
      <t>　</t>
    </r>
    <r>
      <rPr>
        <sz val="12"/>
        <rFont val="ＭＳ 明朝"/>
        <family val="1"/>
        <charset val="128"/>
      </rPr>
      <t>さい。</t>
    </r>
    <r>
      <rPr>
        <sz val="11"/>
        <rFont val="ＭＳ 明朝"/>
        <family val="1"/>
        <charset val="128"/>
      </rPr>
      <t>（バインダーやビニールファイルは不可とします。）</t>
    </r>
    <r>
      <rPr>
        <b/>
        <u/>
        <sz val="12"/>
        <rFont val="ＭＳ 明朝"/>
        <family val="1"/>
        <charset val="128"/>
      </rPr>
      <t>※ファイルの綴り方参照</t>
    </r>
    <rPh sb="34" eb="35">
      <t>ツヅ</t>
    </rPh>
    <rPh sb="36" eb="37">
      <t>カタ</t>
    </rPh>
    <rPh sb="37" eb="39">
      <t>サンショウ</t>
    </rPh>
    <phoneticPr fontId="3"/>
  </si>
  <si>
    <t>＊＊＊</t>
    <phoneticPr fontId="3"/>
  </si>
  <si>
    <t>＊＊＊＊</t>
    <phoneticPr fontId="3"/>
  </si>
  <si>
    <t>横浜市○○区○○町一丁目○番○号</t>
    <phoneticPr fontId="3"/>
  </si>
  <si>
    <t>社会福祉法人　○○</t>
    <phoneticPr fontId="3"/>
  </si>
  <si>
    <t>理事長　○○　○○</t>
    <phoneticPr fontId="3"/>
  </si>
  <si>
    <t>○○町○○番○</t>
    <phoneticPr fontId="3"/>
  </si>
  <si>
    <t>○○地域ケアプラザ</t>
    <phoneticPr fontId="3"/>
  </si>
  <si>
    <t>横浜市○○区○○町</t>
    <phoneticPr fontId="3"/>
  </si>
  <si>
    <t>一丁目○番○号</t>
    <phoneticPr fontId="3"/>
  </si>
  <si>
    <t>＊＊＊-＊＊＊-＊＊＊＊</t>
    <phoneticPr fontId="3"/>
  </si>
  <si>
    <t>＊＊＊-＊＊＊-＊＊＊＊＊</t>
    <phoneticPr fontId="3"/>
  </si>
  <si>
    <t>＊＊＊＊＠＊＊＊＊＊．＊＊</t>
    <phoneticPr fontId="3"/>
  </si>
  <si>
    <t>法人本部　総務部　○○　○○</t>
    <phoneticPr fontId="3"/>
  </si>
  <si>
    <t>【既存建物を利用する場合】現況平面図</t>
    <rPh sb="15" eb="18">
      <t>ヘイメンズ</t>
    </rPh>
    <phoneticPr fontId="3"/>
  </si>
  <si>
    <t>借家</t>
    <phoneticPr fontId="3"/>
  </si>
  <si>
    <t>今後取得予定</t>
    <phoneticPr fontId="3"/>
  </si>
  <si>
    <t>自己所有</t>
    <phoneticPr fontId="3"/>
  </si>
  <si>
    <t>ユニット３</t>
  </si>
  <si>
    <t>ユニット２</t>
  </si>
  <si>
    <t>建築基準法に基づく建築物の用途区分：</t>
    <phoneticPr fontId="3"/>
  </si>
  <si>
    <t>年</t>
    <phoneticPr fontId="3"/>
  </si>
  <si>
    <t>築</t>
    <phoneticPr fontId="3"/>
  </si>
  <si>
    <t>月</t>
    <phoneticPr fontId="3"/>
  </si>
  <si>
    <t>検査済証交付：</t>
    <phoneticPr fontId="3"/>
  </si>
  <si>
    <r>
      <t>㍍</t>
    </r>
    <r>
      <rPr>
        <sz val="11"/>
        <rFont val="ＭＳ 明朝"/>
        <family val="1"/>
        <charset val="128"/>
      </rPr>
      <t>の所）に駐車場を確保する。</t>
    </r>
    <phoneticPr fontId="3"/>
  </si>
  <si>
    <t>現在交渉中。</t>
    <phoneticPr fontId="3"/>
  </si>
  <si>
    <t>敷地</t>
    <phoneticPr fontId="3"/>
  </si>
  <si>
    <t>口頭で確約を受けている。</t>
    <phoneticPr fontId="3"/>
  </si>
  <si>
    <t>合意書等の承諾を締結している。</t>
    <phoneticPr fontId="3"/>
  </si>
  <si>
    <t>契約を締結している。</t>
    <phoneticPr fontId="3"/>
  </si>
  <si>
    <t>～</t>
    <phoneticPr fontId="3"/>
  </si>
  <si>
    <t>借地</t>
    <phoneticPr fontId="3"/>
  </si>
  <si>
    <t>土地は地主所有で借家</t>
    <phoneticPr fontId="3"/>
  </si>
  <si>
    <t>人</t>
    <phoneticPr fontId="3"/>
  </si>
  <si>
    <t>宿泊</t>
    <phoneticPr fontId="3"/>
  </si>
  <si>
    <t>600</t>
    <phoneticPr fontId="3"/>
  </si>
  <si>
    <t>表紙</t>
    <rPh sb="0" eb="2">
      <t>ヒョウシ</t>
    </rPh>
    <phoneticPr fontId="3"/>
  </si>
  <si>
    <t>ＧＨ濱っこ</t>
    <phoneticPr fontId="3"/>
  </si>
  <si>
    <t>事業所面積等</t>
    <rPh sb="0" eb="3">
      <t>ジギョウショ</t>
    </rPh>
    <rPh sb="3" eb="5">
      <t>メンセキ</t>
    </rPh>
    <phoneticPr fontId="3"/>
  </si>
  <si>
    <t>既存事業所新管理者の経歴書</t>
    <rPh sb="5" eb="6">
      <t>シン</t>
    </rPh>
    <phoneticPr fontId="3"/>
  </si>
  <si>
    <t>（看）小多</t>
    <rPh sb="1" eb="2">
      <t>ミ</t>
    </rPh>
    <rPh sb="3" eb="5">
      <t>ショウタ</t>
    </rPh>
    <phoneticPr fontId="3"/>
  </si>
  <si>
    <t>3</t>
    <phoneticPr fontId="3"/>
  </si>
  <si>
    <t>1・2</t>
    <phoneticPr fontId="3"/>
  </si>
  <si>
    <t>収 支 予 算 書（ＧＨ用）</t>
    <rPh sb="12" eb="13">
      <t>ヨウ</t>
    </rPh>
    <phoneticPr fontId="3"/>
  </si>
  <si>
    <t>【介護保険法115条の12第２項第４号の２から第12号】（抜粋）</t>
    <rPh sb="29" eb="31">
      <t>バッスイ</t>
    </rPh>
    <phoneticPr fontId="3"/>
  </si>
  <si>
    <t>小規模多機能型居宅介護・看護小規模多機能型居宅介護・認知症対応型共同生活介護</t>
    <rPh sb="0" eb="3">
      <t>ショウキボ</t>
    </rPh>
    <rPh sb="3" eb="6">
      <t>タキノウ</t>
    </rPh>
    <rPh sb="6" eb="7">
      <t>ガタ</t>
    </rPh>
    <rPh sb="7" eb="9">
      <t>キョタク</t>
    </rPh>
    <rPh sb="9" eb="11">
      <t>カイゴ</t>
    </rPh>
    <rPh sb="12" eb="14">
      <t>カンゴ</t>
    </rPh>
    <rPh sb="14" eb="20">
      <t>ショウキボタキノウ</t>
    </rPh>
    <phoneticPr fontId="3"/>
  </si>
  <si>
    <t>別紙１－１</t>
    <phoneticPr fontId="3"/>
  </si>
  <si>
    <t>別紙５－１</t>
    <phoneticPr fontId="3"/>
  </si>
  <si>
    <t>別紙５－２</t>
    <rPh sb="0" eb="2">
      <t>ベッシ</t>
    </rPh>
    <phoneticPr fontId="3"/>
  </si>
  <si>
    <t>事業運営実績</t>
    <phoneticPr fontId="3"/>
  </si>
  <si>
    <t>事業廃止実績</t>
    <phoneticPr fontId="3"/>
  </si>
  <si>
    <t>地元への説明経緯</t>
    <phoneticPr fontId="3"/>
  </si>
  <si>
    <t>説明に回ったお宅を住宅地図に反映させ、提出。
説明時の配布資料や設置予定地周辺住民（町内会・自治会等）の合意書等があれば添付</t>
    <rPh sb="23" eb="25">
      <t>セツメイ</t>
    </rPh>
    <rPh sb="25" eb="26">
      <t>ジ</t>
    </rPh>
    <rPh sb="27" eb="29">
      <t>ハイフ</t>
    </rPh>
    <rPh sb="29" eb="31">
      <t>シリョウ</t>
    </rPh>
    <phoneticPr fontId="3"/>
  </si>
  <si>
    <t>通所介護事業所</t>
    <rPh sb="0" eb="4">
      <t>ツウショカイゴ</t>
    </rPh>
    <rPh sb="4" eb="6">
      <t>ジギョウ</t>
    </rPh>
    <rPh sb="6" eb="7">
      <t>ショ</t>
    </rPh>
    <phoneticPr fontId="3"/>
  </si>
  <si>
    <t>事 業 運 営 実 績</t>
    <phoneticPr fontId="3"/>
  </si>
  <si>
    <r>
      <t>研修受講済みの場合：修了証の写し
研修未受講の場合：申込書があれば持参</t>
    </r>
    <r>
      <rPr>
        <u/>
        <sz val="16"/>
        <rFont val="ＭＳ 明朝"/>
        <family val="1"/>
        <charset val="128"/>
      </rPr>
      <t>（※提出の必要はありません）
代表者が法人代表者でない場合、その者が介護部門に属していることが分かる法人の組織図等</t>
    </r>
    <rPh sb="33" eb="35">
      <t>ジサン</t>
    </rPh>
    <rPh sb="50" eb="53">
      <t>ダイヒョウシャ</t>
    </rPh>
    <rPh sb="54" eb="56">
      <t>ホウジン</t>
    </rPh>
    <rPh sb="56" eb="59">
      <t>ダイヒョウシャ</t>
    </rPh>
    <rPh sb="62" eb="64">
      <t>バアイ</t>
    </rPh>
    <rPh sb="67" eb="68">
      <t>モノ</t>
    </rPh>
    <rPh sb="69" eb="71">
      <t>カイゴ</t>
    </rPh>
    <rPh sb="71" eb="73">
      <t>ブモン</t>
    </rPh>
    <rPh sb="74" eb="75">
      <t>ゾク</t>
    </rPh>
    <rPh sb="82" eb="83">
      <t>ワ</t>
    </rPh>
    <rPh sb="85" eb="87">
      <t>ホウジン</t>
    </rPh>
    <rPh sb="88" eb="91">
      <t>ソシキズ</t>
    </rPh>
    <rPh sb="91" eb="92">
      <t>トウ</t>
    </rPh>
    <phoneticPr fontId="3"/>
  </si>
  <si>
    <t>４、</t>
    <phoneticPr fontId="3"/>
  </si>
  <si>
    <t>□</t>
    <phoneticPr fontId="3"/>
  </si>
  <si>
    <t>（看）小多</t>
    <phoneticPr fontId="3"/>
  </si>
  <si>
    <t>ＧＨ</t>
    <phoneticPr fontId="3"/>
  </si>
  <si>
    <t>○○　○○</t>
    <phoneticPr fontId="3"/>
  </si>
  <si>
    <t>○○　○○</t>
    <phoneticPr fontId="3"/>
  </si>
  <si>
    <t>29</t>
    <phoneticPr fontId="3"/>
  </si>
  <si>
    <t>9</t>
    <phoneticPr fontId="3"/>
  </si>
  <si>
    <t>うち当該事業所分</t>
    <rPh sb="2" eb="4">
      <t>トウガイ</t>
    </rPh>
    <rPh sb="4" eb="6">
      <t>ジギョウ</t>
    </rPh>
    <rPh sb="6" eb="7">
      <t>ショ</t>
    </rPh>
    <rPh sb="7" eb="8">
      <t>ブン</t>
    </rPh>
    <phoneticPr fontId="3"/>
  </si>
  <si>
    <t>うち当該事業所分</t>
    <rPh sb="2" eb="4">
      <t>トウガイ</t>
    </rPh>
    <rPh sb="4" eb="7">
      <t>ジギョウショ</t>
    </rPh>
    <rPh sb="7" eb="8">
      <t>ブン</t>
    </rPh>
    <phoneticPr fontId="3"/>
  </si>
  <si>
    <t>１　人材確保の取組</t>
    <rPh sb="2" eb="4">
      <t>ジンザイ</t>
    </rPh>
    <rPh sb="4" eb="6">
      <t>カクホ</t>
    </rPh>
    <rPh sb="7" eb="9">
      <t>トリクミ</t>
    </rPh>
    <phoneticPr fontId="3"/>
  </si>
  <si>
    <t>【寄付金がある場合】寄付の決定を記したもの（申出書等）</t>
    <rPh sb="22" eb="25">
      <t>モウシデショ</t>
    </rPh>
    <rPh sb="25" eb="26">
      <t>ナド</t>
    </rPh>
    <phoneticPr fontId="3"/>
  </si>
  <si>
    <t>【寄付金がある場合】寄付の決定を記したもの（申出書等）</t>
    <rPh sb="22" eb="25">
      <t>モウシデショ</t>
    </rPh>
    <phoneticPr fontId="3"/>
  </si>
  <si>
    <t>小多濱ケア</t>
    <rPh sb="0" eb="2">
      <t>ショウタ</t>
    </rPh>
    <rPh sb="2" eb="3">
      <t>ハマ</t>
    </rPh>
    <phoneticPr fontId="3"/>
  </si>
  <si>
    <t>グループホーム　○○・看護小規模多機能○○</t>
    <rPh sb="11" eb="13">
      <t>カンゴ</t>
    </rPh>
    <rPh sb="13" eb="19">
      <t>ショウキボタキノウ</t>
    </rPh>
    <phoneticPr fontId="3"/>
  </si>
  <si>
    <t>認知症対応型共同生活介護・看護小規模多機能型居宅介護</t>
    <rPh sb="0" eb="3">
      <t>ニンチショウ</t>
    </rPh>
    <rPh sb="3" eb="6">
      <t>タイオウガタ</t>
    </rPh>
    <rPh sb="6" eb="8">
      <t>キョウドウ</t>
    </rPh>
    <rPh sb="8" eb="10">
      <t>セイカツ</t>
    </rPh>
    <rPh sb="10" eb="12">
      <t>カイゴ</t>
    </rPh>
    <rPh sb="13" eb="15">
      <t>カンゴ</t>
    </rPh>
    <rPh sb="15" eb="18">
      <t>ショウキボ</t>
    </rPh>
    <rPh sb="18" eb="21">
      <t>タキノウ</t>
    </rPh>
    <rPh sb="21" eb="22">
      <t>カタ</t>
    </rPh>
    <rPh sb="22" eb="24">
      <t>キョタク</t>
    </rPh>
    <rPh sb="24" eb="26">
      <t>カイゴ</t>
    </rPh>
    <phoneticPr fontId="3"/>
  </si>
  <si>
    <t>（２）上記の職員を確保するための具体的な計画
（いつ頃から採用活動を開始するか、どのような活動を行うか、法人内の異動についてどう工夫するか等）</t>
    <rPh sb="45" eb="47">
      <t>カツドウ</t>
    </rPh>
    <rPh sb="48" eb="49">
      <t>オコナ</t>
    </rPh>
    <phoneticPr fontId="3"/>
  </si>
  <si>
    <t>２　人材育成・定着のための取組・研修計画</t>
    <rPh sb="7" eb="9">
      <t>テイチャク</t>
    </rPh>
    <phoneticPr fontId="3"/>
  </si>
  <si>
    <t>（１）人材育成の基本的な考え方、研修体系</t>
    <rPh sb="3" eb="5">
      <t>ジンザイ</t>
    </rPh>
    <rPh sb="5" eb="7">
      <t>イクセイ</t>
    </rPh>
    <rPh sb="8" eb="10">
      <t>キホン</t>
    </rPh>
    <rPh sb="10" eb="11">
      <t>テキ</t>
    </rPh>
    <rPh sb="12" eb="13">
      <t>カンガ</t>
    </rPh>
    <rPh sb="14" eb="15">
      <t>カタ</t>
    </rPh>
    <rPh sb="16" eb="18">
      <t>ケンシュウ</t>
    </rPh>
    <rPh sb="18" eb="20">
      <t>タイケイ</t>
    </rPh>
    <phoneticPr fontId="3"/>
  </si>
  <si>
    <t>（２）施設開設前の研修について、特筆することがあればお書きください。</t>
    <rPh sb="7" eb="8">
      <t>マエ</t>
    </rPh>
    <rPh sb="16" eb="18">
      <t>トクヒツ</t>
    </rPh>
    <rPh sb="27" eb="28">
      <t>カ</t>
    </rPh>
    <phoneticPr fontId="3"/>
  </si>
  <si>
    <t>医師</t>
    <rPh sb="0" eb="2">
      <t>イシ</t>
    </rPh>
    <phoneticPr fontId="3"/>
  </si>
  <si>
    <t>採用者数</t>
    <rPh sb="0" eb="3">
      <t>サイヨウシャ</t>
    </rPh>
    <rPh sb="3" eb="4">
      <t>スウ</t>
    </rPh>
    <phoneticPr fontId="3"/>
  </si>
  <si>
    <t>退職者数</t>
    <rPh sb="0" eb="2">
      <t>タイショク</t>
    </rPh>
    <rPh sb="2" eb="3">
      <t>シャ</t>
    </rPh>
    <rPh sb="3" eb="4">
      <t>スウ</t>
    </rPh>
    <phoneticPr fontId="3"/>
  </si>
  <si>
    <t>年度末職員数</t>
    <rPh sb="0" eb="3">
      <t>ネンドマツ</t>
    </rPh>
    <rPh sb="3" eb="6">
      <t>ショクインスウ</t>
    </rPh>
    <phoneticPr fontId="3"/>
  </si>
  <si>
    <t>（４）職員定着のための取組</t>
    <phoneticPr fontId="3"/>
  </si>
  <si>
    <t>グループホーム　○○、看護小規模多機能○○</t>
    <rPh sb="11" eb="13">
      <t>カンゴ</t>
    </rPh>
    <rPh sb="13" eb="16">
      <t>ショウキボ</t>
    </rPh>
    <rPh sb="16" eb="19">
      <t>タキノウ</t>
    </rPh>
    <phoneticPr fontId="3"/>
  </si>
  <si>
    <t>看護職員（常勤）</t>
    <rPh sb="0" eb="2">
      <t>カンゴ</t>
    </rPh>
    <rPh sb="2" eb="4">
      <t>ショクイン</t>
    </rPh>
    <rPh sb="5" eb="7">
      <t>ジョウキン</t>
    </rPh>
    <phoneticPr fontId="3"/>
  </si>
  <si>
    <t>看護職員（短時間）</t>
    <rPh sb="0" eb="2">
      <t>カンゴ</t>
    </rPh>
    <rPh sb="2" eb="4">
      <t>ショクイン</t>
    </rPh>
    <rPh sb="5" eb="8">
      <t>タンジカン</t>
    </rPh>
    <phoneticPr fontId="3"/>
  </si>
  <si>
    <t>介護職員（常勤）</t>
    <rPh sb="0" eb="2">
      <t>カイゴ</t>
    </rPh>
    <rPh sb="2" eb="4">
      <t>ショクイン</t>
    </rPh>
    <rPh sb="5" eb="7">
      <t>ジョウキン</t>
    </rPh>
    <phoneticPr fontId="3"/>
  </si>
  <si>
    <t>介護職員（短時間）</t>
    <rPh sb="0" eb="2">
      <t>カイゴ</t>
    </rPh>
    <rPh sb="2" eb="4">
      <t>ショクイン</t>
    </rPh>
    <rPh sb="5" eb="8">
      <t>タンジカン</t>
    </rPh>
    <phoneticPr fontId="3"/>
  </si>
  <si>
    <t>合計
（名）</t>
    <rPh sb="0" eb="2">
      <t>ゴウケイ</t>
    </rPh>
    <rPh sb="4" eb="5">
      <t>メイ</t>
    </rPh>
    <phoneticPr fontId="3"/>
  </si>
  <si>
    <t>新規採用
（名）</t>
    <rPh sb="0" eb="2">
      <t>シンキ</t>
    </rPh>
    <rPh sb="2" eb="4">
      <t>サイヨウ</t>
    </rPh>
    <rPh sb="6" eb="7">
      <t>メイ</t>
    </rPh>
    <phoneticPr fontId="3"/>
  </si>
  <si>
    <t>別紙10</t>
    <phoneticPr fontId="3"/>
  </si>
  <si>
    <t>人材確保と人材育成・定着に向けた取組</t>
    <rPh sb="0" eb="2">
      <t>ジンザイ</t>
    </rPh>
    <rPh sb="2" eb="4">
      <t>カクホ</t>
    </rPh>
    <rPh sb="5" eb="7">
      <t>ジンザイ</t>
    </rPh>
    <rPh sb="7" eb="9">
      <t>イクセイ</t>
    </rPh>
    <rPh sb="10" eb="12">
      <t>テイチャク</t>
    </rPh>
    <rPh sb="13" eb="14">
      <t>ム</t>
    </rPh>
    <rPh sb="16" eb="17">
      <t>ト</t>
    </rPh>
    <rPh sb="17" eb="18">
      <t>ク</t>
    </rPh>
    <phoneticPr fontId="3"/>
  </si>
  <si>
    <t>直近同種事業所（看）小多：</t>
    <rPh sb="0" eb="2">
      <t>チョッキン</t>
    </rPh>
    <rPh sb="2" eb="4">
      <t>ドウシュ</t>
    </rPh>
    <rPh sb="4" eb="7">
      <t>ジギョウショ</t>
    </rPh>
    <rPh sb="8" eb="9">
      <t>ミ</t>
    </rPh>
    <rPh sb="10" eb="12">
      <t>ショウタ</t>
    </rPh>
    <phoneticPr fontId="3"/>
  </si>
  <si>
    <t>直近同種事業所ＧＨ：</t>
    <rPh sb="0" eb="2">
      <t>チョッキン</t>
    </rPh>
    <rPh sb="2" eb="4">
      <t>ドウシュ</t>
    </rPh>
    <rPh sb="4" eb="7">
      <t>ジギョウショ</t>
    </rPh>
    <phoneticPr fontId="3"/>
  </si>
  <si>
    <t>人材確保と人材育成・定着に向けた取組</t>
    <rPh sb="0" eb="2">
      <t>ジンザイ</t>
    </rPh>
    <rPh sb="2" eb="4">
      <t>カクホ</t>
    </rPh>
    <rPh sb="5" eb="7">
      <t>ジンザイ</t>
    </rPh>
    <rPh sb="7" eb="9">
      <t>イクセイ</t>
    </rPh>
    <rPh sb="10" eb="12">
      <t>テイチャク</t>
    </rPh>
    <rPh sb="13" eb="14">
      <t>ム</t>
    </rPh>
    <rPh sb="16" eb="18">
      <t>トリク</t>
    </rPh>
    <phoneticPr fontId="3"/>
  </si>
  <si>
    <t>ＰＴ・ＯＴ・ＳＴ</t>
    <phoneticPr fontId="3"/>
  </si>
  <si>
    <t>事 業 所 名</t>
    <rPh sb="0" eb="1">
      <t>コト</t>
    </rPh>
    <rPh sb="2" eb="3">
      <t>ギョウ</t>
    </rPh>
    <rPh sb="4" eb="5">
      <t>ショ</t>
    </rPh>
    <rPh sb="6" eb="7">
      <t>メイ</t>
    </rPh>
    <phoneticPr fontId="3"/>
  </si>
  <si>
    <t>抵当権</t>
    <rPh sb="0" eb="3">
      <t>テイトウケン</t>
    </rPh>
    <phoneticPr fontId="3"/>
  </si>
  <si>
    <t>介護老人福祉施設</t>
    <rPh sb="0" eb="2">
      <t>カイゴ</t>
    </rPh>
    <rPh sb="2" eb="4">
      <t>ロウジン</t>
    </rPh>
    <rPh sb="4" eb="6">
      <t>フクシ</t>
    </rPh>
    <rPh sb="6" eb="8">
      <t>シセツ</t>
    </rPh>
    <phoneticPr fontId="3"/>
  </si>
  <si>
    <t>なし</t>
    <phoneticPr fontId="3"/>
  </si>
  <si>
    <t>１、認知症高齢者の介護経験が分かるように記入</t>
    <phoneticPr fontId="3"/>
  </si>
  <si>
    <t>保健医療サービスまたは福祉サービスの経営に関する経歴を記入</t>
    <phoneticPr fontId="3"/>
  </si>
  <si>
    <t>職務に関する資格</t>
    <phoneticPr fontId="3"/>
  </si>
  <si>
    <t>厚生労働省令に定める研修の受講状況</t>
    <phoneticPr fontId="3"/>
  </si>
  <si>
    <t>保健医療サービスまたは福祉サービスの経営に関する経歴を記入</t>
    <phoneticPr fontId="3"/>
  </si>
  <si>
    <t>１、認知症高齢者の介護経験が分かるように記入</t>
    <phoneticPr fontId="3"/>
  </si>
  <si>
    <t>確認等年月日</t>
    <rPh sb="0" eb="2">
      <t>カクニン</t>
    </rPh>
    <rPh sb="2" eb="3">
      <t>トウ</t>
    </rPh>
    <rPh sb="3" eb="6">
      <t>ネンガッピ</t>
    </rPh>
    <phoneticPr fontId="3"/>
  </si>
  <si>
    <t>確認・相談先・担当者</t>
    <rPh sb="0" eb="2">
      <t>カクニン</t>
    </rPh>
    <rPh sb="3" eb="5">
      <t>ソウダン</t>
    </rPh>
    <rPh sb="5" eb="6">
      <t>サキ</t>
    </rPh>
    <rPh sb="7" eb="10">
      <t>タントウシャ</t>
    </rPh>
    <phoneticPr fontId="3"/>
  </si>
  <si>
    <t>不要</t>
    <rPh sb="0" eb="2">
      <t>フヨウ</t>
    </rPh>
    <phoneticPr fontId="3"/>
  </si>
  <si>
    <t>申請・手続きの必要</t>
    <rPh sb="0" eb="2">
      <t>シンセイ</t>
    </rPh>
    <rPh sb="3" eb="5">
      <t>テツヅ</t>
    </rPh>
    <rPh sb="7" eb="9">
      <t>ヒツヨウ</t>
    </rPh>
    <phoneticPr fontId="3"/>
  </si>
  <si>
    <t>該当区の区役所生活衛生課</t>
    <rPh sb="0" eb="2">
      <t>ガイトウ</t>
    </rPh>
    <rPh sb="2" eb="3">
      <t>ク</t>
    </rPh>
    <rPh sb="4" eb="7">
      <t>クヤクショ</t>
    </rPh>
    <rPh sb="7" eb="9">
      <t>セイカツ</t>
    </rPh>
    <rPh sb="9" eb="12">
      <t>エイセイカ</t>
    </rPh>
    <phoneticPr fontId="3"/>
  </si>
  <si>
    <t>食品衛生法上の営業許可</t>
    <rPh sb="0" eb="2">
      <t>ショクヒン</t>
    </rPh>
    <rPh sb="2" eb="5">
      <t>エイセイホウ</t>
    </rPh>
    <rPh sb="5" eb="6">
      <t>ジョウ</t>
    </rPh>
    <rPh sb="7" eb="9">
      <t>エイギョウ</t>
    </rPh>
    <rPh sb="9" eb="11">
      <t>キョカ</t>
    </rPh>
    <phoneticPr fontId="3"/>
  </si>
  <si>
    <t>資源循環局各区収集事務所</t>
    <rPh sb="0" eb="2">
      <t>シゲン</t>
    </rPh>
    <rPh sb="2" eb="4">
      <t>ジュンカン</t>
    </rPh>
    <rPh sb="4" eb="5">
      <t>キョク</t>
    </rPh>
    <rPh sb="5" eb="7">
      <t>カクク</t>
    </rPh>
    <rPh sb="7" eb="9">
      <t>シュウシュウ</t>
    </rPh>
    <rPh sb="9" eb="11">
      <t>ジム</t>
    </rPh>
    <rPh sb="11" eb="12">
      <t>ショ</t>
    </rPh>
    <phoneticPr fontId="3"/>
  </si>
  <si>
    <t>ごみ集積場所設置事前協議</t>
    <rPh sb="2" eb="4">
      <t>シュウセキ</t>
    </rPh>
    <rPh sb="4" eb="6">
      <t>バショ</t>
    </rPh>
    <rPh sb="6" eb="8">
      <t>セッチ</t>
    </rPh>
    <rPh sb="8" eb="10">
      <t>ジゼン</t>
    </rPh>
    <rPh sb="10" eb="12">
      <t>キョウギ</t>
    </rPh>
    <phoneticPr fontId="3"/>
  </si>
  <si>
    <t>建築局建築企画課</t>
    <rPh sb="0" eb="2">
      <t>ケンチク</t>
    </rPh>
    <rPh sb="2" eb="3">
      <t>キョク</t>
    </rPh>
    <rPh sb="3" eb="5">
      <t>ケンチク</t>
    </rPh>
    <rPh sb="5" eb="7">
      <t>キカク</t>
    </rPh>
    <rPh sb="7" eb="8">
      <t>カ</t>
    </rPh>
    <phoneticPr fontId="3"/>
  </si>
  <si>
    <t>建築物省エネ法に基づく届出</t>
    <rPh sb="0" eb="2">
      <t>ケンチク</t>
    </rPh>
    <rPh sb="2" eb="3">
      <t>ブツ</t>
    </rPh>
    <rPh sb="3" eb="4">
      <t>ショウ</t>
    </rPh>
    <rPh sb="6" eb="7">
      <t>ホウ</t>
    </rPh>
    <rPh sb="8" eb="9">
      <t>モト</t>
    </rPh>
    <rPh sb="11" eb="12">
      <t>トド</t>
    </rPh>
    <rPh sb="12" eb="13">
      <t>デ</t>
    </rPh>
    <phoneticPr fontId="3"/>
  </si>
  <si>
    <t>風致地区条例の許可</t>
    <rPh sb="0" eb="2">
      <t>フウチ</t>
    </rPh>
    <rPh sb="2" eb="4">
      <t>チク</t>
    </rPh>
    <rPh sb="4" eb="6">
      <t>ジョウレイ</t>
    </rPh>
    <rPh sb="7" eb="9">
      <t>キョカ</t>
    </rPh>
    <phoneticPr fontId="3"/>
  </si>
  <si>
    <t>緑の環境をつくり育てる条例に基づく協議</t>
    <rPh sb="0" eb="1">
      <t>ミドリ</t>
    </rPh>
    <rPh sb="2" eb="4">
      <t>カンキョウ</t>
    </rPh>
    <rPh sb="8" eb="9">
      <t>ソダ</t>
    </rPh>
    <rPh sb="11" eb="13">
      <t>ジョウレイ</t>
    </rPh>
    <rPh sb="14" eb="15">
      <t>モト</t>
    </rPh>
    <rPh sb="17" eb="19">
      <t>キョウギ</t>
    </rPh>
    <phoneticPr fontId="3"/>
  </si>
  <si>
    <t>該当区の消防署予防課</t>
    <rPh sb="0" eb="2">
      <t>ガイトウ</t>
    </rPh>
    <rPh sb="2" eb="3">
      <t>ク</t>
    </rPh>
    <rPh sb="4" eb="7">
      <t>ショウボウショ</t>
    </rPh>
    <rPh sb="7" eb="10">
      <t>ヨボウカ</t>
    </rPh>
    <phoneticPr fontId="3"/>
  </si>
  <si>
    <t>消防法関係（消防用設備等）</t>
    <rPh sb="0" eb="3">
      <t>ショウボウホウ</t>
    </rPh>
    <rPh sb="3" eb="5">
      <t>カンケイ</t>
    </rPh>
    <rPh sb="6" eb="8">
      <t>ショウボウ</t>
    </rPh>
    <rPh sb="8" eb="9">
      <t>ヨウ</t>
    </rPh>
    <rPh sb="9" eb="11">
      <t>セツビ</t>
    </rPh>
    <rPh sb="11" eb="12">
      <t>トウ</t>
    </rPh>
    <phoneticPr fontId="3"/>
  </si>
  <si>
    <t>建築局宅地審査課</t>
    <rPh sb="0" eb="2">
      <t>ケンチク</t>
    </rPh>
    <rPh sb="2" eb="3">
      <t>キョク</t>
    </rPh>
    <rPh sb="3" eb="5">
      <t>タクチ</t>
    </rPh>
    <rPh sb="5" eb="7">
      <t>シンサ</t>
    </rPh>
    <rPh sb="7" eb="8">
      <t>カ</t>
    </rPh>
    <phoneticPr fontId="3"/>
  </si>
  <si>
    <t>市街化区域における宅地造成等に関する工事の許可</t>
    <rPh sb="0" eb="3">
      <t>シガイカ</t>
    </rPh>
    <rPh sb="3" eb="5">
      <t>クイキ</t>
    </rPh>
    <rPh sb="9" eb="11">
      <t>タクチ</t>
    </rPh>
    <rPh sb="11" eb="13">
      <t>ゾウセイ</t>
    </rPh>
    <rPh sb="13" eb="14">
      <t>トウ</t>
    </rPh>
    <rPh sb="15" eb="16">
      <t>カン</t>
    </rPh>
    <rPh sb="18" eb="20">
      <t>コウジ</t>
    </rPh>
    <rPh sb="21" eb="23">
      <t>キョカ</t>
    </rPh>
    <phoneticPr fontId="3"/>
  </si>
  <si>
    <t>市街化区域における開発行為の許可</t>
    <rPh sb="0" eb="3">
      <t>シガイカ</t>
    </rPh>
    <rPh sb="3" eb="5">
      <t>クイキ</t>
    </rPh>
    <rPh sb="9" eb="11">
      <t>カイハツ</t>
    </rPh>
    <rPh sb="11" eb="13">
      <t>コウイ</t>
    </rPh>
    <rPh sb="14" eb="16">
      <t>キョカ</t>
    </rPh>
    <phoneticPr fontId="3"/>
  </si>
  <si>
    <t>建築局調整区域課</t>
    <rPh sb="0" eb="2">
      <t>ケンチク</t>
    </rPh>
    <rPh sb="2" eb="3">
      <t>キョク</t>
    </rPh>
    <rPh sb="3" eb="5">
      <t>チョウセイ</t>
    </rPh>
    <rPh sb="5" eb="7">
      <t>クイキ</t>
    </rPh>
    <rPh sb="7" eb="8">
      <t>カ</t>
    </rPh>
    <phoneticPr fontId="3"/>
  </si>
  <si>
    <t>市街化調整区域における建築許可</t>
    <rPh sb="0" eb="3">
      <t>シガイカ</t>
    </rPh>
    <rPh sb="3" eb="5">
      <t>チョウセイ</t>
    </rPh>
    <rPh sb="5" eb="7">
      <t>クイキ</t>
    </rPh>
    <rPh sb="11" eb="13">
      <t>ケンチク</t>
    </rPh>
    <rPh sb="13" eb="15">
      <t>キョカ</t>
    </rPh>
    <phoneticPr fontId="3"/>
  </si>
  <si>
    <t>該当区の区役所生活衛生課・○○</t>
    <rPh sb="0" eb="2">
      <t>ガイトウ</t>
    </rPh>
    <rPh sb="2" eb="3">
      <t>ク</t>
    </rPh>
    <rPh sb="4" eb="7">
      <t>クヤクショ</t>
    </rPh>
    <rPh sb="7" eb="9">
      <t>セイカツ</t>
    </rPh>
    <rPh sb="9" eb="12">
      <t>エイセイカ</t>
    </rPh>
    <phoneticPr fontId="3"/>
  </si>
  <si>
    <t>資源循環局各区収集事務所・○○</t>
    <rPh sb="0" eb="2">
      <t>シゲン</t>
    </rPh>
    <rPh sb="2" eb="4">
      <t>ジュンカン</t>
    </rPh>
    <rPh sb="4" eb="5">
      <t>キョク</t>
    </rPh>
    <rPh sb="5" eb="7">
      <t>カクク</t>
    </rPh>
    <rPh sb="7" eb="9">
      <t>シュウシュウ</t>
    </rPh>
    <rPh sb="9" eb="11">
      <t>ジム</t>
    </rPh>
    <rPh sb="11" eb="12">
      <t>ショ</t>
    </rPh>
    <phoneticPr fontId="3"/>
  </si>
  <si>
    <t>建築局建築企画課・○○</t>
    <rPh sb="0" eb="2">
      <t>ケンチク</t>
    </rPh>
    <rPh sb="2" eb="3">
      <t>キョク</t>
    </rPh>
    <rPh sb="3" eb="5">
      <t>ケンチク</t>
    </rPh>
    <rPh sb="5" eb="7">
      <t>キカク</t>
    </rPh>
    <rPh sb="7" eb="8">
      <t>カ</t>
    </rPh>
    <phoneticPr fontId="3"/>
  </si>
  <si>
    <t>該当区の消防署予防課・○○</t>
    <rPh sb="0" eb="2">
      <t>ガイトウ</t>
    </rPh>
    <rPh sb="2" eb="3">
      <t>ク</t>
    </rPh>
    <rPh sb="4" eb="7">
      <t>ショウボウショ</t>
    </rPh>
    <rPh sb="7" eb="10">
      <t>ヨボウカ</t>
    </rPh>
    <phoneticPr fontId="3"/>
  </si>
  <si>
    <t>建築局宅地審査課・○○</t>
    <rPh sb="0" eb="2">
      <t>ケンチク</t>
    </rPh>
    <rPh sb="2" eb="3">
      <t>キョク</t>
    </rPh>
    <rPh sb="3" eb="5">
      <t>タクチ</t>
    </rPh>
    <rPh sb="5" eb="7">
      <t>シンサ</t>
    </rPh>
    <rPh sb="7" eb="8">
      <t>カ</t>
    </rPh>
    <phoneticPr fontId="3"/>
  </si>
  <si>
    <t>建築局調整区域課・○○</t>
    <rPh sb="0" eb="2">
      <t>ケンチク</t>
    </rPh>
    <rPh sb="2" eb="3">
      <t>キョク</t>
    </rPh>
    <rPh sb="3" eb="5">
      <t>チョウセイ</t>
    </rPh>
    <rPh sb="5" eb="7">
      <t>クイキ</t>
    </rPh>
    <rPh sb="7" eb="8">
      <t>カ</t>
    </rPh>
    <phoneticPr fontId="3"/>
  </si>
  <si>
    <t>第一種住居地域</t>
    <phoneticPr fontId="3"/>
  </si>
  <si>
    <t>○○区○○町○○－○</t>
    <phoneticPr fontId="3"/>
  </si>
  <si>
    <t>□</t>
    <phoneticPr fontId="3"/>
  </si>
  <si>
    <t>□</t>
    <phoneticPr fontId="3"/>
  </si>
  <si>
    <t>□</t>
    <phoneticPr fontId="3"/>
  </si>
  <si>
    <t>＊＊＊＊＊＊＊＊＊＊＊＊＊＊＊</t>
  </si>
  <si>
    <t>＊＊＊-＊＊＊-＊＊＊＊</t>
  </si>
  <si>
    <t>一級建築士 大臣登録 第○○○○○○号</t>
  </si>
  <si>
    <t>○○　○○</t>
  </si>
  <si>
    <t>（有）○○設計事務所</t>
  </si>
  <si>
    <t>□</t>
    <phoneticPr fontId="3"/>
  </si>
  <si>
    <t>□</t>
    <phoneticPr fontId="3"/>
  </si>
  <si>
    <t>㊞</t>
    <phoneticPr fontId="3"/>
  </si>
  <si>
    <t>基準日</t>
    <rPh sb="0" eb="2">
      <t>キジュン</t>
    </rPh>
    <rPh sb="2" eb="3">
      <t>ヒ</t>
    </rPh>
    <phoneticPr fontId="3"/>
  </si>
  <si>
    <t>※記入欄が足りない場合は適宜追加してください</t>
    <phoneticPr fontId="3"/>
  </si>
  <si>
    <t>夜間対応型
訪問介護</t>
    <phoneticPr fontId="3"/>
  </si>
  <si>
    <t>小規模多機能型
居宅介護</t>
    <rPh sb="0" eb="3">
      <t>ショウキボ</t>
    </rPh>
    <rPh sb="3" eb="6">
      <t>タキノウ</t>
    </rPh>
    <rPh sb="6" eb="7">
      <t>ガタ</t>
    </rPh>
    <rPh sb="8" eb="10">
      <t>キョタク</t>
    </rPh>
    <rPh sb="10" eb="12">
      <t>カイゴ</t>
    </rPh>
    <phoneticPr fontId="3"/>
  </si>
  <si>
    <t>特定施設入居者
生活介護</t>
    <phoneticPr fontId="3"/>
  </si>
  <si>
    <t>介護療養型医療施設</t>
    <phoneticPr fontId="3"/>
  </si>
  <si>
    <t>介護老人保健施設</t>
    <phoneticPr fontId="3"/>
  </si>
  <si>
    <t>介護老人福祉施設
（特別養護老人ホーム）</t>
    <phoneticPr fontId="3"/>
  </si>
  <si>
    <t>指定年月日</t>
    <phoneticPr fontId="3"/>
  </si>
  <si>
    <t>事 業 廃 止 実 績</t>
    <phoneticPr fontId="3"/>
  </si>
  <si>
    <t>別紙１－２</t>
    <phoneticPr fontId="3"/>
  </si>
  <si>
    <t>小規模多機能型居宅介護事業に事業転換したため</t>
    <phoneticPr fontId="3"/>
  </si>
  <si>
    <t>平成○○年
○月○日</t>
    <phoneticPr fontId="3"/>
  </si>
  <si>
    <t>○○区○○町○-○-○</t>
    <phoneticPr fontId="3"/>
  </si>
  <si>
    <t>基準日</t>
    <rPh sb="0" eb="3">
      <t>キジュンビ</t>
    </rPh>
    <phoneticPr fontId="3"/>
  </si>
  <si>
    <t>定期巡回・
随時対応型
訪問介護看護</t>
    <rPh sb="14" eb="16">
      <t>カイゴ</t>
    </rPh>
    <rPh sb="16" eb="18">
      <t>カンゴ</t>
    </rPh>
    <phoneticPr fontId="3"/>
  </si>
  <si>
    <t>定期巡回・
随時対応型
訪問介護看護</t>
    <rPh sb="14" eb="18">
      <t>カイゴカンゴ</t>
    </rPh>
    <phoneticPr fontId="3"/>
  </si>
  <si>
    <t>看多機</t>
    <rPh sb="0" eb="1">
      <t>ミ</t>
    </rPh>
    <rPh sb="1" eb="2">
      <t>タ</t>
    </rPh>
    <rPh sb="2" eb="3">
      <t>キ</t>
    </rPh>
    <phoneticPr fontId="3"/>
  </si>
  <si>
    <t>収支予算書（小多機・看多機用）</t>
    <rPh sb="6" eb="7">
      <t>ショウ</t>
    </rPh>
    <rPh sb="7" eb="8">
      <t>タ</t>
    </rPh>
    <rPh sb="8" eb="9">
      <t>キ</t>
    </rPh>
    <rPh sb="10" eb="11">
      <t>ミ</t>
    </rPh>
    <rPh sb="11" eb="12">
      <t>タ</t>
    </rPh>
    <rPh sb="12" eb="13">
      <t>キ</t>
    </rPh>
    <rPh sb="13" eb="14">
      <t>ヨウ</t>
    </rPh>
    <phoneticPr fontId="3"/>
  </si>
  <si>
    <t>収 支 予 算 書（小多機・看多機用）</t>
    <rPh sb="10" eb="11">
      <t>ショウ</t>
    </rPh>
    <rPh sb="11" eb="12">
      <t>タ</t>
    </rPh>
    <rPh sb="12" eb="13">
      <t>キ</t>
    </rPh>
    <rPh sb="14" eb="15">
      <t>ミ</t>
    </rPh>
    <rPh sb="15" eb="16">
      <t>タ</t>
    </rPh>
    <rPh sb="16" eb="17">
      <t>キ</t>
    </rPh>
    <rPh sb="17" eb="18">
      <t>ヨウ</t>
    </rPh>
    <phoneticPr fontId="3"/>
  </si>
  <si>
    <t>折衝状況（具体的に）：　</t>
    <rPh sb="0" eb="2">
      <t>セッショウ</t>
    </rPh>
    <rPh sb="2" eb="4">
      <t>ジョウキョウ</t>
    </rPh>
    <rPh sb="5" eb="8">
      <t>グタイテキ</t>
    </rPh>
    <phoneticPr fontId="3"/>
  </si>
  <si>
    <t xml:space="preserve">（添付）
（確認）
（添付）
</t>
    <rPh sb="1" eb="3">
      <t>テンプ</t>
    </rPh>
    <rPh sb="6" eb="8">
      <t>カクニン</t>
    </rPh>
    <rPh sb="11" eb="13">
      <t>テンプ</t>
    </rPh>
    <phoneticPr fontId="3"/>
  </si>
  <si>
    <t>　　　</t>
  </si>
  <si>
    <t>　　　</t>
    <phoneticPr fontId="3"/>
  </si>
  <si>
    <t>しゅん工予定：　　　</t>
    <rPh sb="3" eb="4">
      <t>コウ</t>
    </rPh>
    <rPh sb="4" eb="6">
      <t>ヨテイ</t>
    </rPh>
    <phoneticPr fontId="3"/>
  </si>
  <si>
    <t>着工予定：　　　</t>
    <rPh sb="0" eb="2">
      <t>チャッコウ</t>
    </rPh>
    <rPh sb="2" eb="4">
      <t>ヨテイ</t>
    </rPh>
    <phoneticPr fontId="3"/>
  </si>
  <si>
    <t>（　　　</t>
    <phoneticPr fontId="3"/>
  </si>
  <si>
    <t>　　　○年○月○日</t>
    <rPh sb="4" eb="5">
      <t>ネン</t>
    </rPh>
    <rPh sb="6" eb="7">
      <t>ガツ</t>
    </rPh>
    <rPh sb="8" eb="9">
      <t>ニチ</t>
    </rPh>
    <phoneticPr fontId="3"/>
  </si>
  <si>
    <t>　　　</t>
    <phoneticPr fontId="3"/>
  </si>
  <si>
    <t>1－7</t>
    <phoneticPr fontId="3"/>
  </si>
  <si>
    <t>ｍ</t>
    <phoneticPr fontId="3"/>
  </si>
  <si>
    <t>2,500</t>
    <phoneticPr fontId="3"/>
  </si>
  <si>
    <t>1,000</t>
    <phoneticPr fontId="3"/>
  </si>
  <si>
    <t>令和</t>
    <rPh sb="0" eb="1">
      <t>レイ</t>
    </rPh>
    <rPh sb="1" eb="2">
      <t>ワ</t>
    </rPh>
    <phoneticPr fontId="3"/>
  </si>
  <si>
    <t>令和</t>
    <rPh sb="0" eb="2">
      <t>レイワ</t>
    </rPh>
    <phoneticPr fontId="3"/>
  </si>
  <si>
    <t>×</t>
    <phoneticPr fontId="3"/>
  </si>
  <si>
    <t>2級地</t>
    <rPh sb="1" eb="2">
      <t>キュウ</t>
    </rPh>
    <rPh sb="2" eb="3">
      <t>チ</t>
    </rPh>
    <phoneticPr fontId="3"/>
  </si>
  <si>
    <t>×</t>
    <phoneticPr fontId="3"/>
  </si>
  <si>
    <t>10.72</t>
    <phoneticPr fontId="3"/>
  </si>
  <si>
    <t>10.72</t>
    <phoneticPr fontId="3"/>
  </si>
  <si>
    <t>×</t>
    <phoneticPr fontId="3"/>
  </si>
  <si>
    <t>10.72</t>
    <phoneticPr fontId="3"/>
  </si>
  <si>
    <t>10.72</t>
    <phoneticPr fontId="3"/>
  </si>
  <si>
    <r>
      <t>（</t>
    </r>
    <r>
      <rPr>
        <sz val="11"/>
        <color indexed="10"/>
        <rFont val="ＭＳ 明朝"/>
        <family val="1"/>
        <charset val="128"/>
      </rPr>
      <t>令和</t>
    </r>
    <rPh sb="1" eb="2">
      <t>レイ</t>
    </rPh>
    <rPh sb="2" eb="3">
      <t>ワ</t>
    </rPh>
    <phoneticPr fontId="3"/>
  </si>
  <si>
    <r>
      <t>　</t>
    </r>
    <r>
      <rPr>
        <sz val="11"/>
        <color indexed="10"/>
        <rFont val="ＭＳ 明朝"/>
        <family val="1"/>
        <charset val="128"/>
      </rPr>
      <t>令和</t>
    </r>
    <r>
      <rPr>
        <sz val="12"/>
        <color indexed="10"/>
        <rFont val="ＭＳ 明朝"/>
        <family val="1"/>
        <charset val="128"/>
      </rPr>
      <t>　　</t>
    </r>
    <rPh sb="1" eb="3">
      <t>レイワ</t>
    </rPh>
    <phoneticPr fontId="3"/>
  </si>
  <si>
    <t>○○・・・</t>
    <phoneticPr fontId="3"/>
  </si>
  <si>
    <t>令和○年○月○日
事業計画を説明し、協力を依頼</t>
    <rPh sb="0" eb="2">
      <t>レイワ</t>
    </rPh>
    <rPh sb="3" eb="4">
      <t>ネン</t>
    </rPh>
    <rPh sb="5" eb="6">
      <t>ガツ</t>
    </rPh>
    <rPh sb="7" eb="8">
      <t>ヒ</t>
    </rPh>
    <rPh sb="9" eb="11">
      <t>ジギョウ</t>
    </rPh>
    <rPh sb="11" eb="13">
      <t>ケイカク</t>
    </rPh>
    <rPh sb="14" eb="16">
      <t>セツメイ</t>
    </rPh>
    <rPh sb="18" eb="20">
      <t>キョウリョク</t>
    </rPh>
    <rPh sb="21" eb="23">
      <t>イライ</t>
    </rPh>
    <phoneticPr fontId="3"/>
  </si>
  <si>
    <t>了解を頂きました。
令和○年○月○日の町内役員会で説明予定。</t>
    <rPh sb="0" eb="2">
      <t>リョウカイ</t>
    </rPh>
    <rPh sb="3" eb="4">
      <t>イタダ</t>
    </rPh>
    <rPh sb="10" eb="12">
      <t>レイワ</t>
    </rPh>
    <rPh sb="13" eb="14">
      <t>ネン</t>
    </rPh>
    <rPh sb="15" eb="16">
      <t>ガツ</t>
    </rPh>
    <rPh sb="17" eb="18">
      <t>ヒ</t>
    </rPh>
    <rPh sb="19" eb="21">
      <t>チョウナイ</t>
    </rPh>
    <rPh sb="21" eb="23">
      <t>ヤクイン</t>
    </rPh>
    <rPh sb="23" eb="24">
      <t>カイ</t>
    </rPh>
    <rPh sb="25" eb="27">
      <t>セツメイ</t>
    </rPh>
    <rPh sb="27" eb="29">
      <t>ヨテイ</t>
    </rPh>
    <phoneticPr fontId="3"/>
  </si>
  <si>
    <t>○○・・・</t>
    <phoneticPr fontId="3"/>
  </si>
  <si>
    <t>令和○年○月○日
医院長に
事業計画を説明し、協力を依頼</t>
    <rPh sb="0" eb="2">
      <t>レイワ</t>
    </rPh>
    <rPh sb="3" eb="4">
      <t>ネン</t>
    </rPh>
    <rPh sb="5" eb="6">
      <t>ガツ</t>
    </rPh>
    <rPh sb="7" eb="8">
      <t>ヒ</t>
    </rPh>
    <rPh sb="9" eb="11">
      <t>イイン</t>
    </rPh>
    <rPh sb="11" eb="12">
      <t>チョウ</t>
    </rPh>
    <rPh sb="14" eb="16">
      <t>ジギョウ</t>
    </rPh>
    <rPh sb="16" eb="18">
      <t>ケイカク</t>
    </rPh>
    <rPh sb="19" eb="21">
      <t>セツメイ</t>
    </rPh>
    <rPh sb="23" eb="25">
      <t>キョウリョク</t>
    </rPh>
    <rPh sb="26" eb="28">
      <t>イライ</t>
    </rPh>
    <phoneticPr fontId="3"/>
  </si>
  <si>
    <t>令和○年○月○日10：00
令和○年○月○日16：00
留守のため、会えなかった。</t>
    <rPh sb="0" eb="2">
      <t>レイワ</t>
    </rPh>
    <rPh sb="3" eb="4">
      <t>ネン</t>
    </rPh>
    <rPh sb="5" eb="6">
      <t>ガツ</t>
    </rPh>
    <rPh sb="7" eb="8">
      <t>ヒ</t>
    </rPh>
    <rPh sb="14" eb="16">
      <t>レイワ</t>
    </rPh>
    <rPh sb="17" eb="18">
      <t>ネン</t>
    </rPh>
    <rPh sb="19" eb="20">
      <t>ガツ</t>
    </rPh>
    <rPh sb="21" eb="22">
      <t>ヒ</t>
    </rPh>
    <rPh sb="28" eb="30">
      <t>ルス</t>
    </rPh>
    <rPh sb="34" eb="35">
      <t>ア</t>
    </rPh>
    <phoneticPr fontId="3"/>
  </si>
  <si>
    <t>令和○年○月○日
教頭先生に、
事業計画を説明し、協力を依頼</t>
    <rPh sb="0" eb="2">
      <t>レイワ</t>
    </rPh>
    <rPh sb="3" eb="4">
      <t>ネン</t>
    </rPh>
    <rPh sb="5" eb="6">
      <t>ガツ</t>
    </rPh>
    <rPh sb="7" eb="8">
      <t>ヒ</t>
    </rPh>
    <rPh sb="9" eb="11">
      <t>キョウトウ</t>
    </rPh>
    <rPh sb="11" eb="13">
      <t>センセイ</t>
    </rPh>
    <rPh sb="16" eb="18">
      <t>ジギョウ</t>
    </rPh>
    <rPh sb="18" eb="20">
      <t>ケイカク</t>
    </rPh>
    <rPh sb="21" eb="23">
      <t>セツメイ</t>
    </rPh>
    <rPh sb="25" eb="27">
      <t>キョウリョク</t>
    </rPh>
    <rPh sb="28" eb="30">
      <t>イライ</t>
    </rPh>
    <phoneticPr fontId="3"/>
  </si>
  <si>
    <t>了解を頂きました。
令和○年○月○日に、再度、校長に説明予定。</t>
    <rPh sb="0" eb="2">
      <t>リョウカイ</t>
    </rPh>
    <rPh sb="3" eb="4">
      <t>イタダ</t>
    </rPh>
    <rPh sb="10" eb="12">
      <t>レイワ</t>
    </rPh>
    <rPh sb="13" eb="14">
      <t>ネン</t>
    </rPh>
    <rPh sb="15" eb="16">
      <t>ガツ</t>
    </rPh>
    <rPh sb="17" eb="18">
      <t>ヒ</t>
    </rPh>
    <rPh sb="20" eb="22">
      <t>サイド</t>
    </rPh>
    <rPh sb="23" eb="25">
      <t>コウチョウ</t>
    </rPh>
    <rPh sb="26" eb="28">
      <t>セツメイ</t>
    </rPh>
    <rPh sb="28" eb="30">
      <t>ヨテイ</t>
    </rPh>
    <phoneticPr fontId="3"/>
  </si>
  <si>
    <t>令和○年○月○日
園長と保育士２人に、
事業計画を説明し、協力を依頼</t>
    <rPh sb="0" eb="2">
      <t>レイワ</t>
    </rPh>
    <rPh sb="3" eb="4">
      <t>ネン</t>
    </rPh>
    <rPh sb="5" eb="6">
      <t>ガツ</t>
    </rPh>
    <rPh sb="7" eb="8">
      <t>ヒ</t>
    </rPh>
    <rPh sb="9" eb="11">
      <t>エンチョウ</t>
    </rPh>
    <rPh sb="12" eb="15">
      <t>ホイクシ</t>
    </rPh>
    <rPh sb="16" eb="17">
      <t>ヒト</t>
    </rPh>
    <rPh sb="20" eb="22">
      <t>ジギョウ</t>
    </rPh>
    <rPh sb="22" eb="24">
      <t>ケイカク</t>
    </rPh>
    <rPh sb="25" eb="27">
      <t>セツメイ</t>
    </rPh>
    <rPh sb="29" eb="31">
      <t>キョウリョク</t>
    </rPh>
    <rPh sb="32" eb="34">
      <t>イライ</t>
    </rPh>
    <phoneticPr fontId="3"/>
  </si>
  <si>
    <t>令和○年○月○日
商店街会合（出席者20人）で、
事業計画を説明し、協力を依頼</t>
    <rPh sb="0" eb="2">
      <t>レイワ</t>
    </rPh>
    <rPh sb="3" eb="4">
      <t>ネン</t>
    </rPh>
    <rPh sb="5" eb="6">
      <t>ガツ</t>
    </rPh>
    <rPh sb="7" eb="8">
      <t>ヒ</t>
    </rPh>
    <rPh sb="9" eb="12">
      <t>ショウテンガイ</t>
    </rPh>
    <rPh sb="12" eb="14">
      <t>カイゴウ</t>
    </rPh>
    <rPh sb="15" eb="18">
      <t>シュッセキシャ</t>
    </rPh>
    <rPh sb="20" eb="21">
      <t>ニン</t>
    </rPh>
    <rPh sb="25" eb="27">
      <t>ジギョウ</t>
    </rPh>
    <rPh sb="27" eb="29">
      <t>ケイカク</t>
    </rPh>
    <rPh sb="30" eb="32">
      <t>セツメイ</t>
    </rPh>
    <rPh sb="34" eb="36">
      <t>キョウリョク</t>
    </rPh>
    <rPh sb="37" eb="39">
      <t>イライ</t>
    </rPh>
    <phoneticPr fontId="3"/>
  </si>
  <si>
    <r>
      <rPr>
        <sz val="14"/>
        <color indexed="8"/>
        <rFont val="HGS創英角ｺﾞｼｯｸUB"/>
        <family val="3"/>
        <charset val="128"/>
      </rPr>
      <t>※記載にあたっての注意事項※</t>
    </r>
    <r>
      <rPr>
        <sz val="12"/>
        <color indexed="8"/>
        <rFont val="ＭＳ Ｐゴシック"/>
        <family val="3"/>
        <charset val="128"/>
      </rPr>
      <t xml:space="preserve">
</t>
    </r>
    <r>
      <rPr>
        <sz val="13"/>
        <color indexed="8"/>
        <rFont val="ＭＳ Ｐゴシック"/>
        <family val="3"/>
        <charset val="128"/>
      </rPr>
      <t>●本様式は</t>
    </r>
    <r>
      <rPr>
        <sz val="13"/>
        <rFont val="ＭＳ Ｐゴシック"/>
        <family val="3"/>
        <charset val="128"/>
      </rPr>
      <t>、</t>
    </r>
    <r>
      <rPr>
        <b/>
        <u/>
        <sz val="13"/>
        <color indexed="10"/>
        <rFont val="ＭＳ Ｐゴシック"/>
        <family val="3"/>
        <charset val="128"/>
      </rPr>
      <t>資格を持った建築士（設計者）</t>
    </r>
    <r>
      <rPr>
        <sz val="13"/>
        <color indexed="8"/>
        <rFont val="ＭＳ Ｐゴシック"/>
        <family val="3"/>
        <charset val="128"/>
      </rPr>
      <t>に作成を依頼してください。
●申請・手続き等の要</t>
    </r>
    <r>
      <rPr>
        <sz val="13"/>
        <rFont val="ＭＳ Ｐゴシック"/>
        <family val="3"/>
        <charset val="128"/>
      </rPr>
      <t>否については、上記の建築士が確認をしてください。必要に応じて、要不要の確認又は相談を窓口で行った場合は「確</t>
    </r>
    <r>
      <rPr>
        <sz val="13"/>
        <color indexed="8"/>
        <rFont val="ＭＳ Ｐゴシック"/>
        <family val="3"/>
        <charset val="128"/>
      </rPr>
      <t>認・相談先」「確認等年月日」「確認等の概要</t>
    </r>
    <r>
      <rPr>
        <sz val="13"/>
        <rFont val="ＭＳ Ｐゴシック"/>
        <family val="3"/>
        <charset val="128"/>
      </rPr>
      <t>」を</t>
    </r>
    <r>
      <rPr>
        <sz val="13"/>
        <color indexed="8"/>
        <rFont val="ＭＳ Ｐゴシック"/>
        <family val="3"/>
        <charset val="128"/>
      </rPr>
      <t>記入してください。
●申請・手続きが「要」の場合、「今後の協議・手続き等予定」にその内容を記入してください。
●確認が必要になる主な許認可、協議等が例示してありますが、他に建築、開発等に関して行った確認、協議や今後必要な手続きがある場合は、必要に応じて追記してください。
●なお、選定された計画であっても、確認漏れ等により事業化が不可能となった場合は指定できませんので、ご注意ください。
【建築・開発等の窓口案内】
　https://www.city.yokohama.lg.jp/business/bunyabetsu/kenchiku/annai/20140401121655.html</t>
    </r>
    <rPh sb="9" eb="11">
      <t>チュウイ</t>
    </rPh>
    <rPh sb="11" eb="13">
      <t>ジコウ</t>
    </rPh>
    <rPh sb="27" eb="29">
      <t>ケンチク</t>
    </rPh>
    <rPh sb="29" eb="30">
      <t>シ</t>
    </rPh>
    <rPh sb="31" eb="34">
      <t>セッケイシャ</t>
    </rPh>
    <rPh sb="66" eb="68">
      <t>ジョウキ</t>
    </rPh>
    <rPh sb="69" eb="72">
      <t>ケンチクシ</t>
    </rPh>
    <rPh sb="83" eb="85">
      <t>ヒツヨウ</t>
    </rPh>
    <rPh sb="86" eb="87">
      <t>オウ</t>
    </rPh>
    <rPh sb="96" eb="97">
      <t>マタ</t>
    </rPh>
    <rPh sb="191" eb="193">
      <t>カクニン</t>
    </rPh>
    <rPh sb="194" eb="196">
      <t>ヒツヨウ</t>
    </rPh>
    <rPh sb="199" eb="200">
      <t>オモ</t>
    </rPh>
    <rPh sb="201" eb="204">
      <t>キョニンカ</t>
    </rPh>
    <rPh sb="205" eb="207">
      <t>キョウギ</t>
    </rPh>
    <rPh sb="207" eb="208">
      <t>トウ</t>
    </rPh>
    <rPh sb="209" eb="211">
      <t>レイジ</t>
    </rPh>
    <rPh sb="219" eb="220">
      <t>ホカ</t>
    </rPh>
    <rPh sb="221" eb="223">
      <t>ケンチク</t>
    </rPh>
    <rPh sb="224" eb="226">
      <t>カイハツ</t>
    </rPh>
    <rPh sb="226" eb="227">
      <t>トウ</t>
    </rPh>
    <rPh sb="228" eb="229">
      <t>カン</t>
    </rPh>
    <rPh sb="231" eb="232">
      <t>オコナ</t>
    </rPh>
    <rPh sb="234" eb="236">
      <t>カクニン</t>
    </rPh>
    <rPh sb="237" eb="239">
      <t>キョウギ</t>
    </rPh>
    <rPh sb="240" eb="242">
      <t>コンゴ</t>
    </rPh>
    <rPh sb="242" eb="244">
      <t>ヒツヨウ</t>
    </rPh>
    <rPh sb="245" eb="247">
      <t>テツヅ</t>
    </rPh>
    <rPh sb="251" eb="253">
      <t>バアイ</t>
    </rPh>
    <rPh sb="255" eb="257">
      <t>ヒツヨウ</t>
    </rPh>
    <rPh sb="258" eb="259">
      <t>オウ</t>
    </rPh>
    <rPh sb="261" eb="263">
      <t>ツイキ</t>
    </rPh>
    <rPh sb="310" eb="312">
      <t>シテイ</t>
    </rPh>
    <rPh sb="330" eb="332">
      <t>ケンチク</t>
    </rPh>
    <rPh sb="333" eb="335">
      <t>カイハツ</t>
    </rPh>
    <rPh sb="335" eb="336">
      <t>トウ</t>
    </rPh>
    <rPh sb="337" eb="339">
      <t>マドグチ</t>
    </rPh>
    <rPh sb="339" eb="341">
      <t>アンナイ</t>
    </rPh>
    <phoneticPr fontId="3"/>
  </si>
  <si>
    <t xml:space="preserve">現在法人が運営している高齢者福祉、医療サービスの事業を記入してください。
</t>
    <rPh sb="11" eb="14">
      <t>コウレイシャ</t>
    </rPh>
    <rPh sb="14" eb="16">
      <t>フクシ</t>
    </rPh>
    <rPh sb="17" eb="19">
      <t>イリョウ</t>
    </rPh>
    <phoneticPr fontId="3"/>
  </si>
  <si>
    <t xml:space="preserve">現在法人が運営している高齢者福祉、医療サービスの事業を記入してください。
</t>
    <phoneticPr fontId="3"/>
  </si>
  <si>
    <t xml:space="preserve"> </t>
    <phoneticPr fontId="3"/>
  </si>
  <si>
    <r>
      <rPr>
        <b/>
        <sz val="12"/>
        <rFont val="ＭＳ 明朝"/>
        <family val="1"/>
        <charset val="128"/>
      </rPr>
      <t>　</t>
    </r>
    <r>
      <rPr>
        <b/>
        <sz val="12"/>
        <color indexed="10"/>
        <rFont val="ＭＳ 明朝"/>
        <family val="1"/>
        <charset val="128"/>
      </rPr>
      <t>説明は法人が主体となって行ってください。</t>
    </r>
    <r>
      <rPr>
        <sz val="12"/>
        <rFont val="ＭＳ 明朝"/>
        <family val="1"/>
        <charset val="128"/>
      </rPr>
      <t>説明の際は、「横浜市に応募し、事業して選定されることが条件であるため、事業化されない場合がある」旨についても説明するなど、十分注意して行ってください。
　また、説明対象範囲は、周辺住民に限らず、工事車両の通行ルートや職員通勤ルート等、開設後も将来にわたって長く影響が生じると思われる範囲として下さい。
　※住宅地図等に、説明した範囲を書き込んでください。
　※説明の際に配布した説明文等があれば、添付してください。</t>
    </r>
    <rPh sb="24" eb="25">
      <t>サイ</t>
    </rPh>
    <rPh sb="88" eb="89">
      <t>オコナ</t>
    </rPh>
    <rPh sb="210" eb="212">
      <t>セツメイ</t>
    </rPh>
    <rPh sb="212" eb="213">
      <t>ブン</t>
    </rPh>
    <phoneticPr fontId="3"/>
  </si>
  <si>
    <r>
      <t>　</t>
    </r>
    <r>
      <rPr>
        <b/>
        <sz val="12"/>
        <color indexed="10"/>
        <rFont val="ＭＳ 明朝"/>
        <family val="1"/>
        <charset val="128"/>
      </rPr>
      <t>説明は法人が主体となって行ってください。</t>
    </r>
    <r>
      <rPr>
        <sz val="12"/>
        <rFont val="ＭＳ 明朝"/>
        <family val="1"/>
        <charset val="128"/>
      </rPr>
      <t>説明の際は、「横浜市に応募し、事業して選定されることが条件であるため、事業化されない場合がある」旨についても説明するなど、十分注意して行ってください。
　また、説明対象範囲は、周辺住民に限らず、工事車両の通行ルートや職員通勤ルート等、開設後も将来にわたって長く影響が生じると思われる範囲として下さい。
　※住宅地図等に、説明した範囲を書き込んでください。
　※説明の際に配布した説明文等があれば、添付してください。</t>
    </r>
    <rPh sb="24" eb="25">
      <t>サイ</t>
    </rPh>
    <rPh sb="88" eb="89">
      <t>オコナ</t>
    </rPh>
    <rPh sb="210" eb="212">
      <t>セツメイ</t>
    </rPh>
    <rPh sb="212" eb="213">
      <t>ブン</t>
    </rPh>
    <phoneticPr fontId="3"/>
  </si>
  <si>
    <t>　</t>
    <phoneticPr fontId="3"/>
  </si>
  <si>
    <t>最寄駅（JR　横浜駅）から市営バス〇系統で17分、〇〇バス停から徒歩７分</t>
    <rPh sb="7" eb="9">
      <t>ヨコハマ</t>
    </rPh>
    <rPh sb="9" eb="10">
      <t>エキ</t>
    </rPh>
    <rPh sb="13" eb="15">
      <t>シエイ</t>
    </rPh>
    <rPh sb="18" eb="20">
      <t>ケイトウ</t>
    </rPh>
    <phoneticPr fontId="3"/>
  </si>
  <si>
    <t>平成20年11月～令和3年4月</t>
    <rPh sb="0" eb="2">
      <t>ヘイセイ</t>
    </rPh>
    <rPh sb="4" eb="5">
      <t>ネン</t>
    </rPh>
    <rPh sb="7" eb="8">
      <t>ガツ</t>
    </rPh>
    <rPh sb="9" eb="10">
      <t>レイ</t>
    </rPh>
    <rPh sb="10" eb="11">
      <t>ワ</t>
    </rPh>
    <rPh sb="12" eb="13">
      <t>ネン</t>
    </rPh>
    <rPh sb="14" eb="15">
      <t>ガツ</t>
    </rPh>
    <phoneticPr fontId="3"/>
  </si>
  <si>
    <t>12</t>
    <phoneticPr fontId="3"/>
  </si>
  <si>
    <t>平成9年11月～令和3年4月</t>
    <rPh sb="0" eb="2">
      <t>ヘイセイ</t>
    </rPh>
    <rPh sb="3" eb="4">
      <t>ネン</t>
    </rPh>
    <rPh sb="6" eb="7">
      <t>ガツ</t>
    </rPh>
    <rPh sb="8" eb="9">
      <t>レイ</t>
    </rPh>
    <rPh sb="9" eb="10">
      <t>ワ</t>
    </rPh>
    <rPh sb="11" eb="12">
      <t>ネン</t>
    </rPh>
    <rPh sb="13" eb="14">
      <t>ガツ</t>
    </rPh>
    <phoneticPr fontId="3"/>
  </si>
  <si>
    <t>23</t>
    <phoneticPr fontId="3"/>
  </si>
  <si>
    <t>現況写真（前面道路や隣接建物との関係がわかるよう、設置予定地を周囲４方向から撮影したもの）
・位置図（1-4と同じものでも可）に、撮影方向を矢印と番号で示す（例:←①）</t>
    <rPh sb="55" eb="56">
      <t>オナ</t>
    </rPh>
    <rPh sb="61" eb="62">
      <t>カ</t>
    </rPh>
    <phoneticPr fontId="3"/>
  </si>
  <si>
    <t>【既存建物を利用する場合】現況平面図</t>
    <phoneticPr fontId="3"/>
  </si>
  <si>
    <r>
      <t>　（１）認知症介護実践者研修</t>
    </r>
    <r>
      <rPr>
        <sz val="10"/>
        <rFont val="ＭＳ 明朝"/>
        <family val="1"/>
        <charset val="128"/>
      </rPr>
      <t>（(2)管理者研修を受講済みの場合は、記載及び証書提出不要）</t>
    </r>
    <rPh sb="18" eb="21">
      <t>カンリシャ</t>
    </rPh>
    <rPh sb="21" eb="23">
      <t>ケンシュウ</t>
    </rPh>
    <rPh sb="24" eb="26">
      <t>ジュコウ</t>
    </rPh>
    <rPh sb="26" eb="27">
      <t>ズ</t>
    </rPh>
    <rPh sb="29" eb="31">
      <t>バアイ</t>
    </rPh>
    <rPh sb="33" eb="35">
      <t>キサイ</t>
    </rPh>
    <rPh sb="35" eb="36">
      <t>オヨ</t>
    </rPh>
    <rPh sb="37" eb="39">
      <t>ショウショ</t>
    </rPh>
    <rPh sb="39" eb="41">
      <t>テイシュツ</t>
    </rPh>
    <rPh sb="41" eb="43">
      <t>フヨウ</t>
    </rPh>
    <phoneticPr fontId="3"/>
  </si>
  <si>
    <t>＜</t>
    <phoneticPr fontId="98"/>
  </si>
  <si>
    <t>地図（縮尺1/10,000程度）に、連携を予定している具体的な地域資源を図示してください。
また、最寄りの鉄道駅からのアクセスを図示。</t>
    <rPh sb="36" eb="38">
      <t>ズシ</t>
    </rPh>
    <rPh sb="49" eb="51">
      <t>モヨ</t>
    </rPh>
    <rPh sb="53" eb="55">
      <t>テツドウ</t>
    </rPh>
    <rPh sb="55" eb="56">
      <t>エキ</t>
    </rPh>
    <rPh sb="64" eb="66">
      <t>ズシ</t>
    </rPh>
    <phoneticPr fontId="3"/>
  </si>
  <si>
    <r>
      <t>案内図(1/10,000程度)、位置図(1/1,500程度)
・設置予定地を赤色で図示（案内図：赤丸</t>
    </r>
    <r>
      <rPr>
        <sz val="16"/>
        <color indexed="10"/>
        <rFont val="ＭＳ 明朝"/>
        <family val="1"/>
        <charset val="128"/>
      </rPr>
      <t>●</t>
    </r>
    <r>
      <rPr>
        <sz val="16"/>
        <rFont val="ＭＳ 明朝"/>
        <family val="1"/>
        <charset val="128"/>
      </rPr>
      <t>、位置図：縁取り）</t>
    </r>
    <phoneticPr fontId="3"/>
  </si>
  <si>
    <t>募集の種類</t>
    <rPh sb="0" eb="2">
      <t>ボシュウ</t>
    </rPh>
    <rPh sb="3" eb="5">
      <t>シュルイ</t>
    </rPh>
    <phoneticPr fontId="3"/>
  </si>
  <si>
    <t>補助金申請：</t>
    <rPh sb="0" eb="2">
      <t>ホジョ</t>
    </rPh>
    <rPh sb="2" eb="3">
      <t>キン</t>
    </rPh>
    <rPh sb="3" eb="5">
      <t>シンセイ</t>
    </rPh>
    <phoneticPr fontId="3"/>
  </si>
  <si>
    <t>(看)小多</t>
    <rPh sb="1" eb="2">
      <t>ミ</t>
    </rPh>
    <rPh sb="3" eb="5">
      <t>ショウタ</t>
    </rPh>
    <phoneticPr fontId="3"/>
  </si>
  <si>
    <t>開設準備経費）を申請します。</t>
    <rPh sb="0" eb="2">
      <t>カイセツ</t>
    </rPh>
    <rPh sb="2" eb="4">
      <t>ジュンビ</t>
    </rPh>
    <rPh sb="4" eb="6">
      <t>ケイヒ</t>
    </rPh>
    <rPh sb="8" eb="10">
      <t>シンセイ</t>
    </rPh>
    <phoneticPr fontId="3"/>
  </si>
  <si>
    <t>補助金は申請しません。</t>
    <rPh sb="0" eb="3">
      <t>ホジョキン</t>
    </rPh>
    <rPh sb="4" eb="6">
      <t>シンセイ</t>
    </rPh>
    <phoneticPr fontId="3"/>
  </si>
  <si>
    <t>《補助金が交付されなかった場合》</t>
    <rPh sb="1" eb="4">
      <t>ホジョキン</t>
    </rPh>
    <rPh sb="5" eb="7">
      <t>コウフ</t>
    </rPh>
    <rPh sb="13" eb="15">
      <t>バアイ</t>
    </rPh>
    <phoneticPr fontId="3"/>
  </si>
  <si>
    <t>整備費：</t>
    <rPh sb="0" eb="3">
      <t>セイビヒ</t>
    </rPh>
    <phoneticPr fontId="3"/>
  </si>
  <si>
    <t>補助なしで設置</t>
    <rPh sb="0" eb="2">
      <t>ホジョ</t>
    </rPh>
    <rPh sb="5" eb="7">
      <t>セッチ</t>
    </rPh>
    <phoneticPr fontId="3"/>
  </si>
  <si>
    <t>設置辞退</t>
    <rPh sb="0" eb="2">
      <t>セッチ</t>
    </rPh>
    <rPh sb="2" eb="4">
      <t>ジタイ</t>
    </rPh>
    <phoneticPr fontId="3"/>
  </si>
  <si>
    <t>開設準備経費：</t>
    <rPh sb="0" eb="2">
      <t>カイセツ</t>
    </rPh>
    <rPh sb="2" eb="4">
      <t>ジュンビ</t>
    </rPh>
    <rPh sb="4" eb="6">
      <t>ケイヒ</t>
    </rPh>
    <phoneticPr fontId="3"/>
  </si>
  <si>
    <t>整備費</t>
    <phoneticPr fontId="3"/>
  </si>
  <si>
    <r>
      <t>※</t>
    </r>
    <r>
      <rPr>
        <u val="double"/>
        <sz val="11"/>
        <color indexed="8"/>
        <rFont val="ＭＳ 明朝"/>
        <family val="1"/>
        <charset val="128"/>
      </rPr>
      <t>整備費</t>
    </r>
    <r>
      <rPr>
        <sz val="11"/>
        <color indexed="8"/>
        <rFont val="ＭＳ 明朝"/>
        <family val="1"/>
        <charset val="128"/>
      </rPr>
      <t>補助金申請にあたり</t>
    </r>
    <phoneticPr fontId="3"/>
  </si>
  <si>
    <t>オーナー型補助制度を利用します。</t>
    <phoneticPr fontId="3"/>
  </si>
  <si>
    <t>オーナー型補助制度は利用しません。</t>
    <phoneticPr fontId="3"/>
  </si>
  <si>
    <t>(看)小多</t>
    <phoneticPr fontId="3"/>
  </si>
  <si>
    <t>６</t>
    <phoneticPr fontId="3"/>
  </si>
  <si>
    <t>＜　平成29年度募集　小規模多機能型居宅介護事業所 事業計画書　＞</t>
    <phoneticPr fontId="3"/>
  </si>
  <si>
    <t>1ユニ</t>
    <phoneticPr fontId="3"/>
  </si>
  <si>
    <t>2ユニ</t>
    <phoneticPr fontId="3"/>
  </si>
  <si>
    <t>3ユニ</t>
    <phoneticPr fontId="3"/>
  </si>
  <si>
    <t>事業計画を提出する理由（応募動機）</t>
    <rPh sb="0" eb="2">
      <t>ジギョウ</t>
    </rPh>
    <rPh sb="2" eb="4">
      <t>ケイカク</t>
    </rPh>
    <rPh sb="5" eb="7">
      <t>テイシュツ</t>
    </rPh>
    <rPh sb="9" eb="11">
      <t>リユウ</t>
    </rPh>
    <rPh sb="12" eb="14">
      <t>オウボ</t>
    </rPh>
    <rPh sb="14" eb="16">
      <t>ドウキ</t>
    </rPh>
    <phoneticPr fontId="3"/>
  </si>
  <si>
    <t>利用者確保の取組</t>
    <rPh sb="0" eb="3">
      <t>リヨウシャ</t>
    </rPh>
    <rPh sb="3" eb="5">
      <t>カクホ</t>
    </rPh>
    <rPh sb="6" eb="8">
      <t>トリクミ</t>
    </rPh>
    <phoneticPr fontId="3"/>
  </si>
  <si>
    <t>医療機関や介護事業所等との連携</t>
    <rPh sb="0" eb="2">
      <t>イリョウ</t>
    </rPh>
    <rPh sb="2" eb="4">
      <t>キカン</t>
    </rPh>
    <rPh sb="5" eb="7">
      <t>カイゴ</t>
    </rPh>
    <rPh sb="7" eb="9">
      <t>ジギョウ</t>
    </rPh>
    <rPh sb="9" eb="10">
      <t>ショ</t>
    </rPh>
    <rPh sb="10" eb="11">
      <t>ナド</t>
    </rPh>
    <rPh sb="13" eb="15">
      <t>レンケイ</t>
    </rPh>
    <phoneticPr fontId="3"/>
  </si>
  <si>
    <t>地域との交流や連携
（開かれた事業所にするための取組等）</t>
    <rPh sb="0" eb="2">
      <t>チイキ</t>
    </rPh>
    <rPh sb="4" eb="6">
      <t>コウリュウ</t>
    </rPh>
    <rPh sb="7" eb="9">
      <t>レンケイ</t>
    </rPh>
    <rPh sb="11" eb="12">
      <t>ヒラ</t>
    </rPh>
    <rPh sb="15" eb="17">
      <t>ジギョウ</t>
    </rPh>
    <rPh sb="17" eb="18">
      <t>ショ</t>
    </rPh>
    <rPh sb="24" eb="26">
      <t>トリクミ</t>
    </rPh>
    <rPh sb="26" eb="27">
      <t>ナド</t>
    </rPh>
    <phoneticPr fontId="3"/>
  </si>
  <si>
    <t>宿泊室計：</t>
    <rPh sb="0" eb="3">
      <t>シュクハクシツ</t>
    </rPh>
    <rPh sb="3" eb="4">
      <t>ケイ</t>
    </rPh>
    <phoneticPr fontId="3"/>
  </si>
  <si>
    <t>室</t>
    <rPh sb="0" eb="1">
      <t>シツ</t>
    </rPh>
    <phoneticPr fontId="3"/>
  </si>
  <si>
    <t>（うち個室：</t>
    <rPh sb="3" eb="5">
      <t>コシツ</t>
    </rPh>
    <phoneticPr fontId="3"/>
  </si>
  <si>
    <t>個室以外</t>
    <rPh sb="0" eb="2">
      <t>コシツ</t>
    </rPh>
    <rPh sb="2" eb="4">
      <t>イガイ</t>
    </rPh>
    <phoneticPr fontId="3"/>
  </si>
  <si>
    <t>宿泊室床面積</t>
    <rPh sb="0" eb="3">
      <t>シュクハクシツ</t>
    </rPh>
    <rPh sb="3" eb="4">
      <t>ユカ</t>
    </rPh>
    <rPh sb="4" eb="6">
      <t>メンセキ</t>
    </rPh>
    <phoneticPr fontId="3"/>
  </si>
  <si>
    <t>最大：</t>
    <rPh sb="0" eb="2">
      <t>サイダイ</t>
    </rPh>
    <phoneticPr fontId="3"/>
  </si>
  <si>
    <t>／</t>
    <phoneticPr fontId="3"/>
  </si>
  <si>
    <t>最小：</t>
    <rPh sb="0" eb="2">
      <t>サイショウ</t>
    </rPh>
    <phoneticPr fontId="3"/>
  </si>
  <si>
    <t>居間・食堂の床面積</t>
    <rPh sb="0" eb="2">
      <t>イマ</t>
    </rPh>
    <rPh sb="3" eb="5">
      <t>ショクドウ</t>
    </rPh>
    <rPh sb="6" eb="9">
      <t>ユカメンセキ</t>
    </rPh>
    <phoneticPr fontId="3"/>
  </si>
  <si>
    <t>≧</t>
    <phoneticPr fontId="3"/>
  </si>
  <si>
    <t>基準上必要な面積</t>
    <rPh sb="0" eb="2">
      <t>キジュン</t>
    </rPh>
    <rPh sb="2" eb="3">
      <t>ジョウ</t>
    </rPh>
    <rPh sb="3" eb="5">
      <t>ヒツヨウ</t>
    </rPh>
    <rPh sb="6" eb="8">
      <t>メンセキ</t>
    </rPh>
    <phoneticPr fontId="3"/>
  </si>
  <si>
    <t>個室以外の宿泊室を設ける場合、居間・食堂に影響する床面積</t>
    <rPh sb="0" eb="2">
      <t>コシツ</t>
    </rPh>
    <rPh sb="2" eb="4">
      <t>イガイ</t>
    </rPh>
    <rPh sb="5" eb="8">
      <t>シュクハクシツ</t>
    </rPh>
    <rPh sb="9" eb="10">
      <t>モウ</t>
    </rPh>
    <rPh sb="12" eb="14">
      <t>バアイ</t>
    </rPh>
    <rPh sb="15" eb="17">
      <t>イマ</t>
    </rPh>
    <rPh sb="18" eb="20">
      <t>ショクドウ</t>
    </rPh>
    <rPh sb="21" eb="23">
      <t>エイキョウ</t>
    </rPh>
    <rPh sb="25" eb="28">
      <t>ユカメンセキ</t>
    </rPh>
    <phoneticPr fontId="3"/>
  </si>
  <si>
    <t>ユニット１</t>
    <phoneticPr fontId="3"/>
  </si>
  <si>
    <t>定員：</t>
    <rPh sb="0" eb="2">
      <t>テイイン</t>
    </rPh>
    <phoneticPr fontId="3"/>
  </si>
  <si>
    <t>居室床面積</t>
    <rPh sb="0" eb="2">
      <t>キョシツ</t>
    </rPh>
    <rPh sb="2" eb="5">
      <t>ユカメンセキ</t>
    </rPh>
    <phoneticPr fontId="3"/>
  </si>
  <si>
    <t>共同住宅　*Ｒ２.12末までに全8世帯退去→Ｒ３.1解体予定</t>
    <phoneticPr fontId="3"/>
  </si>
  <si>
    <t>社会福祉法人　○○</t>
  </si>
  <si>
    <t>理事長　○○　○○</t>
  </si>
  <si>
    <t>○○</t>
  </si>
  <si>
    <t>○○町○○番○</t>
  </si>
  <si>
    <t>○○地域ケアプラザ</t>
  </si>
  <si>
    <t>◆１  事業者について</t>
    <rPh sb="4" eb="7">
      <t>ジギョウシャ</t>
    </rPh>
    <phoneticPr fontId="3"/>
  </si>
  <si>
    <t>別紙８</t>
    <rPh sb="0" eb="2">
      <t>ベッシ</t>
    </rPh>
    <phoneticPr fontId="117"/>
  </si>
  <si>
    <t xml:space="preserve"> </t>
    <phoneticPr fontId="117"/>
  </si>
  <si>
    <t>建物部分</t>
    <rPh sb="0" eb="2">
      <t>タテモノ</t>
    </rPh>
    <rPh sb="2" eb="4">
      <t>ブブン</t>
    </rPh>
    <phoneticPr fontId="117"/>
  </si>
  <si>
    <t>該当しない</t>
    <rPh sb="0" eb="2">
      <t>ガイトウ</t>
    </rPh>
    <phoneticPr fontId="117"/>
  </si>
  <si>
    <t>0以上0.5ｍ未満</t>
    <rPh sb="1" eb="3">
      <t>イジョウ</t>
    </rPh>
    <rPh sb="7" eb="9">
      <t>ミマン</t>
    </rPh>
    <phoneticPr fontId="117"/>
  </si>
  <si>
    <t>0以上0.02ｍ未満</t>
    <rPh sb="1" eb="3">
      <t>イジョウ</t>
    </rPh>
    <rPh sb="8" eb="10">
      <t>ミマン</t>
    </rPh>
    <phoneticPr fontId="117"/>
  </si>
  <si>
    <t>２　次の危機管理対応について、それぞれご記入ください。</t>
    <rPh sb="2" eb="3">
      <t>ツギ</t>
    </rPh>
    <rPh sb="4" eb="10">
      <t>キキカンリタイオウ</t>
    </rPh>
    <rPh sb="20" eb="22">
      <t>キニュウ</t>
    </rPh>
    <phoneticPr fontId="117"/>
  </si>
  <si>
    <t>(1)　地震への対策</t>
    <rPh sb="4" eb="6">
      <t>ジシン</t>
    </rPh>
    <rPh sb="8" eb="10">
      <t>タイサク</t>
    </rPh>
    <phoneticPr fontId="117"/>
  </si>
  <si>
    <t>(2)　火災への対策</t>
    <rPh sb="4" eb="6">
      <t>カサイ</t>
    </rPh>
    <rPh sb="8" eb="10">
      <t>タイサク</t>
    </rPh>
    <phoneticPr fontId="117"/>
  </si>
  <si>
    <t>(3)　防犯に係る対策</t>
    <rPh sb="4" eb="6">
      <t>ボウハン</t>
    </rPh>
    <rPh sb="7" eb="8">
      <t>カカ</t>
    </rPh>
    <rPh sb="9" eb="11">
      <t>タイサク</t>
    </rPh>
    <phoneticPr fontId="117"/>
  </si>
  <si>
    <t>(4)　感染症への対策</t>
    <rPh sb="4" eb="7">
      <t>カンセンショウ</t>
    </rPh>
    <rPh sb="9" eb="11">
      <t>タイサク</t>
    </rPh>
    <phoneticPr fontId="117"/>
  </si>
  <si>
    <t>確認及び資料作成方法</t>
    <rPh sb="0" eb="2">
      <t>カクニン</t>
    </rPh>
    <rPh sb="2" eb="3">
      <t>オヨ</t>
    </rPh>
    <rPh sb="4" eb="8">
      <t>シリョウサクセイ</t>
    </rPh>
    <rPh sb="8" eb="10">
      <t>ホウホウ</t>
    </rPh>
    <phoneticPr fontId="117"/>
  </si>
  <si>
    <t>洪水の資料例</t>
    <rPh sb="0" eb="2">
      <t>コウズイ</t>
    </rPh>
    <rPh sb="3" eb="5">
      <t>シリョウ</t>
    </rPh>
    <rPh sb="5" eb="6">
      <t>レイ</t>
    </rPh>
    <phoneticPr fontId="117"/>
  </si>
  <si>
    <t>管理費</t>
    <rPh sb="0" eb="3">
      <t>カンリヒ</t>
    </rPh>
    <phoneticPr fontId="3"/>
  </si>
  <si>
    <t xml:space="preserve">（看護）小規模多機能型居宅介護、認知症対応型共同生活介護事業所（認知症高齢者グループホーム） </t>
    <phoneticPr fontId="3"/>
  </si>
  <si>
    <t>事業計画書 提出書類確認一覧</t>
    <phoneticPr fontId="3"/>
  </si>
  <si>
    <t>年度募集</t>
    <rPh sb="0" eb="4">
      <t>ネンドボシュウ</t>
    </rPh>
    <phoneticPr fontId="3"/>
  </si>
  <si>
    <t>（住居表示）</t>
    <rPh sb="1" eb="3">
      <t>ジュウキョ</t>
    </rPh>
    <rPh sb="3" eb="5">
      <t>ヒョウジ</t>
    </rPh>
    <phoneticPr fontId="3"/>
  </si>
  <si>
    <t>◆６  本体事業所について（計画がサテライトの場合のみ記入）</t>
    <rPh sb="4" eb="6">
      <t>ホンタイ</t>
    </rPh>
    <rPh sb="6" eb="9">
      <t>ジギョウショ</t>
    </rPh>
    <rPh sb="14" eb="16">
      <t>ケイカク</t>
    </rPh>
    <rPh sb="23" eb="25">
      <t>バアイ</t>
    </rPh>
    <rPh sb="27" eb="29">
      <t>キニュウ</t>
    </rPh>
    <phoneticPr fontId="3"/>
  </si>
  <si>
    <t>本体事業所</t>
    <rPh sb="0" eb="5">
      <t>ホンタイジギョウショ</t>
    </rPh>
    <phoneticPr fontId="3"/>
  </si>
  <si>
    <t>事業所名</t>
    <rPh sb="0" eb="4">
      <t>ジギョウショメイ</t>
    </rPh>
    <phoneticPr fontId="3"/>
  </si>
  <si>
    <t>ユニット数
（GHのみ）</t>
    <rPh sb="4" eb="5">
      <t>スウ</t>
    </rPh>
    <phoneticPr fontId="3"/>
  </si>
  <si>
    <t>ユニット</t>
    <phoneticPr fontId="3"/>
  </si>
  <si>
    <t>距離</t>
    <rPh sb="0" eb="2">
      <t>キョリ</t>
    </rPh>
    <phoneticPr fontId="3"/>
  </si>
  <si>
    <t>km・ｍ</t>
    <phoneticPr fontId="3"/>
  </si>
  <si>
    <t>所要時間</t>
    <rPh sb="0" eb="4">
      <t>ショヨウジカン</t>
    </rPh>
    <phoneticPr fontId="3"/>
  </si>
  <si>
    <t>本体事業所との距離</t>
    <phoneticPr fontId="3"/>
  </si>
  <si>
    <t>車・徒歩</t>
    <rPh sb="0" eb="1">
      <t>クルマ</t>
    </rPh>
    <rPh sb="2" eb="4">
      <t>トホ</t>
    </rPh>
    <phoneticPr fontId="3"/>
  </si>
  <si>
    <t>分</t>
    <rPh sb="0" eb="1">
      <t>フン</t>
    </rPh>
    <phoneticPr fontId="3"/>
  </si>
  <si>
    <t>認知症対応型共同生活介護事業・看護小規模多機能型居宅介護事業</t>
    <rPh sb="0" eb="3">
      <t>ニンチショウ</t>
    </rPh>
    <rPh sb="3" eb="6">
      <t>タイオウガタ</t>
    </rPh>
    <rPh sb="6" eb="8">
      <t>キョウドウ</t>
    </rPh>
    <rPh sb="8" eb="10">
      <t>セイカツ</t>
    </rPh>
    <rPh sb="10" eb="12">
      <t>カイゴ</t>
    </rPh>
    <rPh sb="12" eb="14">
      <t>ジギョウ</t>
    </rPh>
    <rPh sb="15" eb="17">
      <t>カンゴ</t>
    </rPh>
    <rPh sb="17" eb="20">
      <t>ショウキボ</t>
    </rPh>
    <rPh sb="20" eb="23">
      <t>タキノウ</t>
    </rPh>
    <rPh sb="23" eb="24">
      <t>カタ</t>
    </rPh>
    <rPh sb="24" eb="26">
      <t>キョタク</t>
    </rPh>
    <rPh sb="26" eb="28">
      <t>カイゴ</t>
    </rPh>
    <rPh sb="28" eb="30">
      <t>ジギョウ</t>
    </rPh>
    <phoneticPr fontId="3"/>
  </si>
  <si>
    <t>計画地</t>
    <rPh sb="0" eb="3">
      <t>ケイカクチ</t>
    </rPh>
    <phoneticPr fontId="117"/>
  </si>
  <si>
    <t>該当しない</t>
    <rPh sb="0" eb="2">
      <t>ガイトウ</t>
    </rPh>
    <phoneticPr fontId="3"/>
  </si>
  <si>
    <r>
      <t xml:space="preserve">土砂
</t>
    </r>
    <r>
      <rPr>
        <sz val="8"/>
        <color indexed="8"/>
        <rFont val="ＭＳ 明朝"/>
        <family val="1"/>
        <charset val="128"/>
      </rPr>
      <t>災害警戒区域</t>
    </r>
    <rPh sb="0" eb="2">
      <t>ドシャ</t>
    </rPh>
    <rPh sb="3" eb="5">
      <t>サイガイ</t>
    </rPh>
    <rPh sb="5" eb="9">
      <t>ケイカイクイキ</t>
    </rPh>
    <phoneticPr fontId="117"/>
  </si>
  <si>
    <r>
      <t xml:space="preserve">内水
</t>
    </r>
    <r>
      <rPr>
        <sz val="8"/>
        <color indexed="8"/>
        <rFont val="ＭＳ 明朝"/>
        <family val="1"/>
        <charset val="128"/>
      </rPr>
      <t>浸水想定区域</t>
    </r>
    <rPh sb="0" eb="2">
      <t>ナイスイ</t>
    </rPh>
    <rPh sb="3" eb="9">
      <t>シンスイソウテイクイキ</t>
    </rPh>
    <phoneticPr fontId="117"/>
  </si>
  <si>
    <r>
      <t>(2)　上記区域に</t>
    </r>
    <r>
      <rPr>
        <b/>
        <sz val="11"/>
        <color indexed="8"/>
        <rFont val="ＭＳ ゴシック"/>
        <family val="3"/>
        <charset val="128"/>
      </rPr>
      <t>該当する場合</t>
    </r>
    <r>
      <rPr>
        <sz val="11"/>
        <rFont val="ＭＳ 明朝"/>
        <family val="1"/>
        <charset val="128"/>
      </rPr>
      <t>は、それに対する対策を具体的にご記入ください。</t>
    </r>
    <rPh sb="4" eb="6">
      <t>ジョウキ</t>
    </rPh>
    <rPh sb="6" eb="8">
      <t>クイキ</t>
    </rPh>
    <rPh sb="9" eb="11">
      <t>ガイトウ</t>
    </rPh>
    <rPh sb="13" eb="15">
      <t>バアイ</t>
    </rPh>
    <rPh sb="20" eb="21">
      <t>タイ</t>
    </rPh>
    <rPh sb="23" eb="25">
      <t>タイサク</t>
    </rPh>
    <rPh sb="26" eb="29">
      <t>グタイテキ</t>
    </rPh>
    <rPh sb="31" eb="33">
      <t>キニュウ</t>
    </rPh>
    <phoneticPr fontId="117"/>
  </si>
  <si>
    <t>○○町○○番○○号</t>
    <phoneticPr fontId="3"/>
  </si>
  <si>
    <t>グループホーム　○○〇</t>
    <phoneticPr fontId="3"/>
  </si>
  <si>
    <t>建築局市街地建築課</t>
    <rPh sb="0" eb="3">
      <t>ケンチクキョク</t>
    </rPh>
    <rPh sb="3" eb="6">
      <t>シガイチ</t>
    </rPh>
    <rPh sb="6" eb="9">
      <t>ケンチクカ</t>
    </rPh>
    <phoneticPr fontId="3"/>
  </si>
  <si>
    <t>横浜市福祉のまちづくり条例への適用確認</t>
    <rPh sb="0" eb="3">
      <t>ヨ</t>
    </rPh>
    <rPh sb="3" eb="5">
      <t>フクシ</t>
    </rPh>
    <rPh sb="11" eb="13">
      <t>ジョウレイ</t>
    </rPh>
    <rPh sb="15" eb="17">
      <t>テキヨウ</t>
    </rPh>
    <rPh sb="17" eb="19">
      <t>カクニン</t>
    </rPh>
    <phoneticPr fontId="3"/>
  </si>
  <si>
    <t>建築局市街地建築課・○○</t>
    <rPh sb="0" eb="3">
      <t>ケンチクキョク</t>
    </rPh>
    <rPh sb="3" eb="6">
      <t>シガイチ</t>
    </rPh>
    <rPh sb="6" eb="9">
      <t>ケンチクカ</t>
    </rPh>
    <phoneticPr fontId="3"/>
  </si>
  <si>
    <t>　地域資源と「どのような」連携を結び、「どのような」機能を期待するのか、現時点での調整状況と相手方からの意見・要望等について記入してください。（「地域資源」とは、地域包括支援センター、介護事業所、医療機関（医・歯）等のほか、他の福祉事業者、自治会・町内会、民生委員、商店街、保育園、地域サロン等、あらゆる資源を含みます。）
※合意に関する承諾書等があれば添付してください。</t>
    <rPh sb="46" eb="48">
      <t>アイテ</t>
    </rPh>
    <rPh sb="48" eb="49">
      <t>カタ</t>
    </rPh>
    <rPh sb="52" eb="54">
      <t>イケン</t>
    </rPh>
    <rPh sb="55" eb="57">
      <t>ヨウボウ</t>
    </rPh>
    <rPh sb="57" eb="58">
      <t>トウ</t>
    </rPh>
    <rPh sb="62" eb="64">
      <t>キニュウ</t>
    </rPh>
    <rPh sb="81" eb="83">
      <t>チイキ</t>
    </rPh>
    <rPh sb="83" eb="85">
      <t>ホウカツ</t>
    </rPh>
    <rPh sb="85" eb="87">
      <t>シエン</t>
    </rPh>
    <rPh sb="96" eb="97">
      <t>ショ</t>
    </rPh>
    <rPh sb="103" eb="104">
      <t>イ</t>
    </rPh>
    <rPh sb="105" eb="106">
      <t>シ</t>
    </rPh>
    <phoneticPr fontId="3"/>
  </si>
  <si>
    <t>①小多機・看多機：食費、宿泊費、日常生活費の積算根拠
②ＧＨ：食費、家賃、管理費、水道光熱費、日常生活費の積算根拠</t>
    <rPh sb="9" eb="11">
      <t>ショクヒ</t>
    </rPh>
    <rPh sb="12" eb="15">
      <t>シュクハクヒ</t>
    </rPh>
    <rPh sb="16" eb="20">
      <t>ニチジョウセイカツ</t>
    </rPh>
    <rPh sb="20" eb="21">
      <t>ヒ</t>
    </rPh>
    <rPh sb="31" eb="33">
      <t>ショクヒ</t>
    </rPh>
    <rPh sb="34" eb="36">
      <t>ヤチン</t>
    </rPh>
    <rPh sb="37" eb="40">
      <t>カンリヒ</t>
    </rPh>
    <rPh sb="41" eb="46">
      <t>スイドウコウネツヒ</t>
    </rPh>
    <rPh sb="53" eb="55">
      <t>セキサン</t>
    </rPh>
    <rPh sb="55" eb="57">
      <t>コンキョ</t>
    </rPh>
    <phoneticPr fontId="3"/>
  </si>
  <si>
    <t>※　食費・宿泊費・日常生活費の積算根拠について、別紙で作成し、ご提出ください（様式は問いません）。</t>
  </si>
  <si>
    <t>※　食費・宿泊費・日常生活費の積算根拠について、別紙で作成し、ご提出ください（様式は問いません）。</t>
    <phoneticPr fontId="3"/>
  </si>
  <si>
    <t>※　食費、家賃、管理費、水道光熱費、日常生活費の積算根拠について、別紙で作成しご提出ください（様式は問いません）。</t>
    <phoneticPr fontId="3"/>
  </si>
  <si>
    <t>日常生活費</t>
    <phoneticPr fontId="3"/>
  </si>
  <si>
    <t>（３）前年度の法人内職員数について（実績）</t>
    <rPh sb="3" eb="6">
      <t>ゼンネンド</t>
    </rPh>
    <rPh sb="7" eb="9">
      <t>ホウジン</t>
    </rPh>
    <rPh sb="9" eb="10">
      <t>ナイ</t>
    </rPh>
    <rPh sb="10" eb="12">
      <t>ショクイン</t>
    </rPh>
    <rPh sb="12" eb="13">
      <t>スウ</t>
    </rPh>
    <rPh sb="18" eb="20">
      <t>ジッセキ</t>
    </rPh>
    <phoneticPr fontId="3"/>
  </si>
  <si>
    <r>
      <t xml:space="preserve">高潮
</t>
    </r>
    <r>
      <rPr>
        <sz val="8"/>
        <color indexed="8"/>
        <rFont val="ＭＳ 明朝"/>
        <family val="1"/>
        <charset val="128"/>
      </rPr>
      <t>浸水想定区域</t>
    </r>
    <rPh sb="0" eb="2">
      <t>タカシオ</t>
    </rPh>
    <rPh sb="3" eb="9">
      <t>シンスイソウテイクイキ</t>
    </rPh>
    <phoneticPr fontId="117"/>
  </si>
  <si>
    <r>
      <t xml:space="preserve">津波
</t>
    </r>
    <r>
      <rPr>
        <sz val="8"/>
        <color indexed="8"/>
        <rFont val="ＭＳ 明朝"/>
        <family val="1"/>
        <charset val="128"/>
      </rPr>
      <t>浸水予測区域</t>
    </r>
    <rPh sb="0" eb="2">
      <t>ツナミ</t>
    </rPh>
    <rPh sb="3" eb="5">
      <t>シンスイ</t>
    </rPh>
    <rPh sb="5" eb="7">
      <t>ヨソク</t>
    </rPh>
    <rPh sb="7" eb="9">
      <t>クイキ</t>
    </rPh>
    <phoneticPr fontId="117"/>
  </si>
  <si>
    <r>
      <rPr>
        <b/>
        <sz val="11"/>
        <rFont val="ＭＳ Ｐゴシック"/>
        <family val="3"/>
        <charset val="128"/>
      </rPr>
      <t>【津波浸水予測区域】</t>
    </r>
    <r>
      <rPr>
        <sz val="11"/>
        <rFont val="ＭＳ 明朝"/>
        <family val="1"/>
        <charset val="128"/>
      </rPr>
      <t xml:space="preserve">
１　下記、横浜市行政地図情報提供システムで「わいわい防災マップ」を選ぶ。
　　https://wwwm.city.yokohama.lg.jp/yokohama/Portal
　　次に、マップ選択で「津波浸水予測区域」を選ぶ。
２　縮尺は1/1000（または1/1500）とする。
 (1)　マップ左側の「表示切替」欄で、津波にチェックして印刷する。
　　・【津波】津波浸水予測区域にチェック
 (2)　印刷した(1)のマップに、次のことを表記する。
　・表題「わいわい防災マップ（津波浸水予測区域）」の「津波」を〇で囲む。
　・該当している浸水深の凡例＊を囲む。
　（＊複数に該当している場合は、該当しているすべての凡例）
　・敷地及び建物を縁取り図示する。
</t>
    </r>
    <rPh sb="112" eb="114">
      <t>ツナミ</t>
    </rPh>
    <rPh sb="116" eb="118">
      <t>ヨソク</t>
    </rPh>
    <rPh sb="174" eb="176">
      <t>ツナミ</t>
    </rPh>
    <rPh sb="193" eb="195">
      <t>ツナミ</t>
    </rPh>
    <rPh sb="266" eb="268">
      <t>ツナミ</t>
    </rPh>
    <phoneticPr fontId="3"/>
  </si>
  <si>
    <t>日常生活費</t>
    <rPh sb="0" eb="4">
      <t>ニチジョウセイカツ</t>
    </rPh>
    <rPh sb="4" eb="5">
      <t>ヒ</t>
    </rPh>
    <phoneticPr fontId="3"/>
  </si>
  <si>
    <t>日常生活費</t>
    <rPh sb="0" eb="2">
      <t>ニチジョウ</t>
    </rPh>
    <rPh sb="2" eb="4">
      <t>セイカツ</t>
    </rPh>
    <rPh sb="4" eb="5">
      <t>ヒ</t>
    </rPh>
    <phoneticPr fontId="3"/>
  </si>
  <si>
    <t>１　土砂災害や浸水（洪水・内水・高潮・津波）への対策等</t>
  </si>
  <si>
    <t>水道光熱費</t>
    <rPh sb="0" eb="2">
      <t>スイドウ</t>
    </rPh>
    <phoneticPr fontId="3"/>
  </si>
  <si>
    <t>地域密着型サービス　事業計画書</t>
    <phoneticPr fontId="3"/>
  </si>
  <si>
    <t>令和　</t>
    <rPh sb="0" eb="2">
      <t>レイワ</t>
    </rPh>
    <phoneticPr fontId="3"/>
  </si>
  <si>
    <t>正</t>
    <rPh sb="0" eb="1">
      <t>セイ</t>
    </rPh>
    <phoneticPr fontId="3"/>
  </si>
  <si>
    <t>フローレンス横濱</t>
    <rPh sb="6" eb="8">
      <t>ヨコハマ</t>
    </rPh>
    <phoneticPr fontId="3"/>
  </si>
  <si>
    <t>地域密着型サービス事業所 事業計画書＞</t>
    <phoneticPr fontId="3"/>
  </si>
  <si>
    <t>(1)</t>
    <phoneticPr fontId="3"/>
  </si>
  <si>
    <t>(2)</t>
    <phoneticPr fontId="3"/>
  </si>
  <si>
    <t>(3)</t>
  </si>
  <si>
    <t>【作成要領】</t>
    <rPh sb="1" eb="3">
      <t>サクセイ</t>
    </rPh>
    <rPh sb="3" eb="5">
      <t>ヨウリョウ</t>
    </rPh>
    <phoneticPr fontId="3"/>
  </si>
  <si>
    <t>※１：検査済証のない建物を利用予定の場合は別途御相談ください。</t>
    <phoneticPr fontId="3"/>
  </si>
  <si>
    <t>○</t>
    <phoneticPr fontId="3"/>
  </si>
  <si>
    <t>×</t>
  </si>
  <si>
    <t>×</t>
    <phoneticPr fontId="3"/>
  </si>
  <si>
    <t>サテライト事業所</t>
    <rPh sb="5" eb="8">
      <t>ジギョウショ</t>
    </rPh>
    <phoneticPr fontId="3"/>
  </si>
  <si>
    <t>サテライト事業所：</t>
    <rPh sb="5" eb="8">
      <t>ジギョウショ</t>
    </rPh>
    <phoneticPr fontId="3"/>
  </si>
  <si>
    <t>　</t>
    <phoneticPr fontId="3"/>
  </si>
  <si>
    <t>契約期間：</t>
    <rPh sb="0" eb="2">
      <t>ケイヤク</t>
    </rPh>
    <rPh sb="2" eb="4">
      <t>キカン</t>
    </rPh>
    <phoneticPr fontId="3"/>
  </si>
  <si>
    <t>年間）</t>
    <rPh sb="0" eb="2">
      <t>ネンカン</t>
    </rPh>
    <phoneticPr fontId="3"/>
  </si>
  <si>
    <t>令和</t>
    <rPh sb="0" eb="2">
      <t>レイワ</t>
    </rPh>
    <phoneticPr fontId="3"/>
  </si>
  <si>
    <t>30</t>
    <phoneticPr fontId="3"/>
  </si>
  <si>
    <t>元</t>
    <rPh sb="0" eb="1">
      <t>ガン</t>
    </rPh>
    <phoneticPr fontId="3"/>
  </si>
  <si>
    <t>４</t>
    <phoneticPr fontId="3"/>
  </si>
  <si>
    <t>１</t>
    <phoneticPr fontId="3"/>
  </si>
  <si>
    <t>31</t>
    <phoneticPr fontId="3"/>
  </si>
  <si>
    <t>３</t>
    <phoneticPr fontId="3"/>
  </si>
  <si>
    <t>法人チェック</t>
    <rPh sb="0" eb="2">
      <t>ホウジン</t>
    </rPh>
    <phoneticPr fontId="3"/>
  </si>
  <si>
    <t>※別途、データでもご提出ください。（全データを１つのＰＤＦファイルにまとめ、インデックスと同内容の「しおり」をつけてください。）</t>
    <rPh sb="1" eb="3">
      <t>ベット</t>
    </rPh>
    <rPh sb="10" eb="12">
      <t>テイシュツ</t>
    </rPh>
    <rPh sb="18" eb="19">
      <t>スベ</t>
    </rPh>
    <rPh sb="45" eb="46">
      <t>ドウ</t>
    </rPh>
    <rPh sb="46" eb="48">
      <t>ナイヨウ</t>
    </rPh>
    <phoneticPr fontId="3"/>
  </si>
  <si>
    <t>別紙11</t>
    <rPh sb="0" eb="2">
      <t>ベッシ</t>
    </rPh>
    <phoneticPr fontId="3"/>
  </si>
  <si>
    <t>原本証明書</t>
    <rPh sb="0" eb="2">
      <t>ゲンポン</t>
    </rPh>
    <rPh sb="2" eb="4">
      <t>ショウメイ</t>
    </rPh>
    <rPh sb="4" eb="5">
      <t>ショ</t>
    </rPh>
    <phoneticPr fontId="3"/>
  </si>
  <si>
    <t>出資の決定を記したもの（理事会議事録、念書等）</t>
    <phoneticPr fontId="3"/>
  </si>
  <si>
    <t>2-10</t>
  </si>
  <si>
    <t>10.</t>
  </si>
  <si>
    <t>寄付の決定を記したもの（申出書等）</t>
    <phoneticPr fontId="3"/>
  </si>
  <si>
    <t>2-9</t>
  </si>
  <si>
    <t>9.</t>
  </si>
  <si>
    <t>2-8</t>
  </si>
  <si>
    <t>8.</t>
  </si>
  <si>
    <t>7.</t>
  </si>
  <si>
    <t>既存建物の検査済証（台帳記載証明書）、耐震状況が分かる資料</t>
    <phoneticPr fontId="3"/>
  </si>
  <si>
    <t>1-6</t>
  </si>
  <si>
    <t>6.</t>
  </si>
  <si>
    <t>建物売買契約書、建物賃貸借契約書、合意書等があれば添付</t>
    <phoneticPr fontId="3"/>
  </si>
  <si>
    <t>5.</t>
  </si>
  <si>
    <t>土地売買契約書、土地賃貸借契約書、合意書等</t>
    <phoneticPr fontId="3"/>
  </si>
  <si>
    <t>4.</t>
  </si>
  <si>
    <t>既存事業所新管理者の修了証の写し</t>
    <rPh sb="0" eb="2">
      <t>キソン</t>
    </rPh>
    <rPh sb="2" eb="5">
      <t>ジギョウショ</t>
    </rPh>
    <rPh sb="5" eb="6">
      <t>シン</t>
    </rPh>
    <rPh sb="6" eb="9">
      <t>カンリシャ</t>
    </rPh>
    <rPh sb="10" eb="13">
      <t>シュウリョウショウ</t>
    </rPh>
    <rPh sb="14" eb="15">
      <t>ウツ</t>
    </rPh>
    <phoneticPr fontId="3"/>
  </si>
  <si>
    <t>別紙2-3</t>
    <rPh sb="0" eb="2">
      <t>ベッシ</t>
    </rPh>
    <phoneticPr fontId="3"/>
  </si>
  <si>
    <t>3.</t>
  </si>
  <si>
    <t>新事業所管理者の修了証の写し</t>
    <rPh sb="0" eb="4">
      <t>シンジギョウショ</t>
    </rPh>
    <rPh sb="4" eb="7">
      <t>カンリシャ</t>
    </rPh>
    <rPh sb="8" eb="11">
      <t>シュウリョウショウ</t>
    </rPh>
    <rPh sb="12" eb="13">
      <t>ウツ</t>
    </rPh>
    <phoneticPr fontId="3"/>
  </si>
  <si>
    <t>別紙2-2</t>
    <rPh sb="0" eb="2">
      <t>ベッシ</t>
    </rPh>
    <phoneticPr fontId="3"/>
  </si>
  <si>
    <t>2.</t>
  </si>
  <si>
    <t>代表者の修了証の写し</t>
    <rPh sb="0" eb="3">
      <t>ダイヒョウシャ</t>
    </rPh>
    <rPh sb="4" eb="7">
      <t>シュウリョウショウ</t>
    </rPh>
    <rPh sb="8" eb="9">
      <t>ウツ</t>
    </rPh>
    <phoneticPr fontId="3"/>
  </si>
  <si>
    <t>別紙2-1</t>
    <rPh sb="0" eb="2">
      <t>ベッシ</t>
    </rPh>
    <phoneticPr fontId="3"/>
  </si>
  <si>
    <t>1.</t>
    <phoneticPr fontId="3"/>
  </si>
  <si>
    <r>
      <rPr>
        <b/>
        <sz val="11"/>
        <rFont val="ＭＳ Ｐゴシック"/>
        <family val="3"/>
        <charset val="128"/>
      </rPr>
      <t>【急傾斜地崩壊危険区域】</t>
    </r>
    <r>
      <rPr>
        <sz val="11"/>
        <rFont val="ＭＳ Ｐゴシック"/>
        <family val="3"/>
        <charset val="128"/>
      </rPr>
      <t xml:space="preserve">
</t>
    </r>
    <r>
      <rPr>
        <sz val="11"/>
        <rFont val="ＭＳ 明朝"/>
        <family val="1"/>
        <charset val="128"/>
      </rPr>
      <t>１　下記、</t>
    </r>
    <r>
      <rPr>
        <u/>
        <sz val="11"/>
        <rFont val="ＭＳ 明朝"/>
        <family val="1"/>
      </rPr>
      <t>神奈川県土砂災害情報ポータル</t>
    </r>
    <r>
      <rPr>
        <sz val="11"/>
        <rFont val="ＭＳ 明朝"/>
        <family val="1"/>
        <charset val="128"/>
      </rPr>
      <t>で「土砂災害のおそれのある区域」を選ぶ。
　　https://dosyasaigai.pref.kanagawa.jp/website/kanagawa/gis/index.html
 (1)　マップ左側で「砂防三法指定区域を見る」が選択されていることを確認する。
 (2)  最大に拡大して印刷し、敷地を</t>
    </r>
    <r>
      <rPr>
        <sz val="11"/>
        <color indexed="40"/>
        <rFont val="ＭＳ 明朝"/>
        <family val="1"/>
        <charset val="128"/>
      </rPr>
      <t>青い線</t>
    </r>
    <r>
      <rPr>
        <sz val="11"/>
        <rFont val="ＭＳ 明朝"/>
        <family val="1"/>
        <charset val="128"/>
      </rPr>
      <t>で縁取り表記する。</t>
    </r>
    <rPh sb="1" eb="5">
      <t>キュウケイシャチ</t>
    </rPh>
    <rPh sb="5" eb="7">
      <t>ホウカイ</t>
    </rPh>
    <rPh sb="7" eb="9">
      <t>キケン</t>
    </rPh>
    <rPh sb="138" eb="140">
      <t>サボウ</t>
    </rPh>
    <rPh sb="189" eb="190">
      <t>セン</t>
    </rPh>
    <phoneticPr fontId="3"/>
  </si>
  <si>
    <r>
      <t xml:space="preserve">
</t>
    </r>
    <r>
      <rPr>
        <b/>
        <sz val="11"/>
        <rFont val="ＭＳ ゴシック"/>
        <family val="3"/>
        <charset val="128"/>
      </rPr>
      <t>【土砂災害警戒区域】</t>
    </r>
    <r>
      <rPr>
        <sz val="11"/>
        <rFont val="ＭＳ 明朝"/>
        <family val="1"/>
        <charset val="128"/>
      </rPr>
      <t xml:space="preserve">
１　下記、</t>
    </r>
    <r>
      <rPr>
        <u/>
        <sz val="11"/>
        <rFont val="ＭＳ 明朝"/>
        <family val="1"/>
      </rPr>
      <t>神奈川県土砂災害情報ポータル</t>
    </r>
    <r>
      <rPr>
        <sz val="11"/>
        <rFont val="ＭＳ 明朝"/>
        <family val="1"/>
      </rPr>
      <t>で「土砂災害のおそれのある区域」を選ぶ</t>
    </r>
    <r>
      <rPr>
        <sz val="11"/>
        <rFont val="ＭＳ 明朝"/>
        <family val="1"/>
        <charset val="128"/>
      </rPr>
      <t>。
　　https://dosyasaigai.pref.kanagawa.jp/website/kanagawa/gis/index.html
 (1)　マップ左側で「土砂災害警戒区域等を見る」が選択されていることを確認する。
 (2)  最大に拡大して印刷し、敷地を</t>
    </r>
    <r>
      <rPr>
        <sz val="11"/>
        <color indexed="40"/>
        <rFont val="ＭＳ 明朝"/>
        <family val="1"/>
        <charset val="128"/>
      </rPr>
      <t>青い線</t>
    </r>
    <r>
      <rPr>
        <sz val="11"/>
        <rFont val="ＭＳ 明朝"/>
        <family val="1"/>
        <charset val="128"/>
      </rPr>
      <t xml:space="preserve">で縁取り表記する。
</t>
    </r>
    <rPh sb="15" eb="17">
      <t>カキ</t>
    </rPh>
    <rPh sb="18" eb="22">
      <t>カナガワケン</t>
    </rPh>
    <rPh sb="22" eb="28">
      <t>ドシャサイガイジョウホウ</t>
    </rPh>
    <rPh sb="49" eb="50">
      <t>エラ</t>
    </rPh>
    <rPh sb="134" eb="135">
      <t>ガワ</t>
    </rPh>
    <rPh sb="151" eb="153">
      <t>センタク</t>
    </rPh>
    <rPh sb="160" eb="162">
      <t>カクニン</t>
    </rPh>
    <rPh sb="175" eb="177">
      <t>カクダイ</t>
    </rPh>
    <rPh sb="179" eb="181">
      <t>インサツ</t>
    </rPh>
    <rPh sb="186" eb="188">
      <t>アオイロ</t>
    </rPh>
    <rPh sb="189" eb="190">
      <t>セン</t>
    </rPh>
    <phoneticPr fontId="117"/>
  </si>
  <si>
    <t>iマッピーの地図について</t>
    <rPh sb="6" eb="8">
      <t>チズ</t>
    </rPh>
    <phoneticPr fontId="3"/>
  </si>
  <si>
    <t>✔</t>
    <phoneticPr fontId="3"/>
  </si>
  <si>
    <t>17年8か月</t>
    <rPh sb="2" eb="3">
      <t>ネン</t>
    </rPh>
    <rPh sb="5" eb="6">
      <t>ゲツ</t>
    </rPh>
    <phoneticPr fontId="3"/>
  </si>
  <si>
    <t>9年10か月</t>
    <rPh sb="1" eb="2">
      <t>ネン</t>
    </rPh>
    <rPh sb="5" eb="6">
      <t>ツキ</t>
    </rPh>
    <phoneticPr fontId="3"/>
  </si>
  <si>
    <t>9年8か月</t>
    <rPh sb="1" eb="2">
      <t>ネン</t>
    </rPh>
    <rPh sb="4" eb="5">
      <t>ゲツ</t>
    </rPh>
    <phoneticPr fontId="3"/>
  </si>
  <si>
    <t>13年8か月</t>
    <rPh sb="2" eb="3">
      <t>ネン</t>
    </rPh>
    <rPh sb="5" eb="6">
      <t>ゲツ</t>
    </rPh>
    <phoneticPr fontId="3"/>
  </si>
  <si>
    <t>10年6か月</t>
    <rPh sb="2" eb="3">
      <t>ネン</t>
    </rPh>
    <rPh sb="5" eb="6">
      <t>ツキ</t>
    </rPh>
    <phoneticPr fontId="3"/>
  </si>
  <si>
    <t>7年0か月</t>
    <rPh sb="1" eb="2">
      <t>ネン</t>
    </rPh>
    <rPh sb="4" eb="5">
      <t>ツキ</t>
    </rPh>
    <phoneticPr fontId="3"/>
  </si>
  <si>
    <t>平成20年11月～</t>
    <phoneticPr fontId="3"/>
  </si>
  <si>
    <t>平成20年11月～</t>
    <rPh sb="0" eb="2">
      <t>ヘイセイ</t>
    </rPh>
    <rPh sb="4" eb="5">
      <t>ネン</t>
    </rPh>
    <rPh sb="7" eb="8">
      <t>ガツ</t>
    </rPh>
    <phoneticPr fontId="3"/>
  </si>
  <si>
    <t>小規模多機能型居宅介護事業所○○○</t>
    <rPh sb="0" eb="14">
      <t>ショウタキ</t>
    </rPh>
    <phoneticPr fontId="3"/>
  </si>
  <si>
    <t>（株）○○に事業譲渡したため</t>
    <rPh sb="0" eb="3">
      <t>カブ</t>
    </rPh>
    <rPh sb="8" eb="10">
      <t>ジョウト</t>
    </rPh>
    <phoneticPr fontId="3"/>
  </si>
  <si>
    <t>看護小規模多機能型居宅介護事業所　○○</t>
    <phoneticPr fontId="3"/>
  </si>
  <si>
    <t>社会福祉法人○○会
看多機○○</t>
    <rPh sb="10" eb="13">
      <t>カンタキ</t>
    </rPh>
    <phoneticPr fontId="3"/>
  </si>
  <si>
    <t>看護小規模多機能型居宅介護事業所</t>
    <rPh sb="0" eb="16">
      <t>カンタキ</t>
    </rPh>
    <phoneticPr fontId="3"/>
  </si>
  <si>
    <t>看護師免許</t>
    <rPh sb="0" eb="3">
      <t>カンゴシ</t>
    </rPh>
    <rPh sb="3" eb="5">
      <t>メンキョ</t>
    </rPh>
    <phoneticPr fontId="3"/>
  </si>
  <si>
    <t>医療法人○○会
○○病院</t>
    <rPh sb="0" eb="2">
      <t>イリョウ</t>
    </rPh>
    <rPh sb="2" eb="4">
      <t>ホウジン</t>
    </rPh>
    <rPh sb="6" eb="7">
      <t>カイ</t>
    </rPh>
    <rPh sb="10" eb="12">
      <t>ビョウイン</t>
    </rPh>
    <phoneticPr fontId="3"/>
  </si>
  <si>
    <t>病院</t>
    <rPh sb="0" eb="2">
      <t>ビョウイン</t>
    </rPh>
    <phoneticPr fontId="3"/>
  </si>
  <si>
    <t>看護師</t>
    <rPh sb="0" eb="3">
      <t>カンゴシ</t>
    </rPh>
    <phoneticPr fontId="3"/>
  </si>
  <si>
    <t>管理者兼看護師</t>
    <rPh sb="0" eb="3">
      <t>カンリシャ</t>
    </rPh>
    <rPh sb="3" eb="4">
      <t>ケン</t>
    </rPh>
    <rPh sb="4" eb="7">
      <t>カンゴシ</t>
    </rPh>
    <phoneticPr fontId="3"/>
  </si>
  <si>
    <t>（併設施設がある場合）</t>
    <rPh sb="1" eb="3">
      <t>ヘイセツ</t>
    </rPh>
    <rPh sb="3" eb="5">
      <t>シセツ</t>
    </rPh>
    <rPh sb="8" eb="10">
      <t>バアイ</t>
    </rPh>
    <phoneticPr fontId="3"/>
  </si>
  <si>
    <t>面積案分表</t>
    <rPh sb="0" eb="2">
      <t>メンセキ</t>
    </rPh>
    <rPh sb="2" eb="4">
      <t>アンブン</t>
    </rPh>
    <rPh sb="4" eb="5">
      <t>ヒョウ</t>
    </rPh>
    <phoneticPr fontId="3"/>
  </si>
  <si>
    <t>専用部分</t>
    <rPh sb="0" eb="2">
      <t>センヨウ</t>
    </rPh>
    <rPh sb="2" eb="4">
      <t>ブブン</t>
    </rPh>
    <phoneticPr fontId="3"/>
  </si>
  <si>
    <t>共用部分</t>
    <rPh sb="0" eb="2">
      <t>キョウヨウ</t>
    </rPh>
    <rPh sb="2" eb="4">
      <t>ブブン</t>
    </rPh>
    <phoneticPr fontId="3"/>
  </si>
  <si>
    <t>合計</t>
    <rPh sb="0" eb="2">
      <t>ゴウケイ</t>
    </rPh>
    <phoneticPr fontId="3"/>
  </si>
  <si>
    <t>施設名</t>
    <rPh sb="0" eb="2">
      <t>シセツ</t>
    </rPh>
    <rPh sb="2" eb="3">
      <t>メイ</t>
    </rPh>
    <phoneticPr fontId="3"/>
  </si>
  <si>
    <t>※左欄については、必要に応じて適宜ご修正のうえご入力ください。</t>
    <rPh sb="1" eb="3">
      <t>サラン</t>
    </rPh>
    <rPh sb="9" eb="11">
      <t>ヒツヨウ</t>
    </rPh>
    <rPh sb="12" eb="13">
      <t>オウ</t>
    </rPh>
    <rPh sb="15" eb="17">
      <t>テキギ</t>
    </rPh>
    <rPh sb="18" eb="20">
      <t>シュウセイ</t>
    </rPh>
    <rPh sb="24" eb="26">
      <t>ニュウリョク</t>
    </rPh>
    <phoneticPr fontId="3"/>
  </si>
  <si>
    <t>施設全体の延床面積：</t>
    <rPh sb="0" eb="2">
      <t>シセツ</t>
    </rPh>
    <rPh sb="2" eb="4">
      <t>ゼンタイ</t>
    </rPh>
    <rPh sb="5" eb="9">
      <t>ノベユカメンセキ</t>
    </rPh>
    <phoneticPr fontId="3"/>
  </si>
  <si>
    <t>当該施設の延床面積：</t>
    <rPh sb="0" eb="2">
      <t>トウガイ</t>
    </rPh>
    <rPh sb="2" eb="4">
      <t>シセツ</t>
    </rPh>
    <rPh sb="5" eb="7">
      <t>ノベユカ</t>
    </rPh>
    <rPh sb="7" eb="9">
      <t>メンセキ</t>
    </rPh>
    <phoneticPr fontId="3"/>
  </si>
  <si>
    <t>－</t>
    <phoneticPr fontId="3"/>
  </si>
  <si>
    <t>ＧＨ</t>
    <phoneticPr fontId="3"/>
  </si>
  <si>
    <t>デイ</t>
    <phoneticPr fontId="3"/>
  </si>
  <si>
    <t>看多機</t>
    <rPh sb="0" eb="3">
      <t>カンタキ</t>
    </rPh>
    <phoneticPr fontId="3"/>
  </si>
  <si>
    <t>（兼務の概要）</t>
    <rPh sb="1" eb="3">
      <t>ケンム</t>
    </rPh>
    <rPh sb="4" eb="6">
      <t>ガイヨウ</t>
    </rPh>
    <phoneticPr fontId="3"/>
  </si>
  <si>
    <t>　事業計画書に添付している以下の書類につきまして、原本と相違ないことを証明します。</t>
    <rPh sb="1" eb="3">
      <t>ジギョウ</t>
    </rPh>
    <rPh sb="3" eb="6">
      <t>ケイカクショ</t>
    </rPh>
    <rPh sb="7" eb="9">
      <t>テンプ</t>
    </rPh>
    <rPh sb="13" eb="15">
      <t>イカ</t>
    </rPh>
    <rPh sb="16" eb="18">
      <t>ショルイ</t>
    </rPh>
    <rPh sb="25" eb="27">
      <t>ゲンポン</t>
    </rPh>
    <rPh sb="28" eb="30">
      <t>ソウイ</t>
    </rPh>
    <rPh sb="35" eb="37">
      <t>ショウメイ</t>
    </rPh>
    <phoneticPr fontId="3"/>
  </si>
  <si>
    <t>法人内の
既存施設
からの異動（名）</t>
    <rPh sb="16" eb="17">
      <t>メイ</t>
    </rPh>
    <phoneticPr fontId="3"/>
  </si>
  <si>
    <t>計</t>
    <rPh sb="0" eb="1">
      <t>ケイ</t>
    </rPh>
    <phoneticPr fontId="3"/>
  </si>
  <si>
    <t>【小多機】</t>
    <rPh sb="1" eb="4">
      <t>ショウタキ</t>
    </rPh>
    <phoneticPr fontId="3"/>
  </si>
  <si>
    <t>【ＧＨ】</t>
    <phoneticPr fontId="3"/>
  </si>
  <si>
    <r>
      <t xml:space="preserve">※建設の手引きの「募集圏域一覧」にある住所を参考に、太めの線で囲ってください。
</t>
    </r>
    <r>
      <rPr>
        <sz val="11"/>
        <rFont val="ＭＳ Ｐゴシック"/>
        <family val="3"/>
        <charset val="128"/>
      </rPr>
      <t>※「○○町の一部」と記載されている場合は、その町名を全て圏域内としてください。
※町内会の範囲等、不明な部分については、ネット上で分かる範囲で記載するか、当課までお問合せください。</t>
    </r>
    <rPh sb="1" eb="3">
      <t>ケンセツ</t>
    </rPh>
    <rPh sb="4" eb="6">
      <t>テビ</t>
    </rPh>
    <rPh sb="9" eb="11">
      <t>ボシュウ</t>
    </rPh>
    <rPh sb="11" eb="13">
      <t>ケンイキ</t>
    </rPh>
    <rPh sb="13" eb="15">
      <t>イチラン</t>
    </rPh>
    <rPh sb="19" eb="21">
      <t>ジュウショ</t>
    </rPh>
    <rPh sb="22" eb="24">
      <t>サンコウ</t>
    </rPh>
    <rPh sb="26" eb="27">
      <t>フト</t>
    </rPh>
    <rPh sb="29" eb="30">
      <t>セン</t>
    </rPh>
    <rPh sb="31" eb="32">
      <t>カコ</t>
    </rPh>
    <rPh sb="44" eb="45">
      <t>マチ</t>
    </rPh>
    <rPh sb="46" eb="48">
      <t>イチブ</t>
    </rPh>
    <rPh sb="50" eb="52">
      <t>キサイ</t>
    </rPh>
    <rPh sb="57" eb="59">
      <t>バアイ</t>
    </rPh>
    <rPh sb="63" eb="64">
      <t>マチ</t>
    </rPh>
    <rPh sb="64" eb="65">
      <t>メイ</t>
    </rPh>
    <rPh sb="66" eb="67">
      <t>スベ</t>
    </rPh>
    <rPh sb="68" eb="70">
      <t>ケンイキ</t>
    </rPh>
    <rPh sb="70" eb="71">
      <t>ナイ</t>
    </rPh>
    <rPh sb="81" eb="84">
      <t>チョウナイカイ</t>
    </rPh>
    <rPh sb="85" eb="87">
      <t>ハンイ</t>
    </rPh>
    <rPh sb="87" eb="88">
      <t>ナド</t>
    </rPh>
    <rPh sb="89" eb="91">
      <t>フメイ</t>
    </rPh>
    <rPh sb="92" eb="94">
      <t>ブブン</t>
    </rPh>
    <rPh sb="103" eb="104">
      <t>ジョウ</t>
    </rPh>
    <rPh sb="105" eb="106">
      <t>ワ</t>
    </rPh>
    <rPh sb="108" eb="110">
      <t>ハンイ</t>
    </rPh>
    <rPh sb="111" eb="113">
      <t>キサイ</t>
    </rPh>
    <rPh sb="117" eb="119">
      <t>トウカ</t>
    </rPh>
    <rPh sb="122" eb="124">
      <t>トイアワ</t>
    </rPh>
    <phoneticPr fontId="3"/>
  </si>
  <si>
    <t xml:space="preserve">   https://www.city.yokohama.lg.jp/kurashi/bousai-kyukyu-bohan/bousai-saigai/map/sinsuiHM.html</t>
    <phoneticPr fontId="3"/>
  </si>
  <si>
    <t>事業計画書
　◆１　事業者について
　◆２　事業所について
　◆３　土地・建物　権利・所有形態
　◆４　敷地・前面道路・駐車場
　◆５　建物について</t>
    <rPh sb="0" eb="2">
      <t>ジギョウ</t>
    </rPh>
    <rPh sb="2" eb="4">
      <t>ケイカク</t>
    </rPh>
    <rPh sb="4" eb="5">
      <t>ショ</t>
    </rPh>
    <rPh sb="10" eb="13">
      <t>ジギョウシャ</t>
    </rPh>
    <rPh sb="22" eb="25">
      <t>ジギョウショ</t>
    </rPh>
    <rPh sb="34" eb="36">
      <t>トチ</t>
    </rPh>
    <rPh sb="37" eb="39">
      <t>タテモノ</t>
    </rPh>
    <rPh sb="40" eb="42">
      <t>ケンリ</t>
    </rPh>
    <rPh sb="43" eb="45">
      <t>ショユウ</t>
    </rPh>
    <rPh sb="45" eb="47">
      <t>ケイタイ</t>
    </rPh>
    <rPh sb="52" eb="54">
      <t>シキチ</t>
    </rPh>
    <rPh sb="55" eb="57">
      <t>ゼンメン</t>
    </rPh>
    <rPh sb="57" eb="59">
      <t>ドウロ</t>
    </rPh>
    <rPh sb="60" eb="63">
      <t>チュウシャジョウ</t>
    </rPh>
    <rPh sb="68" eb="70">
      <t>タテモノ</t>
    </rPh>
    <phoneticPr fontId="3"/>
  </si>
  <si>
    <t>計画地が所在する区の　「洪水ハザードマップ」及び「内水ハザードマップ」のＰＤＦをプリントアウトする。</t>
    <phoneticPr fontId="3"/>
  </si>
  <si>
    <r>
      <t>日常生活圏域の範囲を</t>
    </r>
    <r>
      <rPr>
        <sz val="11"/>
        <color rgb="FFFF0000"/>
        <rFont val="ＭＳ Ｐゴシック"/>
        <family val="3"/>
        <charset val="128"/>
      </rPr>
      <t>赤い線</t>
    </r>
    <r>
      <rPr>
        <sz val="11"/>
        <rFont val="ＭＳ Ｐゴシック"/>
        <family val="3"/>
        <charset val="128"/>
      </rPr>
      <t>で縁取る。</t>
    </r>
    <rPh sb="0" eb="2">
      <t>ニチジョウ</t>
    </rPh>
    <rPh sb="2" eb="4">
      <t>セイカツ</t>
    </rPh>
    <rPh sb="4" eb="6">
      <t>ケンイキ</t>
    </rPh>
    <rPh sb="7" eb="9">
      <t>ハンイ</t>
    </rPh>
    <rPh sb="10" eb="11">
      <t>アカ</t>
    </rPh>
    <rPh sb="12" eb="13">
      <t>セン</t>
    </rPh>
    <phoneticPr fontId="3"/>
  </si>
  <si>
    <r>
      <t>計画地を</t>
    </r>
    <r>
      <rPr>
        <sz val="11"/>
        <color rgb="FFFF0000"/>
        <rFont val="ＭＳ Ｐゴシック"/>
        <family val="3"/>
        <charset val="128"/>
      </rPr>
      <t>赤い丸</t>
    </r>
    <r>
      <rPr>
        <sz val="11"/>
        <rFont val="ＭＳ Ｐゴシック"/>
        <family val="3"/>
        <charset val="128"/>
      </rPr>
      <t xml:space="preserve">で表記してください。
</t>
    </r>
    <rPh sb="0" eb="2">
      <t>ケイカク</t>
    </rPh>
    <rPh sb="2" eb="3">
      <t>チ</t>
    </rPh>
    <rPh sb="4" eb="5">
      <t>アカ</t>
    </rPh>
    <rPh sb="6" eb="7">
      <t>マル</t>
    </rPh>
    <phoneticPr fontId="3"/>
  </si>
  <si>
    <t>　※Ｒ６.４改定は未公表</t>
    <rPh sb="6" eb="8">
      <t>カイテイ</t>
    </rPh>
    <rPh sb="9" eb="12">
      <t>ミコウヒョウ</t>
    </rPh>
    <phoneticPr fontId="3"/>
  </si>
  <si>
    <t>公図（計画予定地を赤線で縁取りしたもの）</t>
    <rPh sb="0" eb="2">
      <t>コウズ</t>
    </rPh>
    <rPh sb="3" eb="5">
      <t>ケイカク</t>
    </rPh>
    <rPh sb="9" eb="10">
      <t>アカ</t>
    </rPh>
    <rPh sb="10" eb="11">
      <t>セン</t>
    </rPh>
    <phoneticPr fontId="3"/>
  </si>
  <si>
    <t>４、兼務</t>
    <rPh sb="2" eb="4">
      <t>ケンム</t>
    </rPh>
    <phoneticPr fontId="3"/>
  </si>
  <si>
    <t>　（２）敷地外にある事業所との兼務</t>
    <phoneticPr fontId="3"/>
  </si>
  <si>
    <t xml:space="preserve">あり </t>
    <phoneticPr fontId="3"/>
  </si>
  <si>
    <t>　（１）同一事業所における他業務又は同一敷地内の他事業所との兼務</t>
    <rPh sb="4" eb="6">
      <t>ドウイツ</t>
    </rPh>
    <rPh sb="13" eb="14">
      <t>タ</t>
    </rPh>
    <rPh sb="14" eb="16">
      <t>ギョウム</t>
    </rPh>
    <rPh sb="16" eb="17">
      <t>マタ</t>
    </rPh>
    <rPh sb="18" eb="20">
      <t>ドウイツ</t>
    </rPh>
    <rPh sb="20" eb="22">
      <t>シキチ</t>
    </rPh>
    <rPh sb="22" eb="23">
      <t>ナイ</t>
    </rPh>
    <rPh sb="24" eb="25">
      <t>タ</t>
    </rPh>
    <rPh sb="25" eb="27">
      <t>ジギョウ</t>
    </rPh>
    <rPh sb="27" eb="28">
      <t>ショ</t>
    </rPh>
    <phoneticPr fontId="3"/>
  </si>
  <si>
    <t>※「計画地及び建物に根抵当権が設定されていないこと、また、設定する予定がないこと」が応募要件です。</t>
    <rPh sb="2" eb="4">
      <t>ケイカク</t>
    </rPh>
    <rPh sb="4" eb="5">
      <t>チ</t>
    </rPh>
    <rPh sb="5" eb="6">
      <t>オヨ</t>
    </rPh>
    <rPh sb="7" eb="9">
      <t>タテモノ</t>
    </rPh>
    <rPh sb="10" eb="13">
      <t>ネテイトウ</t>
    </rPh>
    <rPh sb="13" eb="14">
      <t>ケン</t>
    </rPh>
    <rPh sb="15" eb="17">
      <t>セッテイ</t>
    </rPh>
    <rPh sb="29" eb="31">
      <t>セッテイ</t>
    </rPh>
    <rPh sb="33" eb="35">
      <t>ヨテイ</t>
    </rPh>
    <rPh sb="42" eb="44">
      <t>オウボ</t>
    </rPh>
    <rPh sb="44" eb="46">
      <t>ヨウケン</t>
    </rPh>
    <phoneticPr fontId="3"/>
  </si>
  <si>
    <r>
      <t>（兼務の概要）
　</t>
    </r>
    <r>
      <rPr>
        <sz val="12"/>
        <color rgb="FFFF0000"/>
        <rFont val="ＭＳ 明朝"/>
        <family val="1"/>
      </rPr>
      <t>同一事業所における介護従事者との兼務。</t>
    </r>
    <rPh sb="1" eb="3">
      <t>ケンム</t>
    </rPh>
    <rPh sb="4" eb="6">
      <t>ガイヨウ</t>
    </rPh>
    <rPh sb="9" eb="11">
      <t>ドウイツ</t>
    </rPh>
    <rPh sb="11" eb="13">
      <t>ジギョウ</t>
    </rPh>
    <rPh sb="13" eb="14">
      <t>ショ</t>
    </rPh>
    <rPh sb="18" eb="20">
      <t>カイゴ</t>
    </rPh>
    <rPh sb="20" eb="23">
      <t>ジュウジシャ</t>
    </rPh>
    <rPh sb="25" eb="27">
      <t>ケンム</t>
    </rPh>
    <phoneticPr fontId="3"/>
  </si>
  <si>
    <t>看護小規模多機能型居宅介護事業所 ○○</t>
    <rPh sb="0" eb="16">
      <t>カンタキ</t>
    </rPh>
    <phoneticPr fontId="3"/>
  </si>
  <si>
    <r>
      <t xml:space="preserve">急傾斜地
</t>
    </r>
    <r>
      <rPr>
        <sz val="8"/>
        <rFont val="ＭＳ 明朝"/>
        <family val="1"/>
      </rPr>
      <t>崩壊危険区域</t>
    </r>
    <rPh sb="0" eb="1">
      <t>キュウ</t>
    </rPh>
    <rPh sb="1" eb="4">
      <t>ケイシャチ</t>
    </rPh>
    <rPh sb="4" eb="5">
      <t>ドシャ</t>
    </rPh>
    <rPh sb="5" eb="7">
      <t>ホウカイ</t>
    </rPh>
    <rPh sb="7" eb="9">
      <t>キケン</t>
    </rPh>
    <rPh sb="9" eb="11">
      <t>クイキ</t>
    </rPh>
    <phoneticPr fontId="117"/>
  </si>
  <si>
    <t>※必ず、上記６種類の防災マップを添付すること（別紙８記載要領参照）</t>
    <rPh sb="1" eb="2">
      <t>カナラ</t>
    </rPh>
    <rPh sb="4" eb="5">
      <t>ウエ</t>
    </rPh>
    <rPh sb="7" eb="9">
      <t>シュルイ</t>
    </rPh>
    <rPh sb="10" eb="12">
      <t>ボウサイ</t>
    </rPh>
    <rPh sb="16" eb="18">
      <t>テンプ</t>
    </rPh>
    <rPh sb="23" eb="25">
      <t>ベッシ</t>
    </rPh>
    <rPh sb="26" eb="30">
      <t>キサイヨウリョウ</t>
    </rPh>
    <rPh sb="30" eb="32">
      <t>サンショウ</t>
    </rPh>
    <phoneticPr fontId="117"/>
  </si>
  <si>
    <t>１　土砂災害や浸水（洪水・内水・高潮・津波）への対策等</t>
    <rPh sb="0" eb="2">
      <t>ドシャ</t>
    </rPh>
    <rPh sb="3" eb="5">
      <t>サイガイ</t>
    </rPh>
    <rPh sb="5" eb="9">
      <t>ケイカイクイキ</t>
    </rPh>
    <phoneticPr fontId="117"/>
  </si>
  <si>
    <t xml:space="preserve">（ハード面）
（ソフト面）
</t>
    <rPh sb="4" eb="5">
      <t>メン</t>
    </rPh>
    <rPh sb="14" eb="15">
      <t>メン</t>
    </rPh>
    <phoneticPr fontId="117"/>
  </si>
  <si>
    <r>
      <t>(3)　計画地が上記区域に</t>
    </r>
    <r>
      <rPr>
        <b/>
        <sz val="11"/>
        <rFont val="ＭＳ ゴシック"/>
        <family val="3"/>
        <charset val="128"/>
      </rPr>
      <t>該当しない場合</t>
    </r>
    <r>
      <rPr>
        <sz val="11"/>
        <rFont val="ＭＳ 明朝"/>
        <family val="1"/>
        <charset val="128"/>
      </rPr>
      <t>についても、土砂災害や</t>
    </r>
    <r>
      <rPr>
        <sz val="11"/>
        <rFont val="ＭＳ 明朝"/>
        <family val="1"/>
      </rPr>
      <t>急傾斜地の崩壊及び</t>
    </r>
    <r>
      <rPr>
        <sz val="11"/>
        <rFont val="ＭＳ 明朝"/>
        <family val="1"/>
        <charset val="128"/>
      </rPr>
      <t>浸水（洪水・内水・高潮・津波）への対策をご記入ください。</t>
    </r>
    <rPh sb="4" eb="6">
      <t>ケイカク</t>
    </rPh>
    <rPh sb="6" eb="7">
      <t>チ</t>
    </rPh>
    <rPh sb="8" eb="10">
      <t>ジョウキ</t>
    </rPh>
    <rPh sb="10" eb="12">
      <t>クイキ</t>
    </rPh>
    <rPh sb="13" eb="15">
      <t>ガイトウ</t>
    </rPh>
    <rPh sb="18" eb="20">
      <t>バアイ</t>
    </rPh>
    <rPh sb="26" eb="30">
      <t>ドシャサイガイ</t>
    </rPh>
    <rPh sb="31" eb="32">
      <t>キュウ</t>
    </rPh>
    <rPh sb="32" eb="35">
      <t>ケイシャチ</t>
    </rPh>
    <rPh sb="36" eb="38">
      <t>ホウカイ</t>
    </rPh>
    <rPh sb="38" eb="39">
      <t>オヨ</t>
    </rPh>
    <rPh sb="40" eb="42">
      <t>シンスイ</t>
    </rPh>
    <rPh sb="57" eb="59">
      <t>タイサク</t>
    </rPh>
    <rPh sb="61" eb="63">
      <t>キニュウ</t>
    </rPh>
    <phoneticPr fontId="117"/>
  </si>
  <si>
    <r>
      <t>事業計画書
　◆１　事業者について
　◆２　事業所について
　◆３　土地・建物　権利・所有形態
　◆４　敷地・</t>
    </r>
    <r>
      <rPr>
        <sz val="16"/>
        <rFont val="ＭＳ 明朝"/>
        <family val="1"/>
      </rPr>
      <t>前面道路・駐車場
　◆５　建物について</t>
    </r>
    <rPh sb="0" eb="2">
      <t>ジギョウ</t>
    </rPh>
    <rPh sb="2" eb="4">
      <t>ケイカク</t>
    </rPh>
    <rPh sb="4" eb="5">
      <t>ショ</t>
    </rPh>
    <rPh sb="10" eb="13">
      <t>ジギョウシャ</t>
    </rPh>
    <rPh sb="22" eb="25">
      <t>ジギョウショ</t>
    </rPh>
    <rPh sb="34" eb="36">
      <t>トチ</t>
    </rPh>
    <rPh sb="37" eb="39">
      <t>タテモノ</t>
    </rPh>
    <rPh sb="40" eb="42">
      <t>ケンリ</t>
    </rPh>
    <rPh sb="43" eb="45">
      <t>ショユウ</t>
    </rPh>
    <rPh sb="45" eb="47">
      <t>ケイタイ</t>
    </rPh>
    <rPh sb="52" eb="54">
      <t>シキチ</t>
    </rPh>
    <rPh sb="55" eb="57">
      <t>ゼンメン</t>
    </rPh>
    <rPh sb="57" eb="59">
      <t>ドウロ</t>
    </rPh>
    <rPh sb="60" eb="63">
      <t>チュウシャジョウ</t>
    </rPh>
    <rPh sb="68" eb="70">
      <t>タテモノ</t>
    </rPh>
    <phoneticPr fontId="3"/>
  </si>
  <si>
    <r>
      <t>①用途地域、②建築基準法道路種別：「iマッピー」で、</t>
    </r>
    <r>
      <rPr>
        <sz val="16"/>
        <rFont val="ＭＳ 明朝"/>
        <family val="1"/>
      </rPr>
      <t>旗マーク　を立てて
印刷したもの
※上記以外は、協議が必要な場合において添付</t>
    </r>
    <rPh sb="32" eb="33">
      <t>タ</t>
    </rPh>
    <rPh sb="44" eb="46">
      <t>ジョウキ</t>
    </rPh>
    <rPh sb="46" eb="48">
      <t>イガイ</t>
    </rPh>
    <phoneticPr fontId="3"/>
  </si>
  <si>
    <r>
      <t>公図（</t>
    </r>
    <r>
      <rPr>
        <sz val="16"/>
        <rFont val="ＭＳ 明朝"/>
        <family val="1"/>
      </rPr>
      <t>計画予定地を赤線で縁取りしたもの）</t>
    </r>
    <rPh sb="0" eb="2">
      <t>コウズ</t>
    </rPh>
    <rPh sb="3" eb="5">
      <t>ケイカク</t>
    </rPh>
    <rPh sb="9" eb="10">
      <t>アカ</t>
    </rPh>
    <rPh sb="10" eb="11">
      <t>セン</t>
    </rPh>
    <phoneticPr fontId="3"/>
  </si>
  <si>
    <r>
      <t>定員数(</t>
    </r>
    <r>
      <rPr>
        <sz val="12"/>
        <rFont val="ＭＳ 明朝"/>
        <family val="1"/>
      </rPr>
      <t>(看)小多)：</t>
    </r>
    <rPh sb="0" eb="1">
      <t>サダム</t>
    </rPh>
    <rPh sb="1" eb="2">
      <t>イン</t>
    </rPh>
    <rPh sb="2" eb="3">
      <t>カズ</t>
    </rPh>
    <rPh sb="5" eb="6">
      <t>カン</t>
    </rPh>
    <rPh sb="7" eb="9">
      <t>ショウタ</t>
    </rPh>
    <phoneticPr fontId="3"/>
  </si>
  <si>
    <t>前面道路の状況
（建築基準法の道路種別）</t>
    <rPh sb="0" eb="2">
      <t>ゼンメン</t>
    </rPh>
    <rPh sb="2" eb="4">
      <t>ドウロ</t>
    </rPh>
    <rPh sb="5" eb="7">
      <t>ジョウキョウ</t>
    </rPh>
    <rPh sb="9" eb="11">
      <t>ケンチク</t>
    </rPh>
    <rPh sb="11" eb="14">
      <t>キジュンホウ</t>
    </rPh>
    <rPh sb="15" eb="17">
      <t>ドウロ</t>
    </rPh>
    <rPh sb="17" eb="19">
      <t>シュベツ</t>
    </rPh>
    <phoneticPr fontId="3"/>
  </si>
  <si>
    <r>
      <rPr>
        <sz val="14"/>
        <rFont val="ＭＳ 明朝"/>
        <family val="1"/>
      </rPr>
      <t>前面道路の状況
（建築基準法の道路種別）</t>
    </r>
    <rPh sb="0" eb="2">
      <t>ゼンメン</t>
    </rPh>
    <rPh sb="2" eb="4">
      <t>ドウロ</t>
    </rPh>
    <rPh sb="5" eb="7">
      <t>ジョウキョウ</t>
    </rPh>
    <rPh sb="9" eb="11">
      <t>ケンチク</t>
    </rPh>
    <rPh sb="11" eb="14">
      <t>キジュンホウ</t>
    </rPh>
    <rPh sb="15" eb="17">
      <t>ドウロ</t>
    </rPh>
    <rPh sb="17" eb="19">
      <t>シュベツ</t>
    </rPh>
    <phoneticPr fontId="3"/>
  </si>
  <si>
    <t>横浜市内施設</t>
    <rPh sb="0" eb="3">
      <t>シ</t>
    </rPh>
    <rPh sb="3" eb="4">
      <t>ナイ</t>
    </rPh>
    <rPh sb="4" eb="6">
      <t>シセツ</t>
    </rPh>
    <phoneticPr fontId="3"/>
  </si>
  <si>
    <r>
      <rPr>
        <u/>
        <sz val="12"/>
        <rFont val="ＭＳ 明朝"/>
        <family val="1"/>
      </rPr>
      <t>過去５年以内</t>
    </r>
    <r>
      <rPr>
        <sz val="12"/>
        <rFont val="ＭＳ 明朝"/>
        <family val="1"/>
      </rPr>
      <t>に廃止した下記の事業所がある場合は記入してください（特養等は地域密着含む）。</t>
    </r>
    <rPh sb="3" eb="4">
      <t>ネン</t>
    </rPh>
    <rPh sb="4" eb="6">
      <t>イナイ</t>
    </rPh>
    <rPh sb="11" eb="13">
      <t>カキ</t>
    </rPh>
    <rPh sb="32" eb="34">
      <t>トクヨウ</t>
    </rPh>
    <rPh sb="34" eb="35">
      <t>ナド</t>
    </rPh>
    <rPh sb="36" eb="38">
      <t>チイキ</t>
    </rPh>
    <rPh sb="38" eb="40">
      <t>ミッチャク</t>
    </rPh>
    <rPh sb="40" eb="41">
      <t>フク</t>
    </rPh>
    <phoneticPr fontId="3"/>
  </si>
  <si>
    <t>2-4</t>
    <phoneticPr fontId="3"/>
  </si>
  <si>
    <t>2-3</t>
    <phoneticPr fontId="3"/>
  </si>
  <si>
    <t>11.</t>
  </si>
  <si>
    <t>12.</t>
  </si>
  <si>
    <t>2-1</t>
    <phoneticPr fontId="3"/>
  </si>
  <si>
    <t>13.</t>
  </si>
  <si>
    <r>
      <t>(1)　該当状況　</t>
    </r>
    <r>
      <rPr>
        <sz val="11"/>
        <rFont val="ＭＳ 明朝"/>
        <family val="1"/>
      </rPr>
      <t>※浸水想定区域については、想定最大規模の数値を記入</t>
    </r>
    <rPh sb="4" eb="8">
      <t>ガイトウジョウキョウ</t>
    </rPh>
    <rPh sb="10" eb="12">
      <t>シンスイ</t>
    </rPh>
    <rPh sb="12" eb="14">
      <t>ソウテイ</t>
    </rPh>
    <rPh sb="14" eb="16">
      <t>クイキ</t>
    </rPh>
    <rPh sb="22" eb="24">
      <t>ソウテイ</t>
    </rPh>
    <rPh sb="24" eb="26">
      <t>サイダイ</t>
    </rPh>
    <rPh sb="26" eb="28">
      <t>キボ</t>
    </rPh>
    <rPh sb="29" eb="31">
      <t>スウチ</t>
    </rPh>
    <rPh sb="32" eb="34">
      <t>キニュウ</t>
    </rPh>
    <phoneticPr fontId="117"/>
  </si>
  <si>
    <r>
      <t xml:space="preserve">土砂
</t>
    </r>
    <r>
      <rPr>
        <sz val="8"/>
        <rFont val="ＭＳ 明朝"/>
        <family val="1"/>
        <charset val="128"/>
      </rPr>
      <t>災害警戒区域</t>
    </r>
    <rPh sb="0" eb="2">
      <t>ドシャ</t>
    </rPh>
    <rPh sb="3" eb="5">
      <t>サイガイ</t>
    </rPh>
    <rPh sb="5" eb="9">
      <t>ケイカイクイキ</t>
    </rPh>
    <phoneticPr fontId="117"/>
  </si>
  <si>
    <r>
      <t xml:space="preserve">内水
</t>
    </r>
    <r>
      <rPr>
        <sz val="8"/>
        <rFont val="ＭＳ 明朝"/>
        <family val="1"/>
        <charset val="128"/>
      </rPr>
      <t>浸水想定区域</t>
    </r>
    <rPh sb="0" eb="2">
      <t>ナイスイ</t>
    </rPh>
    <rPh sb="3" eb="9">
      <t>シンスイソウテイクイキ</t>
    </rPh>
    <phoneticPr fontId="117"/>
  </si>
  <si>
    <r>
      <t xml:space="preserve">洪水
</t>
    </r>
    <r>
      <rPr>
        <sz val="8"/>
        <rFont val="ＭＳ 明朝"/>
        <family val="1"/>
        <charset val="128"/>
      </rPr>
      <t>浸水想定区域</t>
    </r>
    <rPh sb="0" eb="2">
      <t>コウズイ</t>
    </rPh>
    <rPh sb="3" eb="9">
      <t>シンスイソウテイクイキ</t>
    </rPh>
    <phoneticPr fontId="117"/>
  </si>
  <si>
    <r>
      <t xml:space="preserve">急傾斜地
</t>
    </r>
    <r>
      <rPr>
        <sz val="8"/>
        <rFont val="ＭＳ 明朝"/>
        <family val="1"/>
        <charset val="128"/>
      </rPr>
      <t>崩壊危険区域</t>
    </r>
    <rPh sb="0" eb="1">
      <t>キュウ</t>
    </rPh>
    <rPh sb="1" eb="4">
      <t>ケイシャチ</t>
    </rPh>
    <rPh sb="4" eb="5">
      <t>ドシャ</t>
    </rPh>
    <rPh sb="5" eb="7">
      <t>ホウカイ</t>
    </rPh>
    <rPh sb="7" eb="9">
      <t>キケン</t>
    </rPh>
    <rPh sb="9" eb="11">
      <t>クイキ</t>
    </rPh>
    <phoneticPr fontId="117"/>
  </si>
  <si>
    <r>
      <t xml:space="preserve">洪水
</t>
    </r>
    <r>
      <rPr>
        <sz val="8"/>
        <color indexed="8"/>
        <rFont val="ＭＳ 明朝"/>
        <family val="1"/>
        <charset val="128"/>
      </rPr>
      <t>浸水想定区域</t>
    </r>
    <rPh sb="0" eb="2">
      <t>コウズイ</t>
    </rPh>
    <rPh sb="3" eb="9">
      <t>シンスイソウテイクイキ</t>
    </rPh>
    <phoneticPr fontId="117"/>
  </si>
  <si>
    <t>10.72</t>
  </si>
  <si>
    <t>別紙11</t>
    <phoneticPr fontId="3"/>
  </si>
  <si>
    <t>みどり環境局公園緑地管理課</t>
    <phoneticPr fontId="3"/>
  </si>
  <si>
    <t>みどり環境局公園緑地管理課・○○</t>
    <rPh sb="3" eb="5">
      <t>カンキョウ</t>
    </rPh>
    <rPh sb="5" eb="6">
      <t>キョク</t>
    </rPh>
    <rPh sb="6" eb="8">
      <t>コウエン</t>
    </rPh>
    <rPh sb="8" eb="10">
      <t>リョクチ</t>
    </rPh>
    <rPh sb="10" eb="12">
      <t>カンリ</t>
    </rPh>
    <rPh sb="12" eb="13">
      <t>カ</t>
    </rPh>
    <phoneticPr fontId="3"/>
  </si>
  <si>
    <t>※別途、CD-RまたはDVD-Rでもご提出ください。（全データを１つのＰＤＦファイルにまとめ、インデックスと同内容の「しおり」をつけてください。）</t>
    <rPh sb="1" eb="3">
      <t>ベット</t>
    </rPh>
    <rPh sb="19" eb="21">
      <t>テイシュツ</t>
    </rPh>
    <rPh sb="27" eb="28">
      <t>スベ</t>
    </rPh>
    <rPh sb="54" eb="55">
      <t>ドウ</t>
    </rPh>
    <rPh sb="55" eb="57">
      <t>ナイヨウ</t>
    </rPh>
    <phoneticPr fontId="3"/>
  </si>
  <si>
    <t>正副【各１】</t>
    <rPh sb="0" eb="2">
      <t>セイフク</t>
    </rPh>
    <rPh sb="3" eb="4">
      <t>カク</t>
    </rPh>
    <phoneticPr fontId="3"/>
  </si>
  <si>
    <t>９</t>
    <phoneticPr fontId="3"/>
  </si>
  <si>
    <t>※左欄については、必要に応じて適宜修正のうえご入力ください。</t>
    <rPh sb="1" eb="3">
      <t>サラン</t>
    </rPh>
    <rPh sb="9" eb="11">
      <t>ヒツヨウ</t>
    </rPh>
    <rPh sb="12" eb="13">
      <t>オウ</t>
    </rPh>
    <rPh sb="15" eb="17">
      <t>テキギ</t>
    </rPh>
    <rPh sb="17" eb="19">
      <t>シュウセイ</t>
    </rPh>
    <rPh sb="23" eb="25">
      <t>ニュウリョク</t>
    </rPh>
    <phoneticPr fontId="3"/>
  </si>
  <si>
    <r>
      <rPr>
        <u/>
        <sz val="12"/>
        <rFont val="ＭＳ 明朝"/>
        <family val="1"/>
      </rPr>
      <t>過去５年以内</t>
    </r>
    <r>
      <rPr>
        <sz val="12"/>
        <rFont val="ＭＳ 明朝"/>
        <family val="1"/>
      </rPr>
      <t>に廃止</t>
    </r>
    <r>
      <rPr>
        <sz val="12"/>
        <rFont val="ＭＳ 明朝"/>
        <family val="1"/>
      </rPr>
      <t>した下記の事業所がある場合は記入してください（特養等は地域密着含む）。</t>
    </r>
    <rPh sb="3" eb="4">
      <t>ネン</t>
    </rPh>
    <rPh sb="4" eb="6">
      <t>イナイ</t>
    </rPh>
    <rPh sb="11" eb="13">
      <t>カキ</t>
    </rPh>
    <rPh sb="32" eb="34">
      <t>トクヨウ</t>
    </rPh>
    <rPh sb="34" eb="35">
      <t>ナド</t>
    </rPh>
    <rPh sb="36" eb="38">
      <t>チイキ</t>
    </rPh>
    <rPh sb="38" eb="40">
      <t>ミッチャク</t>
    </rPh>
    <rPh sb="40" eb="41">
      <t>フク</t>
    </rPh>
    <phoneticPr fontId="3"/>
  </si>
  <si>
    <t>東京都○○区○○町○-○-○</t>
    <rPh sb="0" eb="3">
      <t>トウキョウト</t>
    </rPh>
    <phoneticPr fontId="3"/>
  </si>
  <si>
    <t>特定施設入居者生活介護</t>
    <rPh sb="0" eb="2">
      <t>トクテイ</t>
    </rPh>
    <rPh sb="2" eb="4">
      <t>シセツ</t>
    </rPh>
    <rPh sb="4" eb="7">
      <t>ニュウキョシャ</t>
    </rPh>
    <rPh sb="7" eb="9">
      <t>セイカツ</t>
    </rPh>
    <rPh sb="9" eb="11">
      <t>カイゴ</t>
    </rPh>
    <phoneticPr fontId="3"/>
  </si>
  <si>
    <t>社会福祉法人○○会
介護付有料老人ホーム〇〇</t>
    <rPh sb="10" eb="13">
      <t>カイゴツ</t>
    </rPh>
    <rPh sb="13" eb="15">
      <t>ユウリョウ</t>
    </rPh>
    <rPh sb="15" eb="17">
      <t>ロウジン</t>
    </rPh>
    <phoneticPr fontId="3"/>
  </si>
  <si>
    <r>
      <t>　（２）借入金に対する償還計画　</t>
    </r>
    <r>
      <rPr>
        <b/>
        <sz val="10"/>
        <color indexed="10"/>
        <rFont val="ＭＳ 明朝"/>
        <family val="1"/>
        <charset val="128"/>
      </rPr>
      <t>記入欄が足りない場合は適宜追加してください</t>
    </r>
    <r>
      <rPr>
        <sz val="8"/>
        <rFont val="ＭＳ 明朝"/>
        <family val="1"/>
        <charset val="128"/>
      </rPr>
      <t>(単位：千円）</t>
    </r>
    <rPh sb="4" eb="6">
      <t>カリイ</t>
    </rPh>
    <rPh sb="6" eb="7">
      <t>キン</t>
    </rPh>
    <rPh sb="8" eb="9">
      <t>タイ</t>
    </rPh>
    <rPh sb="11" eb="13">
      <t>ショウカン</t>
    </rPh>
    <rPh sb="13" eb="15">
      <t>ケイカク</t>
    </rPh>
    <rPh sb="16" eb="18">
      <t>キニュウ</t>
    </rPh>
    <rPh sb="18" eb="19">
      <t>ラン</t>
    </rPh>
    <rPh sb="38" eb="40">
      <t>タンイ</t>
    </rPh>
    <rPh sb="41" eb="43">
      <t>センエン</t>
    </rPh>
    <phoneticPr fontId="3"/>
  </si>
  <si>
    <r>
      <t xml:space="preserve">
</t>
    </r>
    <r>
      <rPr>
        <b/>
        <sz val="11"/>
        <rFont val="ＭＳ ゴシック"/>
        <family val="3"/>
        <charset val="128"/>
      </rPr>
      <t>【洪水・内水、高潮浸水想定区域　共通】</t>
    </r>
    <r>
      <rPr>
        <sz val="11"/>
        <rFont val="ＭＳ 明朝"/>
        <family val="1"/>
        <charset val="128"/>
      </rPr>
      <t xml:space="preserve">
１　下記、</t>
    </r>
    <r>
      <rPr>
        <u/>
        <sz val="11"/>
        <rFont val="ＭＳ 明朝"/>
        <family val="1"/>
      </rPr>
      <t>横浜市行政地図情報提供システム</t>
    </r>
    <r>
      <rPr>
        <sz val="11"/>
        <rFont val="ＭＳ 明朝"/>
        <family val="1"/>
      </rPr>
      <t>で「わいわい防災マップ」を選ぶ</t>
    </r>
    <r>
      <rPr>
        <sz val="11"/>
        <rFont val="ＭＳ 明朝"/>
        <family val="1"/>
        <charset val="128"/>
      </rPr>
      <t xml:space="preserve">。
　　https://wwwm.city.yokohama.lg.jp/yokohama/Portal
　　次に、マップ選択で「洪水、内水、高潮浸水想定区域」を選ぶ。
２　縮尺は1/1000（または1/1500）とする。
 (1)　マップ左側の「表示切替」欄で、洪水、内水または高潮にチェックして印刷する。
　・【洪水】浸水想定区域（想定最大規模）にチェック
　・【内水】浸水想定区域（想定最大規模）にチェック
　・【高潮】浸水想定区域にチェック
 (2)　印刷した(1)のマップに、次のことを表記する。
　・表題「わいわい防災マップ（洪水、内水、高潮浸水想定区域）」の「洪水」「内水」
　　または「高潮」を〇で囲む。
　・該当している浸水深の凡例＊を囲む。
　（＊複数に該当している場合は、該当しているすべての凡例）
　・敷地及び建物を縁取り図示する。
</t>
    </r>
    <rPh sb="8" eb="10">
      <t>タカシオ</t>
    </rPh>
    <rPh sb="24" eb="26">
      <t>カキ</t>
    </rPh>
    <rPh sb="27" eb="30">
      <t>ヨコハマシ</t>
    </rPh>
    <rPh sb="30" eb="34">
      <t>ギョウセイチズ</t>
    </rPh>
    <rPh sb="34" eb="36">
      <t>ジョウホウ</t>
    </rPh>
    <rPh sb="36" eb="38">
      <t>テイキョウ</t>
    </rPh>
    <rPh sb="48" eb="50">
      <t>ボウサイ</t>
    </rPh>
    <rPh sb="55" eb="56">
      <t>エラ</t>
    </rPh>
    <rPh sb="112" eb="113">
      <t>ツギ</t>
    </rPh>
    <rPh sb="122" eb="124">
      <t>コウズイ</t>
    </rPh>
    <rPh sb="125" eb="127">
      <t>ナイスイ</t>
    </rPh>
    <rPh sb="138" eb="139">
      <t>エラ</t>
    </rPh>
    <rPh sb="198" eb="200">
      <t>タカシオ</t>
    </rPh>
    <rPh sb="207" eb="209">
      <t>インサツ</t>
    </rPh>
    <rPh sb="268" eb="270">
      <t>タカシオ</t>
    </rPh>
    <rPh sb="359" eb="361">
      <t>タカシオ</t>
    </rPh>
    <phoneticPr fontId="117"/>
  </si>
  <si>
    <t>浸水ハザードマップの閲覧－各区の浸水ハザードマップ－（区を選ぶ）→洪水ハザードマップ、内水ハザードマップ</t>
    <rPh sb="27" eb="28">
      <t>ク</t>
    </rPh>
    <rPh sb="29" eb="30">
      <t>エラ</t>
    </rPh>
    <phoneticPr fontId="3"/>
  </si>
  <si>
    <t>建物賃貸借合意書</t>
    <phoneticPr fontId="3"/>
  </si>
  <si>
    <t>事業活動計算書、貸借対照表、損益計算書、法人全体の注記、財産目録（各３か年分）</t>
    <rPh sb="0" eb="2">
      <t>ジギョウ</t>
    </rPh>
    <rPh sb="2" eb="4">
      <t>カツドウ</t>
    </rPh>
    <rPh sb="4" eb="7">
      <t>ケイサンショ</t>
    </rPh>
    <rPh sb="8" eb="10">
      <t>タイシャク</t>
    </rPh>
    <rPh sb="10" eb="13">
      <t>タイショウヒョウ</t>
    </rPh>
    <rPh sb="14" eb="16">
      <t>ソンエキ</t>
    </rPh>
    <rPh sb="16" eb="19">
      <t>ケイサンショ</t>
    </rPh>
    <rPh sb="20" eb="22">
      <t>ホウジン</t>
    </rPh>
    <rPh sb="22" eb="24">
      <t>ゼンタイ</t>
    </rPh>
    <rPh sb="25" eb="27">
      <t>チュウキ</t>
    </rPh>
    <rPh sb="28" eb="30">
      <t>ザイサン</t>
    </rPh>
    <rPh sb="30" eb="32">
      <t>モクロクジンホウコクショ</t>
    </rPh>
    <rPh sb="33" eb="34">
      <t>カク</t>
    </rPh>
    <rPh sb="37" eb="38">
      <t>ブン</t>
    </rPh>
    <phoneticPr fontId="3"/>
  </si>
  <si>
    <t>直近の預金残高証明書（自己資金）</t>
    <rPh sb="11" eb="15">
      <t>ジコシキン</t>
    </rPh>
    <phoneticPr fontId="3"/>
  </si>
  <si>
    <t xml:space="preserve"> 申請予定地と既存事業所等との相互離隔距離の確認と付近見取図の作成方法について</t>
    <phoneticPr fontId="3"/>
  </si>
  <si>
    <t>（１－７添付資料）</t>
    <rPh sb="4" eb="8">
      <t>テンプシリョウ</t>
    </rPh>
    <phoneticPr fontId="3"/>
  </si>
  <si>
    <t>(5)　事故防止への対策</t>
    <rPh sb="4" eb="6">
      <t>ジコ</t>
    </rPh>
    <rPh sb="6" eb="8">
      <t>ボウシ</t>
    </rPh>
    <rPh sb="10" eb="12">
      <t>タイサク</t>
    </rPh>
    <phoneticPr fontId="117"/>
  </si>
  <si>
    <t>危機管理、リスク管理</t>
    <rPh sb="0" eb="2">
      <t>キキ</t>
    </rPh>
    <rPh sb="2" eb="4">
      <t>カンリ</t>
    </rPh>
    <rPh sb="8" eb="10">
      <t>カンリ</t>
    </rPh>
    <phoneticPr fontId="3"/>
  </si>
  <si>
    <t>図面（平面図、配置図、立面図）</t>
    <rPh sb="11" eb="14">
      <t>リツメンズ</t>
    </rPh>
    <phoneticPr fontId="3"/>
  </si>
  <si>
    <t>【市街化調整区域に立地する場合】付近見取図（Ａ３判）
※「１－７添付資料」を参照して作成。</t>
    <rPh sb="1" eb="3">
      <t>シガイ</t>
    </rPh>
    <rPh sb="3" eb="4">
      <t>カ</t>
    </rPh>
    <rPh sb="4" eb="6">
      <t>チョウセイ</t>
    </rPh>
    <rPh sb="6" eb="8">
      <t>クイキ</t>
    </rPh>
    <rPh sb="9" eb="11">
      <t>リッチ</t>
    </rPh>
    <rPh sb="16" eb="18">
      <t>フキン</t>
    </rPh>
    <rPh sb="18" eb="20">
      <t>ミト</t>
    </rPh>
    <rPh sb="20" eb="21">
      <t>ズ</t>
    </rPh>
    <rPh sb="24" eb="25">
      <t>バン</t>
    </rPh>
    <rPh sb="32" eb="36">
      <t>テンプシリョウ</t>
    </rPh>
    <rPh sb="38" eb="40">
      <t>サンショウ</t>
    </rPh>
    <rPh sb="42" eb="44">
      <t>サクセイ</t>
    </rPh>
    <phoneticPr fontId="3"/>
  </si>
  <si>
    <t>工種別、（整備費補助金を利用する場合は）設計審査・入札、職員確保・研修・配置、指定相談、開所予定日 等を表したもの</t>
    <rPh sb="5" eb="8">
      <t>セイビヒ</t>
    </rPh>
    <rPh sb="8" eb="11">
      <t>ホジョキン</t>
    </rPh>
    <rPh sb="12" eb="14">
      <t>リヨウ</t>
    </rPh>
    <rPh sb="16" eb="18">
      <t>バアイ</t>
    </rPh>
    <rPh sb="20" eb="22">
      <t>セッケイ</t>
    </rPh>
    <rPh sb="22" eb="24">
      <t>シンサ</t>
    </rPh>
    <rPh sb="25" eb="27">
      <t>ニュウサツ</t>
    </rPh>
    <rPh sb="28" eb="30">
      <t>ショクイン</t>
    </rPh>
    <rPh sb="30" eb="32">
      <t>カクホ</t>
    </rPh>
    <rPh sb="33" eb="35">
      <t>ケンシュウ</t>
    </rPh>
    <rPh sb="36" eb="38">
      <t>ハイチ</t>
    </rPh>
    <rPh sb="39" eb="41">
      <t>シテイ</t>
    </rPh>
    <rPh sb="41" eb="43">
      <t>ソウダン</t>
    </rPh>
    <rPh sb="44" eb="46">
      <t>カイショ</t>
    </rPh>
    <rPh sb="46" eb="48">
      <t>ヨテイ</t>
    </rPh>
    <rPh sb="48" eb="49">
      <t>ヒ</t>
    </rPh>
    <rPh sb="50" eb="51">
      <t>トウ</t>
    </rPh>
    <phoneticPr fontId="3"/>
  </si>
  <si>
    <t>決算関係資料（直近３か年分を新しい順に、かつ、〇数字の順に綴る。）
　・全法人：②キャッシュフロー計算書・事業活動計算書等、③貸借対照表、④損
　　　　　　益計算書、⑤法人全体の注記
　・法人種別等による：①会計監査人報告書（ある場合）、⑥財産目録
※法人設立予定で直近３か年分の資料がない場合でも、原則、法人設立後の貸借対照表、損益計算書等の３か年想定（原本証明は不要）を作成し、提出してください。</t>
    <rPh sb="0" eb="6">
      <t>ケッサンカンケイシリョウ</t>
    </rPh>
    <rPh sb="24" eb="26">
      <t>スウジ</t>
    </rPh>
    <rPh sb="27" eb="28">
      <t>ジュン</t>
    </rPh>
    <rPh sb="36" eb="39">
      <t>ゼンホウジン</t>
    </rPh>
    <rPh sb="60" eb="61">
      <t>トウ</t>
    </rPh>
    <rPh sb="94" eb="96">
      <t>ホウジン</t>
    </rPh>
    <rPh sb="96" eb="98">
      <t>シュベツ</t>
    </rPh>
    <rPh sb="98" eb="99">
      <t>トウ</t>
    </rPh>
    <phoneticPr fontId="3"/>
  </si>
  <si>
    <r>
      <t>➀介護保険法に基づく</t>
    </r>
    <r>
      <rPr>
        <u/>
        <sz val="16"/>
        <rFont val="ＭＳ 明朝"/>
        <family val="1"/>
      </rPr>
      <t>市内</t>
    </r>
    <r>
      <rPr>
        <sz val="16"/>
        <rFont val="ＭＳ 明朝"/>
        <family val="1"/>
      </rPr>
      <t>事業所の監査、実地指導結果通知（直近５か年分のうち、改善報告書の提出を求められたもの）並びに改善報告書
※「口頭指導」や「指摘なし」の案件に関する書類や、実施通知は提出不要。</t>
    </r>
    <r>
      <rPr>
        <sz val="16"/>
        <rFont val="ＭＳ 明朝"/>
        <family val="1"/>
        <charset val="128"/>
      </rPr>
      <t>（ただし、結果通知だけでは実施日がわからない場合は、実施通知を添付。）</t>
    </r>
    <r>
      <rPr>
        <sz val="16"/>
        <rFont val="ＭＳ 明朝"/>
        <family val="1"/>
      </rPr>
      <t xml:space="preserve">
②法人が運営している全事業所に係る介護保険法に基づく監査の実施通知、介護保険事業者の指定の取消又は一部効力の停止、改善命令、改善勧告の通知並びに改善報告書（直近５か年分）
※①②は分けること。それぞれ、</t>
    </r>
    <r>
      <rPr>
        <u/>
        <sz val="16"/>
        <rFont val="ＭＳ 明朝"/>
        <family val="1"/>
        <charset val="128"/>
      </rPr>
      <t>実施日順に綴る</t>
    </r>
    <r>
      <rPr>
        <sz val="16"/>
        <rFont val="ＭＳ 明朝"/>
        <family val="1"/>
      </rPr>
      <t xml:space="preserve">こと。
※①②とも、該当なしの場合は、該当なしと表記すること。
</t>
    </r>
    <r>
      <rPr>
        <sz val="16"/>
        <rFont val="ＭＳ 明朝"/>
        <family val="1"/>
        <charset val="128"/>
      </rPr>
      <t>※事業譲渡があった場合は、自法人についてとし、譲渡日を表記する。</t>
    </r>
    <r>
      <rPr>
        <sz val="16"/>
        <rFont val="ＭＳ 明朝"/>
        <family val="1"/>
      </rPr>
      <t xml:space="preserve">
</t>
    </r>
    <rPh sb="10" eb="12">
      <t>シナイ</t>
    </rPh>
    <rPh sb="12" eb="15">
      <t>ジギョウショ</t>
    </rPh>
    <rPh sb="19" eb="21">
      <t>ジッチ</t>
    </rPh>
    <rPh sb="21" eb="23">
      <t>シドウ</t>
    </rPh>
    <rPh sb="23" eb="25">
      <t>ケッカ</t>
    </rPh>
    <rPh sb="25" eb="27">
      <t>ツウチ</t>
    </rPh>
    <rPh sb="55" eb="56">
      <t>ナラ</t>
    </rPh>
    <rPh sb="58" eb="60">
      <t>カイゼン</t>
    </rPh>
    <rPh sb="60" eb="63">
      <t>ホウコクショ</t>
    </rPh>
    <rPh sb="79" eb="81">
      <t>アンケン</t>
    </rPh>
    <rPh sb="82" eb="83">
      <t>カン</t>
    </rPh>
    <rPh sb="85" eb="87">
      <t>ショルイ</t>
    </rPh>
    <rPh sb="89" eb="91">
      <t>ジッシ</t>
    </rPh>
    <rPh sb="94" eb="96">
      <t>テイシュツ</t>
    </rPh>
    <rPh sb="96" eb="98">
      <t>フヨウ</t>
    </rPh>
    <rPh sb="104" eb="108">
      <t>ケッカツウチ</t>
    </rPh>
    <rPh sb="112" eb="115">
      <t>ジッシビ</t>
    </rPh>
    <rPh sb="121" eb="123">
      <t>バアイ</t>
    </rPh>
    <rPh sb="125" eb="129">
      <t>ジッシツウチ</t>
    </rPh>
    <rPh sb="130" eb="132">
      <t>テンプ</t>
    </rPh>
    <rPh sb="136" eb="138">
      <t>ホウジン</t>
    </rPh>
    <rPh sb="139" eb="141">
      <t>ウンエイ</t>
    </rPh>
    <rPh sb="145" eb="146">
      <t>ゼン</t>
    </rPh>
    <rPh sb="146" eb="149">
      <t>ジギョウショ</t>
    </rPh>
    <rPh sb="150" eb="151">
      <t>カカ</t>
    </rPh>
    <rPh sb="152" eb="154">
      <t>カイゴ</t>
    </rPh>
    <rPh sb="154" eb="156">
      <t>ホケン</t>
    </rPh>
    <rPh sb="156" eb="157">
      <t>ホウ</t>
    </rPh>
    <rPh sb="158" eb="159">
      <t>モト</t>
    </rPh>
    <rPh sb="161" eb="163">
      <t>カンサ</t>
    </rPh>
    <rPh sb="164" eb="166">
      <t>ジッシ</t>
    </rPh>
    <rPh sb="166" eb="168">
      <t>ツウチ</t>
    </rPh>
    <rPh sb="169" eb="171">
      <t>カイゴ</t>
    </rPh>
    <rPh sb="171" eb="173">
      <t>ホケン</t>
    </rPh>
    <rPh sb="173" eb="176">
      <t>ジギョウシャ</t>
    </rPh>
    <rPh sb="177" eb="179">
      <t>シテイ</t>
    </rPh>
    <rPh sb="180" eb="182">
      <t>トリケシ</t>
    </rPh>
    <rPh sb="182" eb="183">
      <t>マタ</t>
    </rPh>
    <rPh sb="184" eb="186">
      <t>イチブ</t>
    </rPh>
    <rPh sb="186" eb="188">
      <t>コウリョク</t>
    </rPh>
    <rPh sb="189" eb="191">
      <t>テイシ</t>
    </rPh>
    <rPh sb="192" eb="194">
      <t>カイゼン</t>
    </rPh>
    <rPh sb="194" eb="196">
      <t>メイレイ</t>
    </rPh>
    <rPh sb="197" eb="199">
      <t>カイゼン</t>
    </rPh>
    <rPh sb="199" eb="201">
      <t>カンコク</t>
    </rPh>
    <rPh sb="202" eb="204">
      <t>ツウチ</t>
    </rPh>
    <rPh sb="204" eb="205">
      <t>ナラ</t>
    </rPh>
    <rPh sb="207" eb="209">
      <t>カイゼン</t>
    </rPh>
    <rPh sb="209" eb="211">
      <t>ホウコク</t>
    </rPh>
    <rPh sb="211" eb="212">
      <t>ショ</t>
    </rPh>
    <rPh sb="226" eb="227">
      <t>ワ</t>
    </rPh>
    <rPh sb="237" eb="240">
      <t>ジッシビ</t>
    </rPh>
    <rPh sb="240" eb="241">
      <t>ジュン</t>
    </rPh>
    <rPh sb="242" eb="243">
      <t>ツヅ</t>
    </rPh>
    <rPh sb="254" eb="256">
      <t>ガイトウ</t>
    </rPh>
    <rPh sb="259" eb="261">
      <t>バアイ</t>
    </rPh>
    <rPh sb="263" eb="265">
      <t>ガイトウ</t>
    </rPh>
    <rPh sb="268" eb="270">
      <t>ヒョウキ</t>
    </rPh>
    <rPh sb="277" eb="281">
      <t>ジギョウジョウト</t>
    </rPh>
    <rPh sb="285" eb="287">
      <t>バアイ</t>
    </rPh>
    <phoneticPr fontId="3"/>
  </si>
  <si>
    <r>
      <t>案内図(1/10,000程度)、位置図(1/1,500程度)
・設置予定地を赤色で図示（案内図：赤丸</t>
    </r>
    <r>
      <rPr>
        <sz val="16"/>
        <color rgb="FFFF0000"/>
        <rFont val="ＭＳ 明朝"/>
        <family val="1"/>
        <charset val="128"/>
      </rPr>
      <t>●</t>
    </r>
    <r>
      <rPr>
        <sz val="16"/>
        <rFont val="ＭＳ 明朝"/>
        <family val="1"/>
        <charset val="128"/>
      </rPr>
      <t>、位置図：縁取り）</t>
    </r>
    <r>
      <rPr>
        <strike/>
        <sz val="16"/>
        <color indexed="40"/>
        <rFont val="ＭＳ 明朝"/>
        <family val="1"/>
        <charset val="128"/>
      </rPr>
      <t/>
    </r>
    <rPh sb="38" eb="40">
      <t>アカイロ</t>
    </rPh>
    <rPh sb="41" eb="43">
      <t>ズシ</t>
    </rPh>
    <rPh sb="44" eb="47">
      <t>アンナイズ</t>
    </rPh>
    <rPh sb="48" eb="50">
      <t>アカマル</t>
    </rPh>
    <phoneticPr fontId="3"/>
  </si>
  <si>
    <r>
      <t xml:space="preserve">・６種類の防災マップ（土砂災害、急傾斜地、洪水、内水、高潮、津波）各々に計画地及び建物を図示（縮尺1/1,000程度）
・浸水想定区域等に該当する場合は、当該区域を表記した平面図を提出
</t>
    </r>
    <r>
      <rPr>
        <sz val="16"/>
        <rFont val="ＭＳ 明朝"/>
        <family val="1"/>
      </rPr>
      <t>・建設の手引き　「３　用地・建築・地域団体等に関する調整事項」(1) ウの表において「</t>
    </r>
    <r>
      <rPr>
        <sz val="16"/>
        <rFont val="ＭＳ 明朝"/>
        <family val="1"/>
        <charset val="128"/>
      </rPr>
      <t>■</t>
    </r>
    <r>
      <rPr>
        <sz val="16"/>
        <rFont val="ＭＳ 明朝"/>
        <family val="1"/>
      </rPr>
      <t>」と表示されている区域に立地している場合は、作成要領を確認のうえ、「関連資料」を添付。
・既に運営している別事業所等で活用している防災対策</t>
    </r>
    <r>
      <rPr>
        <sz val="16"/>
        <rFont val="ＭＳ 明朝"/>
        <family val="1"/>
        <charset val="128"/>
      </rPr>
      <t>、リスク管理に</t>
    </r>
    <r>
      <rPr>
        <sz val="16"/>
        <rFont val="ＭＳ 明朝"/>
        <family val="1"/>
      </rPr>
      <t>係るマニュアル等があれば写しを添付</t>
    </r>
    <rPh sb="2" eb="4">
      <t>シュルイ</t>
    </rPh>
    <rPh sb="5" eb="7">
      <t>ボウサイ</t>
    </rPh>
    <rPh sb="16" eb="20">
      <t>キュウケイシャチ</t>
    </rPh>
    <rPh sb="24" eb="26">
      <t>ナイスイ</t>
    </rPh>
    <rPh sb="27" eb="29">
      <t>タカシオ</t>
    </rPh>
    <rPh sb="30" eb="32">
      <t>ツナミ</t>
    </rPh>
    <rPh sb="33" eb="35">
      <t>オノオノ</t>
    </rPh>
    <rPh sb="36" eb="38">
      <t>ケイカク</t>
    </rPh>
    <rPh sb="39" eb="40">
      <t>オヨ</t>
    </rPh>
    <rPh sb="41" eb="43">
      <t>タテモノ</t>
    </rPh>
    <rPh sb="61" eb="67">
      <t>シンスイソウテイクイキ</t>
    </rPh>
    <rPh sb="67" eb="68">
      <t>ナド</t>
    </rPh>
    <rPh sb="69" eb="71">
      <t>ガイトウ</t>
    </rPh>
    <rPh sb="73" eb="75">
      <t>バアイ</t>
    </rPh>
    <rPh sb="77" eb="79">
      <t>トウガイ</t>
    </rPh>
    <rPh sb="79" eb="81">
      <t>クイキ</t>
    </rPh>
    <rPh sb="82" eb="84">
      <t>ヒョウキ</t>
    </rPh>
    <rPh sb="86" eb="89">
      <t>ヘイメンズ</t>
    </rPh>
    <rPh sb="90" eb="92">
      <t>テイシュツ</t>
    </rPh>
    <rPh sb="159" eb="161">
      <t>サクセイ</t>
    </rPh>
    <rPh sb="161" eb="163">
      <t>ヨウリョウ</t>
    </rPh>
    <rPh sb="164" eb="166">
      <t>カクニン</t>
    </rPh>
    <rPh sb="171" eb="173">
      <t>カンレン</t>
    </rPh>
    <rPh sb="173" eb="175">
      <t>シリョウ</t>
    </rPh>
    <rPh sb="177" eb="179">
      <t>テンプ</t>
    </rPh>
    <rPh sb="182" eb="183">
      <t>スデ</t>
    </rPh>
    <rPh sb="184" eb="186">
      <t>ウンエイ</t>
    </rPh>
    <rPh sb="190" eb="191">
      <t>ベツ</t>
    </rPh>
    <rPh sb="191" eb="194">
      <t>ジギョウショ</t>
    </rPh>
    <rPh sb="194" eb="195">
      <t>トウ</t>
    </rPh>
    <rPh sb="196" eb="198">
      <t>カツヨウ</t>
    </rPh>
    <rPh sb="202" eb="204">
      <t>ボウサイ</t>
    </rPh>
    <rPh sb="204" eb="206">
      <t>タイサク</t>
    </rPh>
    <rPh sb="210" eb="212">
      <t>カンリ</t>
    </rPh>
    <rPh sb="213" eb="214">
      <t>カカ</t>
    </rPh>
    <rPh sb="220" eb="221">
      <t>トウ</t>
    </rPh>
    <rPh sb="225" eb="226">
      <t>ウツ</t>
    </rPh>
    <rPh sb="228" eb="230">
      <t>テンプ</t>
    </rPh>
    <phoneticPr fontId="3"/>
  </si>
  <si>
    <r>
      <t>※建物配置部分に浸水想定区域が含まれる場合は、当該区域を表記した</t>
    </r>
    <r>
      <rPr>
        <u/>
        <sz val="11"/>
        <color rgb="FFFF0000"/>
        <rFont val="ＭＳ 明朝"/>
        <family val="1"/>
        <charset val="128"/>
      </rPr>
      <t>平面図</t>
    </r>
    <r>
      <rPr>
        <sz val="11"/>
        <color rgb="FFFF0000"/>
        <rFont val="ＭＳ 明朝"/>
        <family val="1"/>
        <charset val="128"/>
      </rPr>
      <t>も添付すること</t>
    </r>
    <rPh sb="1" eb="3">
      <t>タテモノ</t>
    </rPh>
    <rPh sb="3" eb="5">
      <t>ハイチ</t>
    </rPh>
    <rPh sb="5" eb="7">
      <t>ブブン</t>
    </rPh>
    <rPh sb="8" eb="14">
      <t>シンスイソウテイクイキ</t>
    </rPh>
    <rPh sb="15" eb="16">
      <t>フク</t>
    </rPh>
    <rPh sb="19" eb="21">
      <t>バアイ</t>
    </rPh>
    <rPh sb="23" eb="25">
      <t>トウガイ</t>
    </rPh>
    <rPh sb="25" eb="27">
      <t>クイキ</t>
    </rPh>
    <rPh sb="28" eb="30">
      <t>ヒョウキ</t>
    </rPh>
    <rPh sb="32" eb="35">
      <t>ヘイメンズ</t>
    </rPh>
    <rPh sb="36" eb="38">
      <t>テンプ</t>
    </rPh>
    <phoneticPr fontId="117"/>
  </si>
  <si>
    <r>
      <t>※既に運営している別事業所等で作成し、活用している</t>
    </r>
    <r>
      <rPr>
        <b/>
        <u/>
        <sz val="12"/>
        <color rgb="FFFF0000"/>
        <rFont val="ＭＳ 明朝"/>
        <family val="1"/>
        <charset val="128"/>
      </rPr>
      <t>防災</t>
    </r>
    <r>
      <rPr>
        <b/>
        <sz val="12"/>
        <color rgb="FFFF0000"/>
        <rFont val="ＭＳ 明朝"/>
        <family val="1"/>
        <charset val="128"/>
      </rPr>
      <t>・</t>
    </r>
    <r>
      <rPr>
        <b/>
        <u/>
        <sz val="12"/>
        <color rgb="FFFF0000"/>
        <rFont val="ＭＳ 明朝"/>
        <family val="1"/>
        <charset val="128"/>
      </rPr>
      <t>事故防止</t>
    </r>
    <r>
      <rPr>
        <b/>
        <sz val="12"/>
        <color rgb="FFFF0000"/>
        <rFont val="ＭＳ 明朝"/>
        <family val="1"/>
        <charset val="128"/>
      </rPr>
      <t>対策に係るマニュアル等があれば添付してください。</t>
    </r>
    <rPh sb="1" eb="2">
      <t>スデ</t>
    </rPh>
    <rPh sb="3" eb="5">
      <t>ウンエイ</t>
    </rPh>
    <rPh sb="9" eb="10">
      <t>ベツ</t>
    </rPh>
    <rPh sb="10" eb="13">
      <t>ジギョウショ</t>
    </rPh>
    <rPh sb="13" eb="14">
      <t>ナド</t>
    </rPh>
    <rPh sb="15" eb="17">
      <t>サクセイ</t>
    </rPh>
    <rPh sb="19" eb="21">
      <t>カツヨウ</t>
    </rPh>
    <rPh sb="25" eb="27">
      <t>ボウサイ</t>
    </rPh>
    <rPh sb="28" eb="32">
      <t>ジコボウシ</t>
    </rPh>
    <rPh sb="32" eb="34">
      <t>タイサク</t>
    </rPh>
    <rPh sb="35" eb="36">
      <t>カカ</t>
    </rPh>
    <rPh sb="42" eb="43">
      <t>ナド</t>
    </rPh>
    <rPh sb="47" eb="49">
      <t>テンプ</t>
    </rPh>
    <phoneticPr fontId="3"/>
  </si>
  <si>
    <r>
      <t xml:space="preserve">危 機 管 理 </t>
    </r>
    <r>
      <rPr>
        <sz val="11"/>
        <rFont val="ＭＳ Ｐゴシック"/>
        <family val="3"/>
        <charset val="128"/>
      </rPr>
      <t>、リスク管理</t>
    </r>
    <rPh sb="0" eb="1">
      <t>キ</t>
    </rPh>
    <rPh sb="2" eb="3">
      <t>キ</t>
    </rPh>
    <rPh sb="4" eb="5">
      <t>カン</t>
    </rPh>
    <rPh sb="6" eb="7">
      <t>リ</t>
    </rPh>
    <rPh sb="12" eb="14">
      <t>カンリ</t>
    </rPh>
    <phoneticPr fontId="117"/>
  </si>
  <si>
    <r>
      <t>２　次の危機管理</t>
    </r>
    <r>
      <rPr>
        <sz val="11"/>
        <rFont val="ＭＳ Ｐゴシック"/>
        <family val="3"/>
        <charset val="128"/>
      </rPr>
      <t>及びリスク管理について、それぞれご記入ください。</t>
    </r>
    <rPh sb="2" eb="3">
      <t>ツギ</t>
    </rPh>
    <rPh sb="4" eb="6">
      <t>キキ</t>
    </rPh>
    <rPh sb="6" eb="8">
      <t>カンリ</t>
    </rPh>
    <rPh sb="8" eb="9">
      <t>オヨ</t>
    </rPh>
    <rPh sb="13" eb="15">
      <t>カンリ</t>
    </rPh>
    <rPh sb="25" eb="27">
      <t>キニュウ</t>
    </rPh>
    <phoneticPr fontId="117"/>
  </si>
  <si>
    <t>　事業所の円滑な運営にあたり、人材確保と人材育成・定着についてどのように取り組むか具体的に記入してください。
　※記入欄が足りない場合は適宜追加してください。</t>
    <rPh sb="1" eb="3">
      <t>ジギョウ</t>
    </rPh>
    <rPh sb="3" eb="4">
      <t>ショ</t>
    </rPh>
    <rPh sb="5" eb="7">
      <t>エンカツ</t>
    </rPh>
    <rPh sb="8" eb="10">
      <t>ウンエイ</t>
    </rPh>
    <rPh sb="15" eb="17">
      <t>ジンザイ</t>
    </rPh>
    <rPh sb="17" eb="19">
      <t>カクホ</t>
    </rPh>
    <rPh sb="20" eb="22">
      <t>ジンザイ</t>
    </rPh>
    <rPh sb="22" eb="24">
      <t>イクセイ</t>
    </rPh>
    <rPh sb="25" eb="27">
      <t>テイチャク</t>
    </rPh>
    <rPh sb="36" eb="37">
      <t>ト</t>
    </rPh>
    <rPh sb="38" eb="39">
      <t>ク</t>
    </rPh>
    <rPh sb="41" eb="44">
      <t>グタイテキ</t>
    </rPh>
    <rPh sb="45" eb="47">
      <t>キニュウ</t>
    </rPh>
    <phoneticPr fontId="3"/>
  </si>
  <si>
    <t>（１）計画事業所の介護職員、看護職員の配置予定人数等について下記の表に記載してください（開所日時点）。</t>
    <rPh sb="3" eb="5">
      <t>ケイカク</t>
    </rPh>
    <rPh sb="5" eb="7">
      <t>ジギョウ</t>
    </rPh>
    <rPh sb="7" eb="8">
      <t>ショ</t>
    </rPh>
    <rPh sb="9" eb="11">
      <t>カイゴ</t>
    </rPh>
    <rPh sb="11" eb="13">
      <t>ショクイン</t>
    </rPh>
    <rPh sb="14" eb="16">
      <t>カンゴ</t>
    </rPh>
    <rPh sb="16" eb="18">
      <t>ショクイン</t>
    </rPh>
    <rPh sb="19" eb="21">
      <t>ハイチ</t>
    </rPh>
    <rPh sb="21" eb="23">
      <t>ヨテイ</t>
    </rPh>
    <rPh sb="23" eb="25">
      <t>ニンズウ</t>
    </rPh>
    <rPh sb="25" eb="26">
      <t>ナド</t>
    </rPh>
    <rPh sb="30" eb="32">
      <t>カキ</t>
    </rPh>
    <rPh sb="33" eb="34">
      <t>ヒョウ</t>
    </rPh>
    <rPh sb="35" eb="37">
      <t>キサイ</t>
    </rPh>
    <rPh sb="44" eb="47">
      <t>カイショビ</t>
    </rPh>
    <rPh sb="47" eb="49">
      <t>ジテン</t>
    </rPh>
    <phoneticPr fontId="3"/>
  </si>
  <si>
    <t>管理者、サービス提供責任者、生活相談員、介護支援専門員、計画作成担当者</t>
    <rPh sb="0" eb="3">
      <t>カンリシャ</t>
    </rPh>
    <rPh sb="20" eb="22">
      <t>カイゴ</t>
    </rPh>
    <rPh sb="22" eb="24">
      <t>シエン</t>
    </rPh>
    <rPh sb="24" eb="27">
      <t>センモンイン</t>
    </rPh>
    <rPh sb="28" eb="30">
      <t>ケイカク</t>
    </rPh>
    <rPh sb="30" eb="32">
      <t>サクセイ</t>
    </rPh>
    <rPh sb="32" eb="35">
      <t>タントウシャ</t>
    </rPh>
    <phoneticPr fontId="3"/>
  </si>
  <si>
    <t>保健師、看護師、准看護師</t>
    <rPh sb="0" eb="3">
      <t>ホケンシ</t>
    </rPh>
    <rPh sb="4" eb="7">
      <t>カンゴシ</t>
    </rPh>
    <rPh sb="8" eb="9">
      <t>ジュン</t>
    </rPh>
    <rPh sb="9" eb="11">
      <t>カンゴ</t>
    </rPh>
    <rPh sb="11" eb="12">
      <t>シ</t>
    </rPh>
    <phoneticPr fontId="3"/>
  </si>
  <si>
    <t>直近の預金残高証明書（個人資金）</t>
    <rPh sb="11" eb="15">
      <t>コジンシキン</t>
    </rPh>
    <phoneticPr fontId="3"/>
  </si>
  <si>
    <t>会計監査人報告書、キャッシュフロー計算書、事業活動計算書、貸借対照表、損益計算書、法人全体の注記、財産目録（各３か年分）</t>
    <rPh sb="21" eb="23">
      <t>ジギョウ</t>
    </rPh>
    <rPh sb="23" eb="25">
      <t>カツドウ</t>
    </rPh>
    <rPh sb="25" eb="28">
      <t>ケイサンショ</t>
    </rPh>
    <rPh sb="29" eb="31">
      <t>タイシャク</t>
    </rPh>
    <rPh sb="31" eb="34">
      <t>タイショウヒョウ</t>
    </rPh>
    <rPh sb="35" eb="37">
      <t>ソンエキ</t>
    </rPh>
    <rPh sb="37" eb="40">
      <t>ケイサンショ</t>
    </rPh>
    <rPh sb="41" eb="43">
      <t>ホウジン</t>
    </rPh>
    <rPh sb="43" eb="45">
      <t>ゼンタイ</t>
    </rPh>
    <rPh sb="46" eb="48">
      <t>チュウキ</t>
    </rPh>
    <rPh sb="49" eb="51">
      <t>ザイサン</t>
    </rPh>
    <rPh sb="51" eb="53">
      <t>モクロク</t>
    </rPh>
    <rPh sb="54" eb="55">
      <t>カク</t>
    </rPh>
    <rPh sb="57" eb="58">
      <t>ネン</t>
    </rPh>
    <rPh sb="58" eb="59">
      <t>ブン</t>
    </rPh>
    <phoneticPr fontId="3"/>
  </si>
  <si>
    <t>➀介護保険法に基づく市内事業所の監査、実地指導結果通知（直近５か年分のうち、改善報告書の提出を求められたもの）並びに改善報告書
②法人が運営している全事業所に係る介護保険法に基づく監査の実施通知、介護保険事業者の指定の取消又は一部効力の停止、改善命令、改善勧告の通知並びに改善報告書（直近５か年分）</t>
    <phoneticPr fontId="3"/>
  </si>
  <si>
    <r>
      <t xml:space="preserve">　市街化調整区域において、小規模多機能型居宅介護事業所又は看護小規模多機能型居宅介護事業所を立地する場合には、建設の手引きに記載のとおり、次の立地要件を満たす必要があります。
</t>
    </r>
    <r>
      <rPr>
        <sz val="12"/>
        <rFont val="ＭＳ ゴシック"/>
        <family val="3"/>
        <charset val="128"/>
      </rPr>
      <t>1 立地要件
　</t>
    </r>
    <r>
      <rPr>
        <sz val="12"/>
        <rFont val="ＭＳ 明朝"/>
        <family val="1"/>
        <charset val="128"/>
      </rPr>
      <t xml:space="preserve">「予定建築物の敷地は、既存又は整備中（公募選定済み）の小規模多機能型居宅介護事業所及び看護小規模多機能型居宅介護事業所の敷地から250メートル以上離れていること。」
</t>
    </r>
    <r>
      <rPr>
        <sz val="12"/>
        <rFont val="ＭＳ ゴシック"/>
        <family val="3"/>
        <charset val="128"/>
      </rPr>
      <t>2 確認方法
　</t>
    </r>
    <r>
      <rPr>
        <sz val="12"/>
        <rFont val="ＭＳ 明朝"/>
        <family val="1"/>
        <charset val="128"/>
      </rPr>
      <t xml:space="preserve">付近見取図により予定建築物の敷地と既存又は整備中（公募選定済み）の事業所の敷地について、相互の離隔距離について確認を行います。次に示す付近見取図の作成要領を参考に図面作成し、事業計画とともに介護事業指導課に提出のうえ、立地要件を満たしていることの確認を必ず受けてください。なお、その他詳細に関しては介護事業指導課に直接ご相談ください。
</t>
    </r>
    <r>
      <rPr>
        <sz val="12"/>
        <rFont val="ＭＳ ゴシック"/>
        <family val="3"/>
        <charset val="128"/>
      </rPr>
      <t>3 付近見取図の作成要領について</t>
    </r>
    <r>
      <rPr>
        <sz val="12"/>
        <rFont val="ＭＳ 明朝"/>
        <family val="1"/>
        <charset val="128"/>
      </rPr>
      <t xml:space="preserve">
　図面は次に示す付近見取図例を参考にＡ３判で作成し、図面の右肩に図面名称及び縮尺を記入し、北が上になるように作成してください。
　また、ベース図は最新の住宅地図又は地形図を使用し、縮尺、敷地範囲等を正確に作成してください。</t>
    </r>
    <rPh sb="210" eb="213">
      <t>セイビチュウ</t>
    </rPh>
    <rPh sb="252" eb="253">
      <t>ツギ</t>
    </rPh>
    <phoneticPr fontId="3"/>
  </si>
  <si>
    <t>書面による確約を得ている場合、借入金に関する書類（※提出の必要はありません）</t>
    <rPh sb="0" eb="2">
      <t>ショメン</t>
    </rPh>
    <rPh sb="5" eb="7">
      <t>カクヤク</t>
    </rPh>
    <rPh sb="8" eb="9">
      <t>エ</t>
    </rPh>
    <rPh sb="12" eb="14">
      <t>バアイ</t>
    </rPh>
    <rPh sb="15" eb="17">
      <t>カリイレ</t>
    </rPh>
    <rPh sb="17" eb="18">
      <t>キン</t>
    </rPh>
    <rPh sb="19" eb="20">
      <t>カン</t>
    </rPh>
    <rPh sb="22" eb="24">
      <t>ショルイ</t>
    </rPh>
    <phoneticPr fontId="3"/>
  </si>
  <si>
    <t>別紙３　添付資料作成要領</t>
    <rPh sb="0" eb="2">
      <t>ベッシ</t>
    </rPh>
    <rPh sb="4" eb="6">
      <t>テンプ</t>
    </rPh>
    <rPh sb="6" eb="8">
      <t>シリョウ</t>
    </rPh>
    <rPh sb="8" eb="12">
      <t>サクセイヨウリョウ</t>
    </rPh>
    <phoneticPr fontId="3"/>
  </si>
  <si>
    <t>　申請者、役員等がこの申請に関して、介護保険法第78条の２第４項第４号の２から第12号及び第115条の12第２項第４号の２から第12号のいずれにも該当しない者であることを誓約します。
　また、横浜市が、横浜市暴力団排除条例第４条第１項に基づき、必要に応じて、法人及び役員の情報を神奈川県警察に照会することについて、同意します。なお、その際は、横浜市からの依頼に応じ、必要な情報提供を行います。</t>
    <rPh sb="32" eb="33">
      <t>ダイ</t>
    </rPh>
    <rPh sb="34" eb="35">
      <t>ゴウ</t>
    </rPh>
    <rPh sb="39" eb="40">
      <t>ダイ</t>
    </rPh>
    <rPh sb="42" eb="43">
      <t>ゴウ</t>
    </rPh>
    <rPh sb="43" eb="44">
      <t>オヨ</t>
    </rPh>
    <rPh sb="56" eb="57">
      <t>ダイ</t>
    </rPh>
    <rPh sb="58" eb="59">
      <t>ゴウ</t>
    </rPh>
    <rPh sb="63" eb="64">
      <t>ダイ</t>
    </rPh>
    <rPh sb="66" eb="67">
      <t>ゴウ</t>
    </rPh>
    <phoneticPr fontId="3"/>
  </si>
  <si>
    <t>①用途地域、②建築基準法道路種別：「iマッピー」で、旗マークをたて印刷したもの
※上記以外は、協議が必要な場合において添付</t>
    <rPh sb="41" eb="43">
      <t>ジョウキ</t>
    </rPh>
    <rPh sb="43" eb="45">
      <t>イガイ</t>
    </rPh>
    <phoneticPr fontId="3"/>
  </si>
  <si>
    <r>
      <t>【備考】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t>
    </r>
    <r>
      <rPr>
        <u/>
        <sz val="10.5"/>
        <color rgb="FFFF0000"/>
        <rFont val="ＭＳ 明朝"/>
        <family val="1"/>
        <charset val="128"/>
      </rPr>
      <t>新事業所管理者</t>
    </r>
    <r>
      <rPr>
        <sz val="10.5"/>
        <rFont val="ＭＳ 明朝"/>
        <family val="1"/>
        <charset val="128"/>
      </rPr>
      <t>について記入・押印してください。</t>
    </r>
    <rPh sb="131" eb="132">
      <t>シン</t>
    </rPh>
    <rPh sb="135" eb="138">
      <t>カンリシャ</t>
    </rPh>
    <phoneticPr fontId="3"/>
  </si>
  <si>
    <t>【提出資料】
　「洪水ハザードマップ」及び「内水ハザードマップ」に、計画地の該当する日常生活圏域の範囲を縁取りした資料（Ａ４）</t>
    <rPh sb="1" eb="3">
      <t>テイシュツ</t>
    </rPh>
    <rPh sb="3" eb="5">
      <t>シリョウ</t>
    </rPh>
    <rPh sb="9" eb="11">
      <t>コウズイ</t>
    </rPh>
    <rPh sb="19" eb="20">
      <t>オヨ</t>
    </rPh>
    <rPh sb="22" eb="24">
      <t>ナイスイ</t>
    </rPh>
    <rPh sb="38" eb="40">
      <t>ガイトウ</t>
    </rPh>
    <rPh sb="42" eb="44">
      <t>ニチジョウ</t>
    </rPh>
    <rPh sb="44" eb="46">
      <t>セイカツ</t>
    </rPh>
    <rPh sb="46" eb="48">
      <t>ケンイキ</t>
    </rPh>
    <rPh sb="49" eb="51">
      <t>ハンイ</t>
    </rPh>
    <rPh sb="52" eb="54">
      <t>フチド</t>
    </rPh>
    <rPh sb="57" eb="59">
      <t>シリョウ</t>
    </rPh>
    <phoneticPr fontId="3"/>
  </si>
  <si>
    <r>
      <t>　計画地が、建設の手引き　「３　用地・建築・地域団体等に関する調整事項」　(1) ウの表において「</t>
    </r>
    <r>
      <rPr>
        <sz val="11"/>
        <rFont val="ＭＳ Ｐゴシック"/>
        <family val="3"/>
        <charset val="128"/>
      </rPr>
      <t>■」と表示されている区域に立地している場合、原則として応募できません。
　「例外とみなされるやむを得ない事情」を説明するために、以下の資料をご提出ください。</t>
    </r>
    <rPh sb="1" eb="3">
      <t>ケイカク</t>
    </rPh>
    <rPh sb="3" eb="4">
      <t>チ</t>
    </rPh>
    <rPh sb="43" eb="44">
      <t>ヒョウ</t>
    </rPh>
    <rPh sb="52" eb="54">
      <t>ヒョウジ</t>
    </rPh>
    <rPh sb="59" eb="61">
      <t>クイキ</t>
    </rPh>
    <rPh sb="62" eb="64">
      <t>リッチ</t>
    </rPh>
    <rPh sb="68" eb="70">
      <t>バアイ</t>
    </rPh>
    <rPh sb="71" eb="73">
      <t>ゲンソク</t>
    </rPh>
    <rPh sb="76" eb="78">
      <t>オウボ</t>
    </rPh>
    <rPh sb="113" eb="115">
      <t>イカ</t>
    </rPh>
    <rPh sb="120" eb="122">
      <t>テイシュツ</t>
    </rPh>
    <phoneticPr fontId="3"/>
  </si>
  <si>
    <t>８</t>
    <phoneticPr fontId="3"/>
  </si>
  <si>
    <t>通常公募 令和８年度募集（令和９年度整備事業）</t>
    <rPh sb="0" eb="2">
      <t>ツウジョウ</t>
    </rPh>
    <rPh sb="2" eb="4">
      <t>コウボ</t>
    </rPh>
    <rPh sb="13" eb="15">
      <t>レイワ</t>
    </rPh>
    <rPh sb="16" eb="18">
      <t>ネンド</t>
    </rPh>
    <rPh sb="18" eb="20">
      <t>セイビ</t>
    </rPh>
    <rPh sb="20" eb="22">
      <t>ジギョウ</t>
    </rPh>
    <phoneticPr fontId="3"/>
  </si>
  <si>
    <t>未整備・随時開所 令和８年度募集</t>
    <phoneticPr fontId="3"/>
  </si>
  <si>
    <t>※「計画地及び建物に根抵当権が設定されていないこと、また、設定する予定がないこと」が応募要件です。</t>
    <phoneticPr fontId="3"/>
  </si>
  <si>
    <r>
      <rPr>
        <b/>
        <sz val="14"/>
        <color indexed="10"/>
        <rFont val="ＭＳ Ｐ明朝"/>
        <family val="1"/>
        <charset val="128"/>
      </rPr>
      <t>Ａ４サイズに合わせ</t>
    </r>
    <r>
      <rPr>
        <sz val="14"/>
        <rFont val="ＭＳ Ｐ明朝"/>
        <family val="1"/>
        <charset val="128"/>
      </rPr>
      <t>（※１）、</t>
    </r>
    <r>
      <rPr>
        <b/>
        <sz val="14"/>
        <color indexed="10"/>
        <rFont val="ＭＳ Ｐ明朝"/>
        <family val="1"/>
        <charset val="128"/>
      </rPr>
      <t>Ａ４フラットファイル</t>
    </r>
    <r>
      <rPr>
        <sz val="14"/>
        <rFont val="ＭＳ Ｐ明朝"/>
        <family val="1"/>
        <charset val="128"/>
      </rPr>
      <t>（※２）</t>
    </r>
    <r>
      <rPr>
        <b/>
        <sz val="14"/>
        <color indexed="10"/>
        <rFont val="ＭＳ Ｐ明朝"/>
        <family val="1"/>
        <charset val="128"/>
      </rPr>
      <t>に綴じ</t>
    </r>
    <r>
      <rPr>
        <sz val="14"/>
        <rFont val="ＭＳ Ｐ明朝"/>
        <family val="1"/>
        <charset val="128"/>
      </rPr>
      <t xml:space="preserve">、
</t>
    </r>
    <r>
      <rPr>
        <b/>
        <sz val="14"/>
        <color indexed="10"/>
        <rFont val="ＭＳ Ｐ明朝"/>
        <family val="1"/>
        <charset val="128"/>
      </rPr>
      <t>項目ごとにインデックス（「別紙1-1」など）を付け、</t>
    </r>
    <r>
      <rPr>
        <sz val="14"/>
        <rFont val="ＭＳ Ｐ明朝"/>
        <family val="1"/>
        <charset val="128"/>
      </rPr>
      <t>背表紙・表紙を記入し、</t>
    </r>
    <r>
      <rPr>
        <b/>
        <sz val="14"/>
        <color indexed="10"/>
        <rFont val="ＭＳ Ｐ明朝"/>
        <family val="1"/>
        <charset val="128"/>
      </rPr>
      <t>【正１部】【副１部】（計２部）</t>
    </r>
    <r>
      <rPr>
        <sz val="14"/>
        <rFont val="ＭＳ Ｐ明朝"/>
        <family val="1"/>
        <charset val="128"/>
      </rPr>
      <t>を提出してください。
【副１部】は受付後に返却します。
※１　Ａ３サイズは、Ａ４サイズに折り、Ａ４より小さいサイズ（Ａ５やＢ５等）は、Ａ４の用紙に貼り付けた上で、綴じてください。
※２　　バインダー、ビニールファイルは不可。</t>
    </r>
    <r>
      <rPr>
        <u/>
        <sz val="14"/>
        <rFont val="ＭＳ Ｐ明朝"/>
        <family val="1"/>
        <charset val="128"/>
      </rPr>
      <t>ファイルの厚さは、余裕を持たせてください。</t>
    </r>
    <r>
      <rPr>
        <sz val="14"/>
        <rFont val="ＭＳ Ｐ明朝"/>
        <family val="1"/>
        <charset val="128"/>
      </rPr>
      <t xml:space="preserve">
</t>
    </r>
    <r>
      <rPr>
        <u/>
        <sz val="14"/>
        <rFont val="ＭＳ Ｐ明朝"/>
        <family val="1"/>
        <charset val="128"/>
      </rPr>
      <t>なお、（看）小多機とＧＨの併設の場合、1セットに両事業について記載の上提出してください。</t>
    </r>
    <rPh sb="46" eb="48">
      <t>ベッシ</t>
    </rPh>
    <rPh sb="63" eb="65">
      <t>ヒョウシ</t>
    </rPh>
    <rPh sb="66" eb="68">
      <t>キニュウ</t>
    </rPh>
    <rPh sb="73" eb="74">
      <t>ブ</t>
    </rPh>
    <rPh sb="76" eb="77">
      <t>フク</t>
    </rPh>
    <rPh sb="202" eb="203">
      <t>アツ</t>
    </rPh>
    <rPh sb="206" eb="208">
      <t>ヨユウ</t>
    </rPh>
    <rPh sb="209" eb="210">
      <t>モ</t>
    </rPh>
    <rPh sb="232" eb="234">
      <t>ヘイセツ</t>
    </rPh>
    <rPh sb="235" eb="237">
      <t>バアイ</t>
    </rPh>
    <rPh sb="243" eb="244">
      <t>リョウ</t>
    </rPh>
    <rPh sb="244" eb="246">
      <t>ジギョウ</t>
    </rPh>
    <rPh sb="250" eb="252">
      <t>キサイ</t>
    </rPh>
    <rPh sb="253" eb="254">
      <t>ウエ</t>
    </rPh>
    <rPh sb="254" eb="256">
      <t>テイシュツ</t>
    </rPh>
    <phoneticPr fontId="3"/>
  </si>
  <si>
    <r>
      <t>➀介護保険法に基づく</t>
    </r>
    <r>
      <rPr>
        <u/>
        <sz val="16"/>
        <rFont val="ＭＳ 明朝"/>
        <family val="1"/>
      </rPr>
      <t>市内</t>
    </r>
    <r>
      <rPr>
        <sz val="16"/>
        <rFont val="ＭＳ 明朝"/>
        <family val="1"/>
      </rPr>
      <t>事業所の監査、実地指導結果通知（直近５か年分のうち、改善報告書の提出を求められたもの）並びに改善報告書
※「口頭指導」や「指摘なし」の案件に関する書類や、実施通知は提出不要。</t>
    </r>
    <r>
      <rPr>
        <sz val="16"/>
        <rFont val="ＭＳ 明朝"/>
        <family val="1"/>
        <charset val="128"/>
      </rPr>
      <t>（ただし、結果通知だけでは実施日がわからない場合は、実施通知を添付。）</t>
    </r>
    <r>
      <rPr>
        <sz val="16"/>
        <rFont val="ＭＳ 明朝"/>
        <family val="1"/>
      </rPr>
      <t xml:space="preserve">
②法人が運営している全事業所に係る介護保険法に基づく監査の実施通知、介護保険事業者の指定の取消又は一部効力の停止、改善命令、改善勧告の通知並びに改善報告書（直近５か年分）
※①②は分けること。それぞれ、</t>
    </r>
    <r>
      <rPr>
        <u/>
        <sz val="16"/>
        <rFont val="ＭＳ 明朝"/>
        <family val="1"/>
        <charset val="128"/>
      </rPr>
      <t>実施日順に綴る</t>
    </r>
    <r>
      <rPr>
        <sz val="16"/>
        <rFont val="ＭＳ 明朝"/>
        <family val="1"/>
      </rPr>
      <t xml:space="preserve">こと。
※①②とも、該当なしの場合は、該当なしと表記すること。
</t>
    </r>
    <r>
      <rPr>
        <sz val="16"/>
        <rFont val="ＭＳ 明朝"/>
        <family val="1"/>
        <charset val="128"/>
      </rPr>
      <t>※事業譲渡があった場合は、自法人についてとし、譲渡日を表記する。</t>
    </r>
    <rPh sb="10" eb="12">
      <t>シナイ</t>
    </rPh>
    <rPh sb="12" eb="15">
      <t>ジギョウショ</t>
    </rPh>
    <rPh sb="19" eb="21">
      <t>ジッチ</t>
    </rPh>
    <rPh sb="21" eb="23">
      <t>シドウ</t>
    </rPh>
    <rPh sb="23" eb="25">
      <t>ケッカ</t>
    </rPh>
    <rPh sb="25" eb="27">
      <t>ツウチ</t>
    </rPh>
    <rPh sb="55" eb="56">
      <t>ナラ</t>
    </rPh>
    <rPh sb="58" eb="60">
      <t>カイゼン</t>
    </rPh>
    <rPh sb="60" eb="63">
      <t>ホウコクショ</t>
    </rPh>
    <rPh sb="79" eb="81">
      <t>アンケン</t>
    </rPh>
    <rPh sb="82" eb="83">
      <t>カン</t>
    </rPh>
    <rPh sb="85" eb="87">
      <t>ショルイ</t>
    </rPh>
    <rPh sb="89" eb="91">
      <t>ジッシ</t>
    </rPh>
    <rPh sb="94" eb="96">
      <t>テイシュツ</t>
    </rPh>
    <rPh sb="96" eb="98">
      <t>フヨウ</t>
    </rPh>
    <rPh sb="104" eb="108">
      <t>ケッカツウチ</t>
    </rPh>
    <rPh sb="112" eb="115">
      <t>ジッシビ</t>
    </rPh>
    <rPh sb="121" eb="123">
      <t>バアイ</t>
    </rPh>
    <rPh sb="125" eb="129">
      <t>ジッシツウチ</t>
    </rPh>
    <rPh sb="130" eb="132">
      <t>テンプ</t>
    </rPh>
    <rPh sb="136" eb="138">
      <t>ホウジン</t>
    </rPh>
    <rPh sb="139" eb="141">
      <t>ウンエイ</t>
    </rPh>
    <rPh sb="145" eb="146">
      <t>ゼン</t>
    </rPh>
    <rPh sb="146" eb="149">
      <t>ジギョウショ</t>
    </rPh>
    <rPh sb="150" eb="151">
      <t>カカ</t>
    </rPh>
    <rPh sb="152" eb="154">
      <t>カイゴ</t>
    </rPh>
    <rPh sb="154" eb="156">
      <t>ホケン</t>
    </rPh>
    <rPh sb="156" eb="157">
      <t>ホウ</t>
    </rPh>
    <rPh sb="158" eb="159">
      <t>モト</t>
    </rPh>
    <rPh sb="161" eb="163">
      <t>カンサ</t>
    </rPh>
    <rPh sb="164" eb="166">
      <t>ジッシ</t>
    </rPh>
    <rPh sb="166" eb="168">
      <t>ツウチ</t>
    </rPh>
    <rPh sb="169" eb="171">
      <t>カイゴ</t>
    </rPh>
    <rPh sb="171" eb="173">
      <t>ホケン</t>
    </rPh>
    <rPh sb="173" eb="176">
      <t>ジギョウシャ</t>
    </rPh>
    <rPh sb="177" eb="179">
      <t>シテイ</t>
    </rPh>
    <rPh sb="180" eb="182">
      <t>トリケシ</t>
    </rPh>
    <rPh sb="182" eb="183">
      <t>マタ</t>
    </rPh>
    <rPh sb="184" eb="186">
      <t>イチブ</t>
    </rPh>
    <rPh sb="186" eb="188">
      <t>コウリョク</t>
    </rPh>
    <rPh sb="189" eb="191">
      <t>テイシ</t>
    </rPh>
    <rPh sb="192" eb="194">
      <t>カイゼン</t>
    </rPh>
    <rPh sb="194" eb="196">
      <t>メイレイ</t>
    </rPh>
    <rPh sb="197" eb="199">
      <t>カイゼン</t>
    </rPh>
    <rPh sb="199" eb="201">
      <t>カンコク</t>
    </rPh>
    <rPh sb="202" eb="204">
      <t>ツウチ</t>
    </rPh>
    <rPh sb="204" eb="205">
      <t>ナラ</t>
    </rPh>
    <rPh sb="207" eb="209">
      <t>カイゼン</t>
    </rPh>
    <rPh sb="209" eb="211">
      <t>ホウコク</t>
    </rPh>
    <rPh sb="211" eb="212">
      <t>ショ</t>
    </rPh>
    <rPh sb="226" eb="227">
      <t>ワ</t>
    </rPh>
    <rPh sb="237" eb="240">
      <t>ジッシビ</t>
    </rPh>
    <rPh sb="240" eb="241">
      <t>ジュン</t>
    </rPh>
    <rPh sb="242" eb="243">
      <t>ツヅ</t>
    </rPh>
    <rPh sb="254" eb="256">
      <t>ガイトウ</t>
    </rPh>
    <rPh sb="259" eb="261">
      <t>バアイ</t>
    </rPh>
    <rPh sb="263" eb="265">
      <t>ガイトウ</t>
    </rPh>
    <rPh sb="268" eb="270">
      <t>ヒョウキ</t>
    </rPh>
    <rPh sb="277" eb="281">
      <t>ジギョウジョウト</t>
    </rPh>
    <rPh sb="285" eb="287">
      <t>バアイ</t>
    </rPh>
    <phoneticPr fontId="3"/>
  </si>
  <si>
    <t>納税証明書
ア　法人税、消費税及び地方消費税
　・　納税証明書「その１」（最近２年間分の納付すべき税額、納付済額及び未納税額）
　・　納税証明書「その３」又は「その３の３」（未納の税額がないことの証明書）
イ　法人市民税
　・　納税証明書（最近２年間分の納付すべき税額、納付済額及び未納税額）　</t>
    <phoneticPr fontId="3"/>
  </si>
  <si>
    <t>(6)　非常時の電源対策</t>
    <rPh sb="4" eb="7">
      <t>ヒジョウジ</t>
    </rPh>
    <rPh sb="8" eb="12">
      <t>デンゲンタイサク</t>
    </rPh>
    <phoneticPr fontId="117"/>
  </si>
  <si>
    <t>抵当権（建物）：建設費用の借入のため設定</t>
    <phoneticPr fontId="3"/>
  </si>
  <si>
    <t>抵当権等の内容（現状）</t>
    <rPh sb="0" eb="3">
      <t>テイトウケン</t>
    </rPh>
    <rPh sb="3" eb="4">
      <t>トウ</t>
    </rPh>
    <rPh sb="5" eb="7">
      <t>ナイヨウ</t>
    </rPh>
    <rPh sb="8" eb="10">
      <t>ゲンジョウ</t>
    </rPh>
    <phoneticPr fontId="3"/>
  </si>
  <si>
    <t>抵当権等の内容（今後）</t>
    <rPh sb="0" eb="3">
      <t>テイトウケン</t>
    </rPh>
    <rPh sb="3" eb="4">
      <t>トウ</t>
    </rPh>
    <rPh sb="5" eb="7">
      <t>ナイヨウ</t>
    </rPh>
    <rPh sb="8" eb="10">
      <t>コンゴ</t>
    </rPh>
    <phoneticPr fontId="3"/>
  </si>
  <si>
    <r>
      <t>【参考】</t>
    </r>
    <r>
      <rPr>
        <sz val="12"/>
        <rFont val="ＭＳ 明朝"/>
        <family val="1"/>
      </rPr>
      <t>Ｒ</t>
    </r>
    <r>
      <rPr>
        <sz val="12"/>
        <color rgb="FFFF0000"/>
        <rFont val="ＭＳ 明朝"/>
        <family val="1"/>
      </rPr>
      <t>７.</t>
    </r>
    <r>
      <rPr>
        <sz val="12"/>
        <color indexed="10"/>
        <rFont val="ＭＳ 明朝"/>
        <family val="1"/>
        <charset val="128"/>
      </rPr>
      <t>９</t>
    </r>
    <r>
      <rPr>
        <sz val="12"/>
        <rFont val="ＭＳ 明朝"/>
        <family val="1"/>
        <charset val="128"/>
      </rPr>
      <t>小規模多機能型居宅介護事業所</t>
    </r>
    <rPh sb="1" eb="3">
      <t>サンコウ</t>
    </rPh>
    <rPh sb="8" eb="11">
      <t>ショウキボ</t>
    </rPh>
    <rPh sb="11" eb="14">
      <t>タキノウ</t>
    </rPh>
    <rPh sb="14" eb="15">
      <t>ガタ</t>
    </rPh>
    <rPh sb="15" eb="17">
      <t>キョタク</t>
    </rPh>
    <rPh sb="17" eb="19">
      <t>カイゴ</t>
    </rPh>
    <rPh sb="19" eb="22">
      <t>ジギョウショ</t>
    </rPh>
    <phoneticPr fontId="3"/>
  </si>
  <si>
    <r>
      <t>【参考】</t>
    </r>
    <r>
      <rPr>
        <sz val="12"/>
        <rFont val="ＭＳ 明朝"/>
        <family val="1"/>
      </rPr>
      <t>Ｒ</t>
    </r>
    <r>
      <rPr>
        <sz val="12"/>
        <color rgb="FFFF0000"/>
        <rFont val="ＭＳ 明朝"/>
        <family val="1"/>
      </rPr>
      <t>７.９</t>
    </r>
    <r>
      <rPr>
        <sz val="12"/>
        <rFont val="ＭＳ 明朝"/>
        <family val="1"/>
        <charset val="128"/>
      </rPr>
      <t>看護小規模多機能型居宅介護事業所</t>
    </r>
    <rPh sb="1" eb="3">
      <t>サンコウ</t>
    </rPh>
    <rPh sb="8" eb="10">
      <t>カンゴ</t>
    </rPh>
    <rPh sb="10" eb="13">
      <t>ショウキボ</t>
    </rPh>
    <rPh sb="13" eb="17">
      <t>タキノウガタ</t>
    </rPh>
    <rPh sb="17" eb="19">
      <t>キョタク</t>
    </rPh>
    <rPh sb="19" eb="21">
      <t>カイゴ</t>
    </rPh>
    <rPh sb="21" eb="24">
      <t>ジギョウショ</t>
    </rPh>
    <phoneticPr fontId="3"/>
  </si>
  <si>
    <r>
      <t>【参考掲載】Ｒ</t>
    </r>
    <r>
      <rPr>
        <sz val="12"/>
        <color rgb="FFFF0000"/>
        <rFont val="ＭＳ 明朝"/>
        <family val="1"/>
      </rPr>
      <t>７</t>
    </r>
    <r>
      <rPr>
        <sz val="12"/>
        <color indexed="10"/>
        <rFont val="ＭＳ 明朝"/>
        <family val="1"/>
        <charset val="128"/>
      </rPr>
      <t>.９</t>
    </r>
    <r>
      <rPr>
        <sz val="12"/>
        <rFont val="ＭＳ 明朝"/>
        <family val="1"/>
        <charset val="128"/>
      </rPr>
      <t>認知症対応型共同生活介護費（Ⅱ）</t>
    </r>
    <rPh sb="1" eb="3">
      <t>サンコウ</t>
    </rPh>
    <rPh sb="3" eb="5">
      <t>ケイサイ</t>
    </rPh>
    <phoneticPr fontId="3"/>
  </si>
  <si>
    <t>※提出された個人情報は、個人情報保護法、個人情報保護条例に従い適正に管理し、事業計画審査の目的に限って利用します。</t>
    <rPh sb="12" eb="16">
      <t>コジンジョウホウ</t>
    </rPh>
    <rPh sb="16" eb="19">
      <t>ホゴホウ</t>
    </rPh>
    <phoneticPr fontId="3"/>
  </si>
  <si>
    <r>
      <t>背表紙</t>
    </r>
    <r>
      <rPr>
        <sz val="11"/>
        <rFont val="ＭＳ Ｐ明朝"/>
        <family val="1"/>
        <charset val="128"/>
      </rPr>
      <t>には、記載例を参考に
　　１　年度
　　　→令和８年度募集・特定施設併設
　　２　事業種別
　　 →　「小多機」or「看多機」or「ＧＨ」　
　　３　事業所名
   　→　「フローレンス横濱」等
　　４　法人名
　　 →　（株）よこはま福祉
　　５　ファイル種別
　　 →　「【正】事業計画書」or「【副】事業計画書」
　を記入してください。</t>
    </r>
    <rPh sb="31" eb="33">
      <t>ボシュウ</t>
    </rPh>
    <rPh sb="48" eb="50">
      <t>シュベツ</t>
    </rPh>
    <rPh sb="99" eb="101">
      <t>ヨコハマ</t>
    </rPh>
    <rPh sb="102" eb="103">
      <t>トウ</t>
    </rPh>
    <rPh sb="120" eb="121">
      <t>カブ</t>
    </rPh>
    <rPh sb="126" eb="128">
      <t>フクシ</t>
    </rPh>
    <rPh sb="138" eb="140">
      <t>シュベツ</t>
    </rPh>
    <rPh sb="148" eb="149">
      <t>セイ</t>
    </rPh>
    <rPh sb="160" eb="161">
      <t>フク</t>
    </rPh>
    <rPh sb="162" eb="164">
      <t>ジギョウ</t>
    </rPh>
    <rPh sb="164" eb="167">
      <t>ケイカクショ</t>
    </rPh>
    <phoneticPr fontId="3"/>
  </si>
  <si>
    <t xml:space="preserve"> R８募集・特定施設併設</t>
    <rPh sb="3" eb="5">
      <t>ボシュウ</t>
    </rPh>
    <rPh sb="6" eb="8">
      <t>トクテイ</t>
    </rPh>
    <rPh sb="8" eb="10">
      <t>シセツ</t>
    </rPh>
    <rPh sb="10" eb="12">
      <t>ヘイセツ</t>
    </rPh>
    <phoneticPr fontId="3"/>
  </si>
  <si>
    <r>
      <t xml:space="preserve">
</t>
    </r>
    <r>
      <rPr>
        <u/>
        <sz val="11"/>
        <color indexed="14"/>
        <rFont val="ＭＳ Ｐ明朝"/>
        <family val="1"/>
        <charset val="128"/>
      </rPr>
      <t>令和８年度募集・特定施設併設</t>
    </r>
    <r>
      <rPr>
        <u/>
        <sz val="11"/>
        <color indexed="10"/>
        <rFont val="ＭＳ Ｐ明朝"/>
        <family val="1"/>
        <charset val="128"/>
      </rPr>
      <t>　 看多機</t>
    </r>
    <r>
      <rPr>
        <sz val="11"/>
        <color indexed="10"/>
        <rFont val="ＭＳ Ｐ明朝"/>
        <family val="1"/>
        <charset val="128"/>
      </rPr>
      <t xml:space="preserve">
</t>
    </r>
    <r>
      <rPr>
        <u/>
        <sz val="11"/>
        <color indexed="10"/>
        <rFont val="ＭＳ Ｐ明朝"/>
        <family val="1"/>
        <charset val="128"/>
      </rPr>
      <t>フローレンス横濱</t>
    </r>
    <rPh sb="1" eb="2">
      <t>レイ</t>
    </rPh>
    <rPh sb="2" eb="3">
      <t>ワ</t>
    </rPh>
    <rPh sb="4" eb="6">
      <t>ネンド</t>
    </rPh>
    <rPh sb="5" eb="6">
      <t>ド</t>
    </rPh>
    <rPh sb="6" eb="8">
      <t>ボシュウ</t>
    </rPh>
    <rPh sb="9" eb="11">
      <t>トクテイ</t>
    </rPh>
    <rPh sb="11" eb="13">
      <t>シセツ</t>
    </rPh>
    <rPh sb="13" eb="15">
      <t>ヘイセツ</t>
    </rPh>
    <rPh sb="15" eb="17">
      <t>ヘイネンド</t>
    </rPh>
    <rPh sb="17" eb="18">
      <t>ミ</t>
    </rPh>
    <rPh sb="18" eb="19">
      <t>タ</t>
    </rPh>
    <rPh sb="19" eb="20">
      <t>キ</t>
    </rPh>
    <rPh sb="28" eb="30">
      <t>ヨコハマ</t>
    </rPh>
    <phoneticPr fontId="3"/>
  </si>
  <si>
    <r>
      <t>表紙</t>
    </r>
    <r>
      <rPr>
        <sz val="11"/>
        <rFont val="ＭＳ Ｐ明朝"/>
        <family val="1"/>
        <charset val="128"/>
      </rPr>
      <t>には、記載例を参考に
　　１　年度
　　　　募集の種別によって、次のどちらかを記載
　　　→令和８年度募集
　　　　・通常公募なら「</t>
    </r>
    <r>
      <rPr>
        <sz val="11"/>
        <color indexed="14"/>
        <rFont val="ＭＳ Ｐ明朝"/>
        <family val="1"/>
        <charset val="128"/>
      </rPr>
      <t>令和８年度募集・特定施設併設</t>
    </r>
    <r>
      <rPr>
        <sz val="11"/>
        <rFont val="ＭＳ Ｐ明朝"/>
        <family val="1"/>
        <charset val="128"/>
      </rPr>
      <t>」
　　　　・未整備・随時開所なら「</t>
    </r>
    <r>
      <rPr>
        <sz val="11"/>
        <color indexed="14"/>
        <rFont val="ＭＳ Ｐ明朝"/>
        <family val="1"/>
        <charset val="128"/>
      </rPr>
      <t>令和８年度募集・未整備
　　　　　　　　　　　　　　　　　　　　　　　　・特定施設併設</t>
    </r>
    <r>
      <rPr>
        <sz val="11"/>
        <rFont val="ＭＳ Ｐ明朝"/>
        <family val="1"/>
        <charset val="128"/>
      </rPr>
      <t>」
　　２　事業種別
　　 →　「小多機」「看多機」「ＧＨ」　
　　３　事業所名
   　→　「フローレンス横濱」等　
　　４　書類の内容
　　 →　「事業計画書」
　　５　法人名
　　 →　（株）よこはま福祉
　を記入してください。</t>
    </r>
    <rPh sb="0" eb="2">
      <t>ヒョウシ</t>
    </rPh>
    <rPh sb="49" eb="51">
      <t>レイワ</t>
    </rPh>
    <rPh sb="52" eb="54">
      <t>ネンド</t>
    </rPh>
    <rPh sb="54" eb="56">
      <t>ボシュウ</t>
    </rPh>
    <rPh sb="62" eb="64">
      <t>ツウジョウ</t>
    </rPh>
    <rPh sb="64" eb="66">
      <t>コウボ</t>
    </rPh>
    <rPh sb="69" eb="71">
      <t>レイワ</t>
    </rPh>
    <rPh sb="72" eb="74">
      <t>ネンド</t>
    </rPh>
    <rPh sb="74" eb="76">
      <t>ボシュウ</t>
    </rPh>
    <rPh sb="101" eb="103">
      <t>レイワ</t>
    </rPh>
    <rPh sb="104" eb="106">
      <t>ネンド</t>
    </rPh>
    <rPh sb="106" eb="108">
      <t>ボシュウ</t>
    </rPh>
    <rPh sb="110" eb="112">
      <t>セイビ</t>
    </rPh>
    <rPh sb="153" eb="155">
      <t>シュベツ</t>
    </rPh>
    <rPh sb="200" eb="202">
      <t>ヨコハマ</t>
    </rPh>
    <rPh sb="203" eb="204">
      <t>トウ</t>
    </rPh>
    <rPh sb="211" eb="213">
      <t>ショルイ</t>
    </rPh>
    <rPh sb="214" eb="216">
      <t>ナイヨウ</t>
    </rPh>
    <rPh sb="245" eb="246">
      <t>カブ</t>
    </rPh>
    <rPh sb="251" eb="253">
      <t>フクシ</t>
    </rPh>
    <phoneticPr fontId="3"/>
  </si>
  <si>
    <t>【特定施設併設】</t>
    <phoneticPr fontId="3"/>
  </si>
  <si>
    <t>令和８年度募集【特定施設併設】（令和９・10年度整備事業）</t>
  </si>
  <si>
    <t>令和８年度募集【特定施設併設】（令和９・10年度整備事業）</t>
    <phoneticPr fontId="3"/>
  </si>
  <si>
    <t>令和８年度募集【特定施設併設】（令和10・11年度整備事業）</t>
    <phoneticPr fontId="3"/>
  </si>
  <si>
    <t>(基準：Ｒ８.７.31）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</si>
</sst>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00_ "/>
    <numFmt numFmtId="177" formatCode="#,##0_);[Red]\(#,##0\)"/>
    <numFmt numFmtId="178" formatCode="#,##0_ "/>
    <numFmt numFmtId="179" formatCode="[$-411]ggge&quot;年&quot;m&quot;月&quot;d&quot;日&quot;;@"/>
    <numFmt numFmtId="180" formatCode="#,##0_ ;[Red]\-#,##0\ "/>
    <numFmt numFmtId="181" formatCode="#,##0.00_);[Red]\(#,##0.00\)"/>
    <numFmt numFmtId="182" formatCode="#,##0.00_);\(#,##0.00\)"/>
    <numFmt numFmtId="183" formatCode="General;General;"/>
    <numFmt numFmtId="184" formatCode="#,##0.00&quot;㎡&quot;"/>
    <numFmt numFmtId="185" formatCode="#,##0.00_ "/>
  </numFmts>
  <fonts count="169">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b/>
      <sz val="16"/>
      <name val="ＭＳ 明朝"/>
      <family val="1"/>
      <charset val="128"/>
    </font>
    <font>
      <u/>
      <sz val="11"/>
      <color indexed="12"/>
      <name val="ＭＳ Ｐゴシック"/>
      <family val="3"/>
      <charset val="128"/>
    </font>
    <font>
      <b/>
      <sz val="12"/>
      <name val="ＭＳ 明朝"/>
      <family val="1"/>
      <charset val="128"/>
    </font>
    <font>
      <b/>
      <sz val="14"/>
      <name val="ＭＳ 明朝"/>
      <family val="1"/>
      <charset val="128"/>
    </font>
    <font>
      <sz val="10.5"/>
      <name val="ＭＳ 明朝"/>
      <family val="1"/>
      <charset val="128"/>
    </font>
    <font>
      <sz val="10"/>
      <name val="ＭＳ 明朝"/>
      <family val="1"/>
      <charset val="128"/>
    </font>
    <font>
      <sz val="12"/>
      <color indexed="10"/>
      <name val="ＭＳ 明朝"/>
      <family val="1"/>
      <charset val="128"/>
    </font>
    <font>
      <b/>
      <sz val="13"/>
      <name val="ＭＳ 明朝"/>
      <family val="1"/>
      <charset val="128"/>
    </font>
    <font>
      <b/>
      <sz val="12"/>
      <color indexed="10"/>
      <name val="ＭＳ 明朝"/>
      <family val="1"/>
      <charset val="128"/>
    </font>
    <font>
      <sz val="12"/>
      <name val="HGSｺﾞｼｯｸE"/>
      <family val="3"/>
      <charset val="128"/>
    </font>
    <font>
      <i/>
      <sz val="12"/>
      <name val="ＭＳ 明朝"/>
      <family val="1"/>
      <charset val="128"/>
    </font>
    <font>
      <i/>
      <sz val="11"/>
      <name val="HGP創英角ﾎﾟｯﾌﾟ体"/>
      <family val="3"/>
      <charset val="128"/>
    </font>
    <font>
      <i/>
      <sz val="11"/>
      <name val="ＭＳ 明朝"/>
      <family val="1"/>
      <charset val="128"/>
    </font>
    <font>
      <sz val="11"/>
      <color indexed="8"/>
      <name val="ＭＳ Ｐゴシック"/>
      <family val="3"/>
      <charset val="128"/>
    </font>
    <font>
      <sz val="12"/>
      <name val="ＭＳ Ｐゴシック"/>
      <family val="3"/>
      <charset val="128"/>
    </font>
    <font>
      <u/>
      <sz val="12"/>
      <name val="ＭＳ 明朝"/>
      <family val="1"/>
      <charset val="128"/>
    </font>
    <font>
      <b/>
      <u/>
      <sz val="12"/>
      <name val="ＭＳ 明朝"/>
      <family val="1"/>
      <charset val="128"/>
    </font>
    <font>
      <sz val="12"/>
      <name val="HG創英角ﾎﾟｯﾌﾟ体"/>
      <family val="3"/>
      <charset val="128"/>
    </font>
    <font>
      <u/>
      <sz val="12"/>
      <color indexed="10"/>
      <name val="ＭＳ 明朝"/>
      <family val="1"/>
      <charset val="128"/>
    </font>
    <font>
      <b/>
      <sz val="10.5"/>
      <name val="ＭＳ 明朝"/>
      <family val="1"/>
      <charset val="128"/>
    </font>
    <font>
      <sz val="13"/>
      <name val="ＭＳ 明朝"/>
      <family val="1"/>
      <charset val="128"/>
    </font>
    <font>
      <b/>
      <sz val="16"/>
      <color indexed="10"/>
      <name val="ＭＳ 明朝"/>
      <family val="1"/>
      <charset val="128"/>
    </font>
    <font>
      <sz val="12"/>
      <color indexed="8"/>
      <name val="ＭＳ Ｐゴシック"/>
      <family val="3"/>
      <charset val="128"/>
    </font>
    <font>
      <b/>
      <sz val="13"/>
      <color indexed="10"/>
      <name val="ＭＳ Ｐゴシック"/>
      <family val="3"/>
      <charset val="128"/>
    </font>
    <font>
      <b/>
      <sz val="13"/>
      <name val="ＭＳ Ｐゴシック"/>
      <family val="3"/>
      <charset val="128"/>
    </font>
    <font>
      <sz val="11"/>
      <name val="ＭＳ Ｐ明朝"/>
      <family val="1"/>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6"/>
      <name val="ＭＳ Ｐ明朝"/>
      <family val="1"/>
      <charset val="128"/>
    </font>
    <font>
      <b/>
      <sz val="13"/>
      <name val="ＭＳ Ｐ明朝"/>
      <family val="1"/>
      <charset val="128"/>
    </font>
    <font>
      <b/>
      <sz val="14"/>
      <name val="ＭＳ Ｐ明朝"/>
      <family val="1"/>
      <charset val="128"/>
    </font>
    <font>
      <u/>
      <sz val="11"/>
      <name val="ＭＳ Ｐ明朝"/>
      <family val="1"/>
      <charset val="128"/>
    </font>
    <font>
      <sz val="9"/>
      <name val="ＭＳ 明朝"/>
      <family val="1"/>
      <charset val="128"/>
    </font>
    <font>
      <sz val="20"/>
      <name val="ＭＳ 明朝"/>
      <family val="1"/>
      <charset val="128"/>
    </font>
    <font>
      <sz val="11"/>
      <color indexed="10"/>
      <name val="ＭＳ Ｐ明朝"/>
      <family val="1"/>
      <charset val="128"/>
    </font>
    <font>
      <u/>
      <sz val="11"/>
      <color indexed="10"/>
      <name val="ＭＳ Ｐ明朝"/>
      <family val="1"/>
      <charset val="128"/>
    </font>
    <font>
      <sz val="12"/>
      <name val="ＭＳ ゴシック"/>
      <family val="3"/>
      <charset val="128"/>
    </font>
    <font>
      <b/>
      <sz val="14"/>
      <name val="ＭＳ ゴシック"/>
      <family val="3"/>
      <charset val="128"/>
    </font>
    <font>
      <b/>
      <sz val="12"/>
      <name val="ＭＳ ゴシック"/>
      <family val="3"/>
      <charset val="128"/>
    </font>
    <font>
      <b/>
      <sz val="13"/>
      <name val="ＭＳ ゴシック"/>
      <family val="3"/>
      <charset val="128"/>
    </font>
    <font>
      <sz val="11"/>
      <name val="ＭＳ ゴシック"/>
      <family val="3"/>
      <charset val="128"/>
    </font>
    <font>
      <sz val="10.5"/>
      <name val="ＭＳ ゴシック"/>
      <family val="3"/>
      <charset val="128"/>
    </font>
    <font>
      <sz val="13"/>
      <name val="ＭＳ ゴシック"/>
      <family val="3"/>
      <charset val="128"/>
    </font>
    <font>
      <sz val="11"/>
      <name val="HGSｺﾞｼｯｸE"/>
      <family val="3"/>
      <charset val="128"/>
    </font>
    <font>
      <sz val="10"/>
      <color indexed="10"/>
      <name val="ＭＳ 明朝"/>
      <family val="1"/>
      <charset val="128"/>
    </font>
    <font>
      <sz val="18"/>
      <name val="ＭＳ 明朝"/>
      <family val="1"/>
      <charset val="128"/>
    </font>
    <font>
      <b/>
      <sz val="10"/>
      <color indexed="10"/>
      <name val="ＭＳ 明朝"/>
      <family val="1"/>
      <charset val="128"/>
    </font>
    <font>
      <b/>
      <sz val="18"/>
      <color indexed="10"/>
      <name val="ＭＳ Ｐ明朝"/>
      <family val="1"/>
      <charset val="128"/>
    </font>
    <font>
      <b/>
      <sz val="18"/>
      <name val="ＭＳ Ｐゴシック"/>
      <family val="3"/>
      <charset val="128"/>
    </font>
    <font>
      <sz val="16"/>
      <name val="ＭＳ Ｐゴシック"/>
      <family val="3"/>
      <charset val="128"/>
    </font>
    <font>
      <sz val="16"/>
      <name val="ＭＳ ゴシック"/>
      <family val="3"/>
      <charset val="128"/>
    </font>
    <font>
      <sz val="14"/>
      <name val="ＭＳ ゴシック"/>
      <family val="3"/>
      <charset val="128"/>
    </font>
    <font>
      <sz val="10.5"/>
      <color indexed="10"/>
      <name val="ＭＳ 明朝"/>
      <family val="1"/>
      <charset val="128"/>
    </font>
    <font>
      <sz val="16"/>
      <color indexed="8"/>
      <name val="ＭＳ Ｐゴシック"/>
      <family val="3"/>
      <charset val="128"/>
    </font>
    <font>
      <sz val="20"/>
      <name val="ＭＳ ゴシック"/>
      <family val="3"/>
      <charset val="128"/>
    </font>
    <font>
      <sz val="14"/>
      <color indexed="8"/>
      <name val="HGS創英角ｺﾞｼｯｸUB"/>
      <family val="3"/>
      <charset val="128"/>
    </font>
    <font>
      <b/>
      <sz val="14"/>
      <name val="ＭＳ Ｐゴシック"/>
      <family val="3"/>
      <charset val="128"/>
    </font>
    <font>
      <sz val="12"/>
      <color indexed="8"/>
      <name val="ＭＳ 明朝"/>
      <family val="1"/>
      <charset val="128"/>
    </font>
    <font>
      <sz val="16"/>
      <color indexed="10"/>
      <name val="ＭＳ 明朝"/>
      <family val="1"/>
      <charset val="128"/>
    </font>
    <font>
      <sz val="14"/>
      <color indexed="8"/>
      <name val="ＭＳ 明朝"/>
      <family val="1"/>
      <charset val="128"/>
    </font>
    <font>
      <u/>
      <sz val="16"/>
      <name val="ＭＳ 明朝"/>
      <family val="1"/>
      <charset val="128"/>
    </font>
    <font>
      <sz val="11"/>
      <color indexed="8"/>
      <name val="ＭＳ 明朝"/>
      <family val="1"/>
      <charset val="128"/>
    </font>
    <font>
      <sz val="11"/>
      <color indexed="23"/>
      <name val="ＭＳ 明朝"/>
      <family val="1"/>
      <charset val="128"/>
    </font>
    <font>
      <b/>
      <sz val="14"/>
      <color indexed="8"/>
      <name val="ＭＳ 明朝"/>
      <family val="1"/>
      <charset val="128"/>
    </font>
    <font>
      <sz val="10.5"/>
      <color indexed="8"/>
      <name val="ＭＳ 明朝"/>
      <family val="1"/>
      <charset val="128"/>
    </font>
    <font>
      <sz val="11"/>
      <color indexed="10"/>
      <name val="ＭＳ 明朝"/>
      <family val="1"/>
      <charset val="128"/>
    </font>
    <font>
      <b/>
      <sz val="18"/>
      <color indexed="10"/>
      <name val="ＭＳ 明朝"/>
      <family val="1"/>
      <charset val="128"/>
    </font>
    <font>
      <sz val="14"/>
      <color indexed="10"/>
      <name val="ＭＳ 明朝"/>
      <family val="1"/>
      <charset val="128"/>
    </font>
    <font>
      <sz val="13"/>
      <color indexed="10"/>
      <name val="ＭＳ Ｐゴシック"/>
      <family val="3"/>
      <charset val="128"/>
    </font>
    <font>
      <b/>
      <sz val="14"/>
      <color indexed="10"/>
      <name val="ＭＳ Ｐ明朝"/>
      <family val="1"/>
      <charset val="128"/>
    </font>
    <font>
      <b/>
      <sz val="13"/>
      <color indexed="10"/>
      <name val="ＭＳ Ｐ明朝"/>
      <family val="1"/>
      <charset val="128"/>
    </font>
    <font>
      <b/>
      <sz val="12"/>
      <color indexed="10"/>
      <name val="ＭＳ Ｐ明朝"/>
      <family val="1"/>
      <charset val="128"/>
    </font>
    <font>
      <u/>
      <sz val="11"/>
      <color indexed="10"/>
      <name val="ＭＳ Ｐゴシック"/>
      <family val="3"/>
      <charset val="128"/>
    </font>
    <font>
      <sz val="20"/>
      <color indexed="10"/>
      <name val="ＭＳ 明朝"/>
      <family val="1"/>
      <charset val="128"/>
    </font>
    <font>
      <sz val="13"/>
      <color indexed="10"/>
      <name val="ＭＳ 明朝"/>
      <family val="1"/>
      <charset val="128"/>
    </font>
    <font>
      <sz val="22"/>
      <color indexed="10"/>
      <name val="ＭＳ 明朝"/>
      <family val="1"/>
      <charset val="128"/>
    </font>
    <font>
      <sz val="6"/>
      <name val="ＭＳ Ｐゴシック"/>
      <family val="3"/>
      <charset val="128"/>
    </font>
    <font>
      <sz val="14"/>
      <name val="ＭＳ Ｐ明朝"/>
      <family val="1"/>
      <charset val="128"/>
    </font>
    <font>
      <u/>
      <sz val="14"/>
      <name val="ＭＳ Ｐ明朝"/>
      <family val="1"/>
      <charset val="128"/>
    </font>
    <font>
      <b/>
      <sz val="16"/>
      <name val="ＭＳ ゴシック"/>
      <family val="3"/>
      <charset val="128"/>
    </font>
    <font>
      <b/>
      <sz val="14"/>
      <color indexed="10"/>
      <name val="ＭＳ Ｐゴシック"/>
      <family val="3"/>
      <charset val="128"/>
    </font>
    <font>
      <sz val="18"/>
      <color indexed="10"/>
      <name val="ＭＳ 明朝"/>
      <family val="1"/>
      <charset val="128"/>
    </font>
    <font>
      <sz val="9"/>
      <color indexed="10"/>
      <name val="ＭＳ 明朝"/>
      <family val="1"/>
      <charset val="128"/>
    </font>
    <font>
      <sz val="13"/>
      <name val="ＭＳ Ｐゴシック"/>
      <family val="3"/>
      <charset val="128"/>
    </font>
    <font>
      <sz val="14"/>
      <color indexed="10"/>
      <name val="ＭＳ Ｐゴシック"/>
      <family val="3"/>
      <charset val="128"/>
    </font>
    <font>
      <sz val="13"/>
      <color indexed="8"/>
      <name val="ＭＳ Ｐゴシック"/>
      <family val="3"/>
      <charset val="128"/>
    </font>
    <font>
      <b/>
      <u/>
      <sz val="13"/>
      <color indexed="10"/>
      <name val="ＭＳ Ｐゴシック"/>
      <family val="3"/>
      <charset val="128"/>
    </font>
    <font>
      <strike/>
      <sz val="16"/>
      <color indexed="40"/>
      <name val="ＭＳ 明朝"/>
      <family val="1"/>
      <charset val="128"/>
    </font>
    <font>
      <sz val="14"/>
      <color indexed="10"/>
      <name val="ＭＳ Ｐ明朝"/>
      <family val="1"/>
      <charset val="128"/>
    </font>
    <font>
      <sz val="20"/>
      <name val="ＭＳ Ｐゴシック"/>
      <family val="3"/>
      <charset val="128"/>
    </font>
    <font>
      <sz val="11"/>
      <color indexed="14"/>
      <name val="ＭＳ Ｐ明朝"/>
      <family val="1"/>
      <charset val="128"/>
    </font>
    <font>
      <u/>
      <sz val="11"/>
      <color indexed="14"/>
      <name val="ＭＳ Ｐ明朝"/>
      <family val="1"/>
      <charset val="128"/>
    </font>
    <font>
      <sz val="12"/>
      <color indexed="14"/>
      <name val="ＭＳ 明朝"/>
      <family val="1"/>
      <charset val="128"/>
    </font>
    <font>
      <u val="double"/>
      <sz val="11"/>
      <color indexed="8"/>
      <name val="ＭＳ 明朝"/>
      <family val="1"/>
      <charset val="128"/>
    </font>
    <font>
      <sz val="16"/>
      <color indexed="8"/>
      <name val="ＭＳ 明朝"/>
      <family val="1"/>
      <charset val="128"/>
    </font>
    <font>
      <sz val="6"/>
      <name val="ＭＳ Ｐゴシック"/>
      <family val="3"/>
      <charset val="128"/>
    </font>
    <font>
      <sz val="8"/>
      <color indexed="8"/>
      <name val="ＭＳ 明朝"/>
      <family val="1"/>
      <charset val="128"/>
    </font>
    <font>
      <sz val="11"/>
      <color indexed="17"/>
      <name val="ＭＳ 明朝"/>
      <family val="1"/>
      <charset val="128"/>
    </font>
    <font>
      <sz val="8"/>
      <name val="ＭＳ 明朝"/>
      <family val="1"/>
      <charset val="128"/>
    </font>
    <font>
      <b/>
      <sz val="11"/>
      <color indexed="8"/>
      <name val="ＭＳ ゴシック"/>
      <family val="3"/>
      <charset val="128"/>
    </font>
    <font>
      <b/>
      <sz val="11"/>
      <name val="ＭＳ ゴシック"/>
      <family val="3"/>
      <charset val="128"/>
    </font>
    <font>
      <b/>
      <sz val="11"/>
      <name val="ＭＳ Ｐゴシック"/>
      <family val="3"/>
      <charset val="128"/>
    </font>
    <font>
      <b/>
      <sz val="15"/>
      <name val="ＭＳ 明朝"/>
      <family val="1"/>
      <charset val="128"/>
    </font>
    <font>
      <sz val="11"/>
      <color indexed="40"/>
      <name val="ＭＳ 明朝"/>
      <family val="1"/>
      <charset val="128"/>
    </font>
    <font>
      <sz val="11"/>
      <color indexed="52"/>
      <name val="ＭＳ 明朝"/>
      <family val="1"/>
      <charset val="128"/>
    </font>
    <font>
      <sz val="12"/>
      <color theme="0"/>
      <name val="ＭＳ 明朝"/>
      <family val="1"/>
      <charset val="128"/>
    </font>
    <font>
      <sz val="11"/>
      <color theme="0"/>
      <name val="ＭＳ 明朝"/>
      <family val="1"/>
      <charset val="128"/>
    </font>
    <font>
      <sz val="14"/>
      <color theme="0"/>
      <name val="ＭＳ 明朝"/>
      <family val="1"/>
      <charset val="128"/>
    </font>
    <font>
      <sz val="10.5"/>
      <color theme="0"/>
      <name val="ＭＳ 明朝"/>
      <family val="1"/>
      <charset val="128"/>
    </font>
    <font>
      <sz val="12"/>
      <color rgb="FFFF0000"/>
      <name val="ＭＳ 明朝"/>
      <family val="1"/>
      <charset val="128"/>
    </font>
    <font>
      <b/>
      <sz val="11"/>
      <color indexed="10"/>
      <name val="ＭＳ Ｐ明朝"/>
      <family val="1"/>
      <charset val="128"/>
    </font>
    <font>
      <b/>
      <sz val="16"/>
      <color rgb="FFFF0000"/>
      <name val="ＭＳ 明朝"/>
      <family val="1"/>
      <charset val="128"/>
    </font>
    <font>
      <b/>
      <sz val="15"/>
      <color rgb="FFFF0000"/>
      <name val="ＭＳ 明朝"/>
      <family val="1"/>
      <charset val="128"/>
    </font>
    <font>
      <sz val="10"/>
      <color indexed="81"/>
      <name val="MS P ゴシック"/>
      <family val="3"/>
      <charset val="128"/>
    </font>
    <font>
      <b/>
      <sz val="10"/>
      <color indexed="81"/>
      <name val="MS P ゴシック"/>
      <family val="3"/>
      <charset val="128"/>
    </font>
    <font>
      <sz val="11"/>
      <color rgb="FFFF0000"/>
      <name val="ＭＳ 明朝"/>
      <family val="1"/>
      <charset val="128"/>
    </font>
    <font>
      <sz val="16"/>
      <color rgb="FFFF0000"/>
      <name val="ＭＳ 明朝"/>
      <family val="1"/>
      <charset val="128"/>
    </font>
    <font>
      <sz val="14"/>
      <color rgb="FFFF0000"/>
      <name val="ＭＳ 明朝"/>
      <family val="1"/>
      <charset val="128"/>
    </font>
    <font>
      <u/>
      <sz val="11"/>
      <name val="ＭＳ 明朝"/>
      <family val="1"/>
    </font>
    <font>
      <sz val="11"/>
      <name val="ＭＳ 明朝"/>
      <family val="1"/>
    </font>
    <font>
      <sz val="10.5"/>
      <color rgb="FFFF0000"/>
      <name val="ＭＳ 明朝"/>
      <family val="1"/>
      <charset val="128"/>
    </font>
    <font>
      <sz val="11"/>
      <color rgb="FFFF0000"/>
      <name val="ＭＳ ゴシック"/>
      <family val="3"/>
      <charset val="128"/>
    </font>
    <font>
      <sz val="11"/>
      <color rgb="FFFF0000"/>
      <name val="ＭＳ Ｐゴシック"/>
      <family val="3"/>
      <charset val="128"/>
    </font>
    <font>
      <sz val="14"/>
      <color rgb="FFFFFF00"/>
      <name val="ＭＳ Ｐゴシック"/>
      <family val="3"/>
      <charset val="128"/>
    </font>
    <font>
      <u/>
      <sz val="11"/>
      <color theme="10"/>
      <name val="ＭＳ Ｐゴシック"/>
      <family val="3"/>
      <charset val="128"/>
    </font>
    <font>
      <sz val="12"/>
      <color rgb="FFFFFF00"/>
      <name val="ＭＳ 明朝"/>
      <family val="1"/>
      <charset val="128"/>
    </font>
    <font>
      <sz val="16"/>
      <name val="ＭＳ 明朝"/>
      <family val="1"/>
    </font>
    <font>
      <u/>
      <sz val="16"/>
      <name val="ＭＳ 明朝"/>
      <family val="1"/>
    </font>
    <font>
      <b/>
      <sz val="12"/>
      <color rgb="FFFF0000"/>
      <name val="ＭＳ 明朝"/>
      <family val="1"/>
    </font>
    <font>
      <b/>
      <sz val="10"/>
      <color rgb="FFFF0000"/>
      <name val="ＭＳ 明朝"/>
      <family val="1"/>
    </font>
    <font>
      <sz val="12"/>
      <color rgb="FFFF0000"/>
      <name val="ＭＳ 明朝"/>
      <family val="1"/>
    </font>
    <font>
      <sz val="12"/>
      <name val="ＭＳ 明朝"/>
      <family val="1"/>
    </font>
    <font>
      <sz val="8"/>
      <name val="ＭＳ 明朝"/>
      <family val="1"/>
    </font>
    <font>
      <sz val="11"/>
      <color rgb="FFFF0000"/>
      <name val="ＭＳ 明朝"/>
      <family val="1"/>
    </font>
    <font>
      <sz val="10"/>
      <name val="ＭＳ 明朝"/>
      <family val="1"/>
    </font>
    <font>
      <sz val="14"/>
      <name val="ＭＳ 明朝"/>
      <family val="1"/>
    </font>
    <font>
      <u/>
      <sz val="12"/>
      <name val="ＭＳ 明朝"/>
      <family val="1"/>
    </font>
    <font>
      <b/>
      <sz val="12"/>
      <name val="ＭＳ 明朝"/>
      <family val="1"/>
    </font>
    <font>
      <b/>
      <sz val="12"/>
      <name val="ＭＳ Ｐ明朝"/>
      <family val="1"/>
      <charset val="128"/>
    </font>
    <font>
      <b/>
      <sz val="12"/>
      <color rgb="FFFF0000"/>
      <name val="ＭＳ 明朝"/>
      <family val="1"/>
      <charset val="128"/>
    </font>
    <font>
      <sz val="11"/>
      <color rgb="FFFFFF00"/>
      <name val="ＭＳ Ｐゴシック"/>
      <family val="3"/>
      <charset val="128"/>
    </font>
    <font>
      <u/>
      <sz val="11"/>
      <color rgb="FFFF0000"/>
      <name val="ＭＳ 明朝"/>
      <family val="1"/>
      <charset val="128"/>
    </font>
    <font>
      <b/>
      <u/>
      <sz val="12"/>
      <color rgb="FFFF0000"/>
      <name val="ＭＳ 明朝"/>
      <family val="1"/>
      <charset val="128"/>
    </font>
    <font>
      <u/>
      <sz val="10.5"/>
      <color rgb="FFFF0000"/>
      <name val="ＭＳ 明朝"/>
      <family val="1"/>
      <charset val="128"/>
    </font>
    <font>
      <sz val="9"/>
      <color indexed="81"/>
      <name val="MS P ゴシック"/>
      <family val="3"/>
      <charset val="128"/>
    </font>
    <font>
      <sz val="12"/>
      <color rgb="FF00B050"/>
      <name val="ＭＳ ゴシック"/>
      <family val="3"/>
      <charset val="128"/>
    </font>
    <font>
      <b/>
      <sz val="8"/>
      <color indexed="14"/>
      <name val="ＭＳ Ｐ明朝"/>
      <family val="1"/>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50"/>
        <bgColor indexed="64"/>
      </patternFill>
    </fill>
    <fill>
      <patternFill patternType="lightGray">
        <fgColor indexed="51"/>
      </patternFill>
    </fill>
    <fill>
      <patternFill patternType="lightGray">
        <fgColor indexed="51"/>
        <bgColor indexed="9"/>
      </patternFill>
    </fill>
    <fill>
      <patternFill patternType="gray125">
        <fgColor indexed="51"/>
        <bgColor indexed="9"/>
      </patternFill>
    </fill>
    <fill>
      <patternFill patternType="gray125">
        <fgColor indexed="51"/>
        <bgColor indexed="27"/>
      </patternFill>
    </fill>
    <fill>
      <patternFill patternType="lightGray">
        <fgColor indexed="47"/>
      </patternFill>
    </fill>
    <fill>
      <patternFill patternType="lightGray">
        <fgColor indexed="51"/>
        <bgColor indexed="26"/>
      </patternFill>
    </fill>
    <fill>
      <patternFill patternType="solid">
        <fgColor rgb="FFCCFFFF"/>
        <bgColor indexed="64"/>
      </patternFill>
    </fill>
  </fills>
  <borders count="3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double">
        <color indexed="8"/>
      </bottom>
      <diagonal/>
    </border>
    <border>
      <left/>
      <right style="thin">
        <color indexed="64"/>
      </right>
      <top style="thin">
        <color indexed="64"/>
      </top>
      <bottom style="double">
        <color indexed="8"/>
      </bottom>
      <diagonal/>
    </border>
    <border>
      <left/>
      <right/>
      <top style="double">
        <color indexed="8"/>
      </top>
      <bottom/>
      <diagonal/>
    </border>
    <border>
      <left style="double">
        <color indexed="64"/>
      </left>
      <right/>
      <top style="thin">
        <color indexed="64"/>
      </top>
      <bottom style="thin">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double">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double">
        <color indexed="64"/>
      </left>
      <right/>
      <top/>
      <bottom style="hair">
        <color indexed="64"/>
      </bottom>
      <diagonal/>
    </border>
    <border>
      <left style="thin">
        <color indexed="64"/>
      </left>
      <right style="thin">
        <color indexed="64"/>
      </right>
      <top/>
      <bottom style="hair">
        <color indexed="64"/>
      </bottom>
      <diagonal/>
    </border>
    <border>
      <left/>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style="dotted">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tted">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dotted">
        <color indexed="64"/>
      </right>
      <top style="hair">
        <color indexed="64"/>
      </top>
      <bottom style="hair">
        <color indexed="64"/>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thin">
        <color indexed="64"/>
      </top>
      <bottom style="thin">
        <color indexed="64"/>
      </bottom>
      <diagonal/>
    </border>
    <border diagonalUp="1">
      <left style="hair">
        <color indexed="64"/>
      </left>
      <right style="thin">
        <color indexed="64"/>
      </right>
      <top style="thin">
        <color indexed="64"/>
      </top>
      <bottom style="thin">
        <color indexed="64"/>
      </bottom>
      <diagonal style="hair">
        <color indexed="64"/>
      </diagonal>
    </border>
    <border>
      <left style="double">
        <color indexed="64"/>
      </left>
      <right/>
      <top style="thin">
        <color indexed="64"/>
      </top>
      <bottom/>
      <diagonal/>
    </border>
    <border>
      <left style="double">
        <color indexed="64"/>
      </left>
      <right/>
      <top style="hair">
        <color indexed="64"/>
      </top>
      <bottom style="hair">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style="hair">
        <color indexed="64"/>
      </left>
      <right style="hair">
        <color indexed="64"/>
      </right>
      <top style="double">
        <color indexed="64"/>
      </top>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tted">
        <color indexed="64"/>
      </bottom>
      <diagonal/>
    </border>
    <border>
      <left style="thin">
        <color indexed="64"/>
      </left>
      <right/>
      <top style="medium">
        <color indexed="64"/>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dashed">
        <color indexed="64"/>
      </right>
      <top style="dashed">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style="medium">
        <color indexed="64"/>
      </left>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style="medium">
        <color indexed="64"/>
      </right>
      <top/>
      <bottom/>
      <diagonal/>
    </border>
    <border>
      <left style="medium">
        <color indexed="64"/>
      </left>
      <right style="thin">
        <color indexed="64"/>
      </right>
      <top style="thin">
        <color indexed="64"/>
      </top>
      <bottom style="dotted">
        <color indexed="64"/>
      </bottom>
      <diagonal/>
    </border>
    <border>
      <left/>
      <right/>
      <top style="dotted">
        <color indexed="14"/>
      </top>
      <bottom style="thin">
        <color indexed="64"/>
      </bottom>
      <diagonal/>
    </border>
    <border>
      <left/>
      <right/>
      <top style="dotted">
        <color indexed="14"/>
      </top>
      <bottom/>
      <diagonal/>
    </border>
    <border>
      <left/>
      <right/>
      <top style="double">
        <color indexed="64"/>
      </top>
      <bottom/>
      <diagonal/>
    </border>
    <border>
      <left/>
      <right/>
      <top/>
      <bottom style="double">
        <color indexed="64"/>
      </bottom>
      <diagonal/>
    </border>
    <border>
      <left/>
      <right style="dotted">
        <color indexed="14"/>
      </right>
      <top/>
      <bottom style="dotted">
        <color indexed="14"/>
      </bottom>
      <diagonal/>
    </border>
    <border>
      <left/>
      <right/>
      <top/>
      <bottom style="dotted">
        <color indexed="14"/>
      </bottom>
      <diagonal/>
    </border>
    <border>
      <left style="dotted">
        <color indexed="14"/>
      </left>
      <right/>
      <top/>
      <bottom style="dotted">
        <color indexed="14"/>
      </bottom>
      <diagonal/>
    </border>
    <border>
      <left/>
      <right style="dotted">
        <color indexed="14"/>
      </right>
      <top/>
      <bottom/>
      <diagonal/>
    </border>
    <border>
      <left style="dotted">
        <color indexed="14"/>
      </left>
      <right/>
      <top/>
      <bottom/>
      <diagonal/>
    </border>
    <border>
      <left style="double">
        <color indexed="64"/>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style="double">
        <color indexed="64"/>
      </bottom>
      <diagonal/>
    </border>
    <border>
      <left/>
      <right/>
      <top/>
      <bottom style="dotted">
        <color indexed="64"/>
      </bottom>
      <diagonal/>
    </border>
    <border>
      <left/>
      <right style="thin">
        <color indexed="64"/>
      </right>
      <top style="dotted">
        <color indexed="64"/>
      </top>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hair">
        <color indexed="64"/>
      </right>
      <top style="thin">
        <color indexed="64"/>
      </top>
      <bottom/>
      <diagonal/>
    </border>
    <border>
      <left/>
      <right style="hair">
        <color indexed="64"/>
      </right>
      <top style="dotted">
        <color indexed="64"/>
      </top>
      <bottom style="thin">
        <color indexed="64"/>
      </bottom>
      <diagonal/>
    </border>
    <border>
      <left style="thin">
        <color indexed="64"/>
      </left>
      <right/>
      <top style="double">
        <color indexed="64"/>
      </top>
      <bottom/>
      <diagonal/>
    </border>
    <border>
      <left style="thin">
        <color indexed="64"/>
      </left>
      <right/>
      <top style="dashed">
        <color indexed="64"/>
      </top>
      <bottom style="dashed">
        <color indexed="64"/>
      </bottom>
      <diagonal/>
    </border>
    <border>
      <left/>
      <right style="thin">
        <color indexed="64"/>
      </right>
      <top style="double">
        <color indexed="64"/>
      </top>
      <bottom/>
      <diagonal/>
    </border>
    <border>
      <left/>
      <right style="thin">
        <color indexed="64"/>
      </right>
      <top style="dashed">
        <color indexed="64"/>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otted">
        <color indexed="22"/>
      </left>
      <right/>
      <top style="dotted">
        <color indexed="22"/>
      </top>
      <bottom/>
      <diagonal/>
    </border>
    <border>
      <left/>
      <right/>
      <top style="dotted">
        <color indexed="22"/>
      </top>
      <bottom/>
      <diagonal/>
    </border>
    <border>
      <left/>
      <right style="dotted">
        <color indexed="22"/>
      </right>
      <top style="dotted">
        <color indexed="22"/>
      </top>
      <bottom/>
      <diagonal/>
    </border>
    <border>
      <left style="dotted">
        <color indexed="22"/>
      </left>
      <right/>
      <top/>
      <bottom/>
      <diagonal/>
    </border>
    <border>
      <left/>
      <right style="dotted">
        <color indexed="22"/>
      </right>
      <top/>
      <bottom/>
      <diagonal/>
    </border>
    <border>
      <left style="dotted">
        <color indexed="22"/>
      </left>
      <right/>
      <top/>
      <bottom style="dotted">
        <color indexed="22"/>
      </bottom>
      <diagonal/>
    </border>
    <border>
      <left/>
      <right/>
      <top/>
      <bottom style="dotted">
        <color indexed="22"/>
      </bottom>
      <diagonal/>
    </border>
    <border>
      <left/>
      <right style="dotted">
        <color indexed="22"/>
      </right>
      <top/>
      <bottom style="dotted">
        <color indexed="22"/>
      </bottom>
      <diagonal/>
    </border>
    <border>
      <left style="dotted">
        <color indexed="55"/>
      </left>
      <right/>
      <top style="dotted">
        <color indexed="55"/>
      </top>
      <bottom/>
      <diagonal/>
    </border>
    <border>
      <left/>
      <right/>
      <top style="dotted">
        <color indexed="55"/>
      </top>
      <bottom/>
      <diagonal/>
    </border>
    <border>
      <left/>
      <right style="dotted">
        <color indexed="55"/>
      </right>
      <top style="dotted">
        <color indexed="55"/>
      </top>
      <bottom/>
      <diagonal/>
    </border>
    <border>
      <left style="dotted">
        <color indexed="55"/>
      </left>
      <right/>
      <top/>
      <bottom/>
      <diagonal/>
    </border>
    <border>
      <left/>
      <right style="dotted">
        <color indexed="55"/>
      </right>
      <top/>
      <bottom/>
      <diagonal/>
    </border>
    <border>
      <left style="dotted">
        <color indexed="55"/>
      </left>
      <right/>
      <top/>
      <bottom style="dotted">
        <color indexed="55"/>
      </bottom>
      <diagonal/>
    </border>
    <border>
      <left/>
      <right/>
      <top/>
      <bottom style="dotted">
        <color indexed="55"/>
      </bottom>
      <diagonal/>
    </border>
    <border>
      <left/>
      <right style="dotted">
        <color indexed="55"/>
      </right>
      <top/>
      <bottom style="dotted">
        <color indexed="55"/>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dashed">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double">
        <color indexed="64"/>
      </top>
      <bottom style="double">
        <color indexed="64"/>
      </bottom>
      <diagonal/>
    </border>
    <border>
      <left/>
      <right style="medium">
        <color indexed="64"/>
      </right>
      <top style="double">
        <color indexed="64"/>
      </top>
      <bottom style="thin">
        <color indexed="64"/>
      </bottom>
      <diagonal/>
    </border>
    <border>
      <left/>
      <right style="dotted">
        <color indexed="14"/>
      </right>
      <top style="dotted">
        <color indexed="14"/>
      </top>
      <bottom style="thin">
        <color indexed="64"/>
      </bottom>
      <diagonal/>
    </border>
    <border>
      <left style="dotted">
        <color indexed="14"/>
      </left>
      <right/>
      <top style="dotted">
        <color indexed="14"/>
      </top>
      <bottom/>
      <diagonal/>
    </border>
    <border>
      <left/>
      <right style="dotted">
        <color indexed="14"/>
      </right>
      <top style="thin">
        <color indexed="64"/>
      </top>
      <bottom style="thin">
        <color indexed="64"/>
      </bottom>
      <diagonal/>
    </border>
    <border>
      <left style="hair">
        <color indexed="64"/>
      </left>
      <right/>
      <top style="thin">
        <color indexed="64"/>
      </top>
      <bottom/>
      <diagonal/>
    </border>
    <border>
      <left style="hair">
        <color indexed="64"/>
      </left>
      <right/>
      <top style="dotted">
        <color indexed="64"/>
      </top>
      <bottom style="thin">
        <color indexed="64"/>
      </bottom>
      <diagonal/>
    </border>
    <border>
      <left/>
      <right style="dotted">
        <color indexed="64"/>
      </right>
      <top/>
      <bottom/>
      <diagonal/>
    </border>
    <border>
      <left style="thin">
        <color indexed="64"/>
      </left>
      <right/>
      <top/>
      <bottom style="dotted">
        <color indexed="64"/>
      </bottom>
      <diagonal/>
    </border>
    <border>
      <left/>
      <right style="dotted">
        <color indexed="64"/>
      </right>
      <top/>
      <bottom style="dotted">
        <color indexed="64"/>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thin">
        <color indexed="64"/>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bottom style="dotted">
        <color indexed="64"/>
      </bottom>
      <diagonal/>
    </border>
    <border>
      <left/>
      <right style="thin">
        <color indexed="64"/>
      </right>
      <top style="dott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thin">
        <color indexed="64"/>
      </bottom>
      <diagonal/>
    </border>
    <border>
      <left style="thin">
        <color indexed="64"/>
      </left>
      <right/>
      <top/>
      <bottom style="double">
        <color indexed="64"/>
      </bottom>
      <diagonal/>
    </border>
    <border>
      <left style="double">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thin">
        <color indexed="64"/>
      </bottom>
      <diagonal/>
    </border>
    <border>
      <left/>
      <right style="double">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bottom style="hair">
        <color indexed="64"/>
      </bottom>
      <diagonal/>
    </border>
    <border diagonalUp="1">
      <left/>
      <right style="double">
        <color indexed="64"/>
      </right>
      <top style="thin">
        <color indexed="64"/>
      </top>
      <bottom/>
      <diagonal style="thin">
        <color indexed="64"/>
      </diagonal>
    </border>
    <border diagonalUp="1">
      <left/>
      <right style="double">
        <color indexed="64"/>
      </right>
      <top/>
      <bottom/>
      <diagonal style="thin">
        <color indexed="64"/>
      </diagonal>
    </border>
    <border diagonalUp="1">
      <left/>
      <right style="double">
        <color indexed="64"/>
      </right>
      <top/>
      <bottom style="thin">
        <color indexed="64"/>
      </bottom>
      <diagonal style="thin">
        <color indexed="64"/>
      </diagonal>
    </border>
    <border>
      <left/>
      <right style="hair">
        <color indexed="64"/>
      </right>
      <top style="thin">
        <color indexed="64"/>
      </top>
      <bottom style="thin">
        <color indexed="64"/>
      </bottom>
      <diagonal/>
    </border>
    <border>
      <left/>
      <right style="double">
        <color indexed="64"/>
      </right>
      <top/>
      <bottom style="hair">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dotted">
        <color indexed="64"/>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thin">
        <color indexed="64"/>
      </right>
      <top style="thin">
        <color indexed="8"/>
      </top>
      <bottom style="double">
        <color indexed="8"/>
      </bottom>
      <diagonal/>
    </border>
    <border>
      <left style="thin">
        <color indexed="64"/>
      </left>
      <right/>
      <top style="thin">
        <color indexed="64"/>
      </top>
      <bottom style="double">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dash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94">
    <xf numFmtId="0" fontId="0" fillId="0" borderId="0">
      <alignment vertical="center"/>
    </xf>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0" borderId="0" applyNumberFormat="0" applyBorder="0" applyAlignment="0" applyProtection="0">
      <alignment vertical="center"/>
    </xf>
    <xf numFmtId="0" fontId="34" fillId="10"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0" borderId="0" applyNumberFormat="0" applyFill="0" applyBorder="0" applyAlignment="0" applyProtection="0">
      <alignment vertical="center"/>
    </xf>
    <xf numFmtId="0" fontId="36" fillId="20" borderId="1" applyNumberFormat="0" applyAlignment="0" applyProtection="0">
      <alignment vertical="center"/>
    </xf>
    <xf numFmtId="0" fontId="36" fillId="20" borderId="1" applyNumberFormat="0" applyAlignment="0" applyProtection="0">
      <alignment vertical="center"/>
    </xf>
    <xf numFmtId="0" fontId="37" fillId="21" borderId="0" applyNumberFormat="0" applyBorder="0" applyAlignment="0" applyProtection="0">
      <alignment vertical="center"/>
    </xf>
    <xf numFmtId="0" fontId="37"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38" fillId="0" borderId="3" applyNumberFormat="0" applyFill="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40" fillId="23" borderId="4" applyNumberFormat="0" applyAlignment="0" applyProtection="0">
      <alignment vertical="center"/>
    </xf>
    <xf numFmtId="0" fontId="40" fillId="23" borderId="4" applyNumberFormat="0" applyAlignment="0" applyProtection="0">
      <alignment vertical="center"/>
    </xf>
    <xf numFmtId="0"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47" fillId="7" borderId="4" applyNumberFormat="0" applyAlignment="0" applyProtection="0">
      <alignment vertical="center"/>
    </xf>
    <xf numFmtId="0" fontId="47" fillId="7" borderId="4" applyNumberFormat="0" applyAlignment="0" applyProtection="0">
      <alignment vertical="center"/>
    </xf>
    <xf numFmtId="0" fontId="1" fillId="0" borderId="0">
      <alignment vertical="center"/>
    </xf>
    <xf numFmtId="0" fontId="1" fillId="0" borderId="0"/>
    <xf numFmtId="0" fontId="1" fillId="0" borderId="0"/>
    <xf numFmtId="0" fontId="20" fillId="0" borderId="0">
      <alignment vertical="center"/>
    </xf>
    <xf numFmtId="0" fontId="21" fillId="0" borderId="0" applyBorder="0"/>
    <xf numFmtId="0" fontId="2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48" fillId="4" borderId="0" applyNumberFormat="0" applyBorder="0" applyAlignment="0" applyProtection="0">
      <alignment vertical="center"/>
    </xf>
    <xf numFmtId="0" fontId="48" fillId="4" borderId="0" applyNumberFormat="0" applyBorder="0" applyAlignment="0" applyProtection="0">
      <alignment vertical="center"/>
    </xf>
    <xf numFmtId="0" fontId="146" fillId="0" borderId="0" applyNumberFormat="0" applyFill="0" applyBorder="0" applyAlignment="0" applyProtection="0">
      <alignment vertical="center"/>
    </xf>
  </cellStyleXfs>
  <cellXfs count="2752">
    <xf numFmtId="0" fontId="0" fillId="0" borderId="0" xfId="0">
      <alignment vertical="center"/>
    </xf>
    <xf numFmtId="0" fontId="5" fillId="0" borderId="0" xfId="0" applyFont="1">
      <alignment vertical="center"/>
    </xf>
    <xf numFmtId="0" fontId="6" fillId="24" borderId="0" xfId="0" applyFont="1" applyFill="1" applyAlignment="1">
      <alignment horizontal="center" vertical="center"/>
    </xf>
    <xf numFmtId="0" fontId="6" fillId="24" borderId="10" xfId="0" applyFont="1" applyFill="1" applyBorder="1" applyAlignment="1">
      <alignment horizontal="center" vertical="center"/>
    </xf>
    <xf numFmtId="0" fontId="6" fillId="24" borderId="11" xfId="0" applyFont="1" applyFill="1" applyBorder="1" applyAlignment="1">
      <alignment horizontal="left" vertical="center"/>
    </xf>
    <xf numFmtId="0" fontId="6" fillId="0" borderId="0" xfId="0" applyFont="1">
      <alignment vertical="center"/>
    </xf>
    <xf numFmtId="0" fontId="6" fillId="24" borderId="0" xfId="0" applyFont="1" applyFill="1">
      <alignment vertical="center"/>
    </xf>
    <xf numFmtId="0" fontId="6" fillId="24" borderId="10" xfId="0" applyFont="1" applyFill="1" applyBorder="1" applyAlignment="1">
      <alignment horizontal="left" vertical="center"/>
    </xf>
    <xf numFmtId="0" fontId="6" fillId="24" borderId="12" xfId="0" applyFont="1" applyFill="1" applyBorder="1" applyAlignment="1">
      <alignment horizontal="left" vertical="center"/>
    </xf>
    <xf numFmtId="0" fontId="6" fillId="24" borderId="11" xfId="0" applyFont="1" applyFill="1" applyBorder="1">
      <alignment vertical="center"/>
    </xf>
    <xf numFmtId="0" fontId="6" fillId="0" borderId="0" xfId="0" applyFont="1" applyAlignment="1">
      <alignment horizontal="center" vertical="center"/>
    </xf>
    <xf numFmtId="49" fontId="6" fillId="24" borderId="0" xfId="0" applyNumberFormat="1" applyFont="1" applyFill="1" applyAlignment="1">
      <alignment horizontal="center" vertical="center"/>
    </xf>
    <xf numFmtId="0" fontId="6" fillId="24" borderId="0" xfId="0" applyFont="1" applyFill="1" applyAlignment="1">
      <alignment horizontal="left" vertical="center"/>
    </xf>
    <xf numFmtId="0" fontId="6" fillId="24" borderId="13" xfId="0" applyFont="1" applyFill="1" applyBorder="1">
      <alignment vertical="center"/>
    </xf>
    <xf numFmtId="0" fontId="6" fillId="24" borderId="14" xfId="0" applyFont="1" applyFill="1" applyBorder="1" applyAlignment="1">
      <alignment horizontal="left" vertical="center"/>
    </xf>
    <xf numFmtId="0" fontId="6" fillId="24" borderId="11" xfId="0" applyFont="1" applyFill="1" applyBorder="1" applyAlignment="1">
      <alignment horizontal="center" vertical="center"/>
    </xf>
    <xf numFmtId="0" fontId="6" fillId="24" borderId="15" xfId="0" applyFont="1" applyFill="1" applyBorder="1">
      <alignment vertical="center"/>
    </xf>
    <xf numFmtId="0" fontId="6" fillId="25" borderId="0" xfId="0" applyFont="1" applyFill="1" applyAlignment="1">
      <alignment horizontal="center" vertical="center"/>
    </xf>
    <xf numFmtId="0" fontId="6" fillId="24" borderId="10" xfId="0" applyFont="1" applyFill="1" applyBorder="1">
      <alignment vertical="center"/>
    </xf>
    <xf numFmtId="0" fontId="6" fillId="24" borderId="16" xfId="0" applyFont="1" applyFill="1" applyBorder="1">
      <alignment vertical="center"/>
    </xf>
    <xf numFmtId="0" fontId="9" fillId="0" borderId="0" xfId="0" applyFont="1" applyAlignment="1">
      <alignment horizontal="center" vertical="center"/>
    </xf>
    <xf numFmtId="0" fontId="6" fillId="0" borderId="0" xfId="0" applyFont="1" applyAlignment="1">
      <alignment horizontal="left" vertical="center"/>
    </xf>
    <xf numFmtId="179" fontId="6" fillId="24" borderId="0" xfId="0" applyNumberFormat="1" applyFont="1" applyFill="1">
      <alignment vertical="center"/>
    </xf>
    <xf numFmtId="0" fontId="9" fillId="24" borderId="0" xfId="0" applyFont="1" applyFill="1">
      <alignment vertical="center"/>
    </xf>
    <xf numFmtId="0" fontId="9" fillId="24" borderId="0" xfId="0" applyFont="1" applyFill="1" applyAlignment="1">
      <alignment horizontal="center" vertical="center"/>
    </xf>
    <xf numFmtId="49" fontId="11" fillId="25" borderId="17" xfId="0" applyNumberFormat="1" applyFont="1" applyFill="1" applyBorder="1" applyAlignment="1">
      <alignment horizontal="center" vertical="center" shrinkToFit="1"/>
    </xf>
    <xf numFmtId="49" fontId="11" fillId="25" borderId="18" xfId="0" applyNumberFormat="1" applyFont="1" applyFill="1" applyBorder="1" applyAlignment="1">
      <alignment horizontal="center" vertical="center" shrinkToFit="1"/>
    </xf>
    <xf numFmtId="0" fontId="15" fillId="0" borderId="0" xfId="0" applyFont="1" applyAlignment="1">
      <alignment horizontal="right" vertical="center"/>
    </xf>
    <xf numFmtId="0" fontId="6" fillId="0" borderId="19" xfId="0" applyFont="1" applyBorder="1" applyAlignment="1">
      <alignment horizontal="center" vertical="center"/>
    </xf>
    <xf numFmtId="49" fontId="6" fillId="25" borderId="20" xfId="0" applyNumberFormat="1" applyFont="1" applyFill="1" applyBorder="1" applyAlignment="1">
      <alignment horizontal="center" vertical="center"/>
    </xf>
    <xf numFmtId="0" fontId="16" fillId="24" borderId="21" xfId="0" applyFont="1" applyFill="1" applyBorder="1">
      <alignment vertical="center"/>
    </xf>
    <xf numFmtId="49" fontId="6" fillId="6" borderId="21" xfId="0" applyNumberFormat="1" applyFont="1" applyFill="1" applyBorder="1" applyAlignment="1">
      <alignment horizontal="center" vertical="center"/>
    </xf>
    <xf numFmtId="0" fontId="17" fillId="0" borderId="0" xfId="0" applyFont="1" applyAlignment="1">
      <alignment horizontal="left" vertical="center"/>
    </xf>
    <xf numFmtId="49" fontId="6" fillId="25" borderId="22" xfId="0" applyNumberFormat="1" applyFont="1" applyFill="1" applyBorder="1" applyAlignment="1">
      <alignment horizontal="center" vertical="center"/>
    </xf>
    <xf numFmtId="49" fontId="6" fillId="6" borderId="23" xfId="0" applyNumberFormat="1" applyFont="1" applyFill="1" applyBorder="1" applyAlignment="1">
      <alignment horizontal="center" vertical="center"/>
    </xf>
    <xf numFmtId="49" fontId="6" fillId="25" borderId="21" xfId="0" applyNumberFormat="1" applyFont="1" applyFill="1" applyBorder="1" applyAlignment="1">
      <alignment horizontal="center" vertical="center"/>
    </xf>
    <xf numFmtId="49" fontId="6" fillId="25" borderId="24" xfId="0" applyNumberFormat="1" applyFont="1" applyFill="1" applyBorder="1" applyAlignment="1">
      <alignment horizontal="center" vertical="center"/>
    </xf>
    <xf numFmtId="49" fontId="6" fillId="25" borderId="23" xfId="0" applyNumberFormat="1" applyFont="1" applyFill="1" applyBorder="1" applyAlignment="1">
      <alignment horizontal="center" vertical="center"/>
    </xf>
    <xf numFmtId="0" fontId="6" fillId="0" borderId="0" xfId="0" applyFont="1" applyAlignment="1">
      <alignment horizontal="left"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18" fillId="0" borderId="0" xfId="0" applyFont="1">
      <alignment vertical="center"/>
    </xf>
    <xf numFmtId="0" fontId="18" fillId="0" borderId="0" xfId="0" applyFont="1" applyAlignment="1">
      <alignment horizontal="center" vertical="center"/>
    </xf>
    <xf numFmtId="0" fontId="17" fillId="0" borderId="0" xfId="0" applyFont="1" applyAlignment="1">
      <alignment horizontal="center" vertical="center"/>
    </xf>
    <xf numFmtId="0" fontId="19" fillId="0" borderId="0" xfId="0" applyFont="1" applyAlignment="1">
      <alignment horizontal="left" vertical="center"/>
    </xf>
    <xf numFmtId="0" fontId="12" fillId="0" borderId="0" xfId="0" applyFont="1" applyAlignment="1">
      <alignment horizontal="left" vertical="center"/>
    </xf>
    <xf numFmtId="0" fontId="20" fillId="0" borderId="0" xfId="90" applyFont="1" applyAlignment="1">
      <alignment vertical="center"/>
    </xf>
    <xf numFmtId="0" fontId="20" fillId="0" borderId="0" xfId="90" applyFont="1" applyAlignment="1">
      <alignment vertical="center" wrapText="1"/>
    </xf>
    <xf numFmtId="0" fontId="20" fillId="0" borderId="0" xfId="90" applyFont="1" applyAlignment="1">
      <alignment horizontal="left" vertical="center"/>
    </xf>
    <xf numFmtId="0" fontId="11" fillId="0" borderId="0" xfId="0" applyFont="1">
      <alignment vertical="center"/>
    </xf>
    <xf numFmtId="0" fontId="11" fillId="0" borderId="0" xfId="0" applyFont="1" applyAlignment="1">
      <alignment horizontal="left" vertical="center"/>
    </xf>
    <xf numFmtId="49" fontId="6" fillId="0" borderId="0" xfId="0" applyNumberFormat="1" applyFont="1" applyAlignment="1">
      <alignment horizontal="center" vertical="center"/>
    </xf>
    <xf numFmtId="0" fontId="11" fillId="0" borderId="0" xfId="0" applyFont="1" applyAlignment="1">
      <alignment vertical="top"/>
    </xf>
    <xf numFmtId="0" fontId="11" fillId="0" borderId="11" xfId="0" applyFont="1" applyBorder="1">
      <alignment vertical="center"/>
    </xf>
    <xf numFmtId="0" fontId="11" fillId="0" borderId="25" xfId="0" applyFont="1" applyBorder="1" applyAlignment="1">
      <alignment horizontal="center" vertical="center"/>
    </xf>
    <xf numFmtId="178" fontId="11" fillId="0" borderId="0" xfId="0" applyNumberFormat="1" applyFont="1" applyAlignment="1">
      <alignment horizontal="left" vertical="center"/>
    </xf>
    <xf numFmtId="0" fontId="11" fillId="24" borderId="0" xfId="0" applyFont="1" applyFill="1">
      <alignment vertical="center"/>
    </xf>
    <xf numFmtId="0" fontId="11" fillId="25" borderId="11" xfId="0" applyFont="1" applyFill="1" applyBorder="1" applyAlignment="1">
      <alignment horizontal="center" vertical="center"/>
    </xf>
    <xf numFmtId="0" fontId="11" fillId="0" borderId="12" xfId="0" applyFont="1" applyBorder="1">
      <alignment vertical="center"/>
    </xf>
    <xf numFmtId="0" fontId="11" fillId="0" borderId="26" xfId="0" applyFont="1" applyBorder="1">
      <alignment vertical="center"/>
    </xf>
    <xf numFmtId="0" fontId="11" fillId="0" borderId="16" xfId="0" applyFont="1" applyBorder="1">
      <alignment vertical="center"/>
    </xf>
    <xf numFmtId="0" fontId="6" fillId="0" borderId="0" xfId="84" applyFont="1" applyAlignment="1">
      <alignment vertical="center"/>
    </xf>
    <xf numFmtId="0" fontId="6" fillId="0" borderId="0" xfId="84" applyFont="1" applyAlignment="1">
      <alignment horizontal="left" vertical="center"/>
    </xf>
    <xf numFmtId="0" fontId="9" fillId="0" borderId="0" xfId="84" applyFont="1" applyAlignment="1">
      <alignment horizontal="center" vertical="center"/>
    </xf>
    <xf numFmtId="49" fontId="6" fillId="0" borderId="0" xfId="83" applyNumberFormat="1" applyFont="1" applyAlignment="1">
      <alignment horizontal="center" vertical="center"/>
    </xf>
    <xf numFmtId="0" fontId="6" fillId="0" borderId="0" xfId="83" applyFont="1" applyAlignment="1">
      <alignment vertical="center"/>
    </xf>
    <xf numFmtId="0" fontId="9" fillId="0" borderId="0" xfId="83" applyFont="1" applyAlignment="1">
      <alignment vertical="center"/>
    </xf>
    <xf numFmtId="49" fontId="9" fillId="0" borderId="0" xfId="83" applyNumberFormat="1" applyFont="1" applyAlignment="1">
      <alignment vertical="center"/>
    </xf>
    <xf numFmtId="49" fontId="6" fillId="0" borderId="0" xfId="83" applyNumberFormat="1" applyFont="1" applyAlignment="1">
      <alignment vertical="center"/>
    </xf>
    <xf numFmtId="0" fontId="6" fillId="0" borderId="0" xfId="84" applyFont="1" applyBorder="1" applyAlignment="1">
      <alignment vertical="center"/>
    </xf>
    <xf numFmtId="0" fontId="9" fillId="0" borderId="0" xfId="83" applyFont="1" applyBorder="1" applyAlignment="1">
      <alignment horizontal="center" vertical="center" wrapText="1"/>
    </xf>
    <xf numFmtId="0" fontId="6" fillId="0" borderId="0" xfId="83" applyFont="1" applyBorder="1" applyAlignment="1">
      <alignment horizontal="left" vertical="center"/>
    </xf>
    <xf numFmtId="38" fontId="6" fillId="0" borderId="0" xfId="63" applyFont="1" applyFill="1" applyBorder="1" applyAlignment="1">
      <alignment horizontal="left" vertical="center"/>
    </xf>
    <xf numFmtId="0" fontId="6" fillId="0" borderId="0" xfId="84" applyFont="1" applyBorder="1" applyAlignment="1">
      <alignment horizontal="left" vertical="center"/>
    </xf>
    <xf numFmtId="0" fontId="6" fillId="0" borderId="0" xfId="83" applyFont="1" applyAlignment="1">
      <alignment horizontal="left" vertical="center"/>
    </xf>
    <xf numFmtId="0" fontId="9" fillId="0" borderId="0" xfId="83" applyFont="1" applyAlignment="1">
      <alignment horizontal="left" vertical="center"/>
    </xf>
    <xf numFmtId="49" fontId="6" fillId="0" borderId="0" xfId="83" applyNumberFormat="1" applyFont="1" applyAlignment="1">
      <alignment horizontal="left" vertical="center"/>
    </xf>
    <xf numFmtId="0" fontId="6" fillId="0" borderId="0" xfId="84" applyFont="1" applyBorder="1" applyAlignment="1">
      <alignment horizontal="center" vertical="center"/>
    </xf>
    <xf numFmtId="0" fontId="13" fillId="0" borderId="0" xfId="83" applyFont="1" applyBorder="1" applyAlignment="1">
      <alignment horizontal="center" vertical="center"/>
    </xf>
    <xf numFmtId="0" fontId="13" fillId="0" borderId="0" xfId="83" applyFont="1" applyBorder="1" applyAlignment="1">
      <alignment horizontal="left" vertical="center"/>
    </xf>
    <xf numFmtId="0" fontId="6" fillId="0" borderId="0" xfId="84" applyFont="1" applyBorder="1" applyAlignment="1">
      <alignment vertical="top" wrapText="1"/>
    </xf>
    <xf numFmtId="0" fontId="6" fillId="0" borderId="0" xfId="84" applyFont="1" applyBorder="1" applyAlignment="1">
      <alignment vertical="center" wrapText="1"/>
    </xf>
    <xf numFmtId="49" fontId="6" fillId="0" borderId="0" xfId="84" applyNumberFormat="1" applyFont="1" applyAlignment="1">
      <alignment horizontal="left" vertical="center"/>
    </xf>
    <xf numFmtId="0" fontId="6" fillId="0" borderId="27" xfId="84" applyFont="1" applyBorder="1" applyAlignment="1">
      <alignment horizontal="center" vertical="center"/>
    </xf>
    <xf numFmtId="0" fontId="6" fillId="0" borderId="28" xfId="84" applyFont="1" applyBorder="1" applyAlignment="1">
      <alignment horizontal="center" vertical="center"/>
    </xf>
    <xf numFmtId="0" fontId="6" fillId="0" borderId="12" xfId="84" applyFont="1" applyBorder="1" applyAlignment="1">
      <alignment horizontal="center" vertical="center"/>
    </xf>
    <xf numFmtId="0" fontId="6" fillId="0" borderId="29" xfId="84" applyFont="1" applyBorder="1" applyAlignment="1">
      <alignment horizontal="center" vertical="center"/>
    </xf>
    <xf numFmtId="49" fontId="6" fillId="0" borderId="29" xfId="63" applyNumberFormat="1" applyFont="1" applyFill="1" applyBorder="1" applyAlignment="1">
      <alignment horizontal="right" vertical="center" shrinkToFit="1"/>
    </xf>
    <xf numFmtId="0" fontId="6" fillId="0" borderId="30" xfId="84" applyFont="1" applyBorder="1" applyAlignment="1">
      <alignment horizontal="center" vertical="center"/>
    </xf>
    <xf numFmtId="180" fontId="11" fillId="0" borderId="0" xfId="63" applyNumberFormat="1" applyFont="1" applyFill="1" applyBorder="1" applyAlignment="1">
      <alignment horizontal="left" vertical="center" shrinkToFit="1"/>
    </xf>
    <xf numFmtId="180" fontId="6" fillId="0" borderId="0" xfId="63" applyNumberFormat="1" applyFont="1" applyFill="1" applyBorder="1" applyAlignment="1">
      <alignment horizontal="right" vertical="center"/>
    </xf>
    <xf numFmtId="0" fontId="13" fillId="0" borderId="0" xfId="84" applyFont="1" applyBorder="1" applyAlignment="1">
      <alignment horizontal="left" vertical="center"/>
    </xf>
    <xf numFmtId="38" fontId="6" fillId="0" borderId="0" xfId="63" applyFont="1" applyBorder="1" applyAlignment="1">
      <alignment horizontal="left" vertical="center"/>
    </xf>
    <xf numFmtId="0" fontId="6" fillId="0" borderId="19" xfId="84" applyFont="1" applyBorder="1" applyAlignment="1">
      <alignment vertical="center"/>
    </xf>
    <xf numFmtId="38" fontId="11" fillId="0" borderId="0" xfId="63" applyFont="1" applyFill="1" applyBorder="1" applyAlignment="1">
      <alignment horizontal="left" vertical="center"/>
    </xf>
    <xf numFmtId="38" fontId="11" fillId="0" borderId="0" xfId="63" applyFont="1" applyFill="1" applyBorder="1" applyAlignment="1">
      <alignment horizontal="left" vertical="center" shrinkToFit="1"/>
    </xf>
    <xf numFmtId="38" fontId="6" fillId="0" borderId="0" xfId="63" applyFont="1" applyFill="1" applyBorder="1" applyAlignment="1">
      <alignment horizontal="right" vertical="center"/>
    </xf>
    <xf numFmtId="0" fontId="22" fillId="0" borderId="0" xfId="84" applyFont="1" applyAlignment="1">
      <alignment vertical="center"/>
    </xf>
    <xf numFmtId="38" fontId="22" fillId="0" borderId="0" xfId="63" applyFont="1" applyFill="1" applyBorder="1" applyAlignment="1">
      <alignment horizontal="center" vertical="center"/>
    </xf>
    <xf numFmtId="0" fontId="9" fillId="0" borderId="0" xfId="84" applyFont="1" applyBorder="1" applyAlignment="1">
      <alignment horizontal="left" vertical="center"/>
    </xf>
    <xf numFmtId="38" fontId="9" fillId="0" borderId="0" xfId="63" applyFont="1" applyFill="1" applyBorder="1" applyAlignment="1">
      <alignment horizontal="right" vertical="center"/>
    </xf>
    <xf numFmtId="38" fontId="6" fillId="0" borderId="0" xfId="63" applyFont="1" applyFill="1" applyBorder="1" applyAlignment="1">
      <alignment horizontal="center" vertical="center"/>
    </xf>
    <xf numFmtId="58" fontId="6" fillId="0" borderId="10" xfId="0" applyNumberFormat="1" applyFont="1" applyBorder="1" applyAlignment="1">
      <alignment horizontal="center" vertical="center" shrinkToFit="1"/>
    </xf>
    <xf numFmtId="58" fontId="6" fillId="0" borderId="25" xfId="0" applyNumberFormat="1" applyFont="1" applyBorder="1" applyAlignment="1">
      <alignment horizontal="center" vertical="center" shrinkToFit="1"/>
    </xf>
    <xf numFmtId="0" fontId="24" fillId="24" borderId="11" xfId="0" applyFont="1" applyFill="1" applyBorder="1" applyAlignment="1">
      <alignment horizontal="center" vertical="center"/>
    </xf>
    <xf numFmtId="0" fontId="24" fillId="24" borderId="10" xfId="0" applyFont="1" applyFill="1" applyBorder="1" applyAlignment="1">
      <alignment horizontal="left" vertical="center"/>
    </xf>
    <xf numFmtId="0" fontId="15" fillId="24" borderId="11" xfId="0" applyFont="1" applyFill="1" applyBorder="1" applyAlignment="1">
      <alignment horizontal="center" vertical="center"/>
    </xf>
    <xf numFmtId="0" fontId="15" fillId="24" borderId="11" xfId="0" applyFont="1" applyFill="1" applyBorder="1">
      <alignment vertical="center"/>
    </xf>
    <xf numFmtId="56" fontId="6" fillId="0" borderId="0" xfId="0" applyNumberFormat="1" applyFont="1" applyAlignment="1">
      <alignment horizontal="center" vertical="center"/>
    </xf>
    <xf numFmtId="49" fontId="6" fillId="0" borderId="0" xfId="0" applyNumberFormat="1" applyFont="1">
      <alignment vertical="center"/>
    </xf>
    <xf numFmtId="0" fontId="25" fillId="0" borderId="0" xfId="0" applyFont="1" applyAlignment="1">
      <alignment horizontal="center" vertical="center"/>
    </xf>
    <xf numFmtId="0" fontId="25" fillId="0" borderId="0" xfId="0" applyFont="1">
      <alignment vertical="center"/>
    </xf>
    <xf numFmtId="49" fontId="6" fillId="24" borderId="0" xfId="0" applyNumberFormat="1" applyFont="1" applyFill="1">
      <alignment vertical="center"/>
    </xf>
    <xf numFmtId="0" fontId="9" fillId="0" borderId="0" xfId="0" applyFont="1">
      <alignment vertical="center"/>
    </xf>
    <xf numFmtId="0" fontId="4" fillId="24" borderId="0" xfId="0" applyFont="1" applyFill="1">
      <alignment vertical="center"/>
    </xf>
    <xf numFmtId="0" fontId="5" fillId="24" borderId="0" xfId="0" applyFont="1" applyFill="1">
      <alignment vertical="center"/>
    </xf>
    <xf numFmtId="0" fontId="6" fillId="0" borderId="0" xfId="0" applyFont="1" applyAlignment="1">
      <alignment horizontal="center" vertical="center" shrinkToFit="1"/>
    </xf>
    <xf numFmtId="0" fontId="6" fillId="0" borderId="0" xfId="0" applyFont="1" applyAlignment="1">
      <alignment vertical="center" shrinkToFit="1"/>
    </xf>
    <xf numFmtId="0" fontId="26" fillId="0" borderId="0" xfId="0" applyFont="1" applyAlignment="1">
      <alignment vertical="center" wrapText="1"/>
    </xf>
    <xf numFmtId="0" fontId="4" fillId="0" borderId="0" xfId="0" applyFont="1">
      <alignment vertical="center"/>
    </xf>
    <xf numFmtId="0" fontId="11" fillId="0" borderId="0" xfId="0" applyFont="1" applyAlignment="1">
      <alignment vertical="center" wrapText="1"/>
    </xf>
    <xf numFmtId="0" fontId="2" fillId="0" borderId="0" xfId="0" applyFont="1" applyAlignment="1">
      <alignment horizontal="center" vertical="center" wrapText="1"/>
    </xf>
    <xf numFmtId="0" fontId="6" fillId="25" borderId="10" xfId="0" applyFont="1" applyFill="1" applyBorder="1" applyAlignment="1">
      <alignment vertical="center" wrapText="1"/>
    </xf>
    <xf numFmtId="0" fontId="6" fillId="25" borderId="25" xfId="0" applyFont="1" applyFill="1" applyBorder="1" applyAlignment="1">
      <alignment vertical="center" wrapText="1"/>
    </xf>
    <xf numFmtId="0" fontId="6" fillId="25" borderId="31" xfId="0" applyFont="1" applyFill="1" applyBorder="1" applyAlignment="1">
      <alignment vertical="center" wrapText="1"/>
    </xf>
    <xf numFmtId="0" fontId="6" fillId="25" borderId="32" xfId="0" applyFont="1" applyFill="1" applyBorder="1" applyAlignment="1">
      <alignment vertical="center" wrapText="1"/>
    </xf>
    <xf numFmtId="0" fontId="6" fillId="25" borderId="33" xfId="0" applyFont="1" applyFill="1" applyBorder="1" applyAlignment="1">
      <alignment vertical="center" wrapText="1"/>
    </xf>
    <xf numFmtId="0" fontId="6" fillId="25" borderId="34" xfId="0" applyFont="1" applyFill="1" applyBorder="1" applyAlignment="1">
      <alignment vertical="center" wrapText="1"/>
    </xf>
    <xf numFmtId="0" fontId="6" fillId="25" borderId="35" xfId="0" applyFont="1" applyFill="1" applyBorder="1" applyAlignment="1">
      <alignment vertical="center" wrapText="1"/>
    </xf>
    <xf numFmtId="0" fontId="6" fillId="25" borderId="36" xfId="0" applyFont="1" applyFill="1" applyBorder="1" applyAlignment="1">
      <alignment vertical="center" wrapText="1"/>
    </xf>
    <xf numFmtId="0" fontId="6" fillId="25" borderId="37" xfId="0" applyFont="1" applyFill="1" applyBorder="1" applyAlignment="1">
      <alignment vertical="center" wrapText="1"/>
    </xf>
    <xf numFmtId="0" fontId="6" fillId="25" borderId="38" xfId="0" applyFont="1" applyFill="1" applyBorder="1" applyAlignment="1">
      <alignment vertical="center" wrapText="1"/>
    </xf>
    <xf numFmtId="0" fontId="6" fillId="0" borderId="39" xfId="0" applyFont="1" applyBorder="1" applyAlignment="1">
      <alignment vertical="center" wrapText="1"/>
    </xf>
    <xf numFmtId="0" fontId="6" fillId="0" borderId="0" xfId="0" applyFont="1" applyAlignment="1">
      <alignment vertical="center" wrapText="1"/>
    </xf>
    <xf numFmtId="0" fontId="15" fillId="24" borderId="0" xfId="0" applyFont="1" applyFill="1" applyAlignment="1">
      <alignment horizontal="center" vertical="center"/>
    </xf>
    <xf numFmtId="0" fontId="15" fillId="24" borderId="0" xfId="0" applyFont="1" applyFill="1" applyAlignment="1">
      <alignment horizontal="left" vertical="center"/>
    </xf>
    <xf numFmtId="0" fontId="11" fillId="6" borderId="40" xfId="0" applyFont="1" applyFill="1" applyBorder="1" applyAlignment="1">
      <alignment horizontal="center" vertical="center"/>
    </xf>
    <xf numFmtId="0" fontId="12" fillId="0" borderId="25" xfId="0" applyFont="1" applyBorder="1" applyAlignment="1">
      <alignment horizontal="center" vertical="center"/>
    </xf>
    <xf numFmtId="0" fontId="23" fillId="0" borderId="0" xfId="84" applyFont="1" applyBorder="1" applyAlignment="1">
      <alignment horizontal="left" vertical="center"/>
    </xf>
    <xf numFmtId="0" fontId="22" fillId="0" borderId="0" xfId="84" applyFont="1" applyBorder="1" applyAlignment="1">
      <alignment vertical="center"/>
    </xf>
    <xf numFmtId="0" fontId="6" fillId="0" borderId="41" xfId="84" applyFont="1" applyBorder="1" applyAlignment="1">
      <alignment vertical="center"/>
    </xf>
    <xf numFmtId="0" fontId="11" fillId="25" borderId="27" xfId="0" applyFont="1" applyFill="1" applyBorder="1" applyAlignment="1">
      <alignment horizontal="center" vertical="center" shrinkToFit="1"/>
    </xf>
    <xf numFmtId="0" fontId="6" fillId="0" borderId="40" xfId="83" applyFont="1" applyBorder="1" applyAlignment="1">
      <alignment horizontal="center" vertical="center"/>
    </xf>
    <xf numFmtId="0" fontId="6" fillId="0" borderId="42" xfId="83" applyFont="1" applyBorder="1" applyAlignment="1">
      <alignment horizontal="center" vertical="center"/>
    </xf>
    <xf numFmtId="0" fontId="6" fillId="0" borderId="43" xfId="83" applyFont="1" applyBorder="1" applyAlignment="1">
      <alignment horizontal="center" vertical="center"/>
    </xf>
    <xf numFmtId="0" fontId="6" fillId="0" borderId="44" xfId="83" applyFont="1" applyBorder="1" applyAlignment="1">
      <alignment horizontal="center" vertical="center"/>
    </xf>
    <xf numFmtId="49" fontId="6" fillId="0" borderId="30" xfId="63" applyNumberFormat="1" applyFont="1" applyFill="1" applyBorder="1" applyAlignment="1">
      <alignment horizontal="right" vertical="center" shrinkToFit="1"/>
    </xf>
    <xf numFmtId="0" fontId="6" fillId="24" borderId="0" xfId="0" applyFont="1" applyFill="1" applyAlignment="1">
      <alignment vertical="center" wrapText="1"/>
    </xf>
    <xf numFmtId="0" fontId="30" fillId="0" borderId="0" xfId="90" applyFont="1" applyAlignment="1">
      <alignment horizontal="center" vertical="center"/>
    </xf>
    <xf numFmtId="0" fontId="0" fillId="0" borderId="0" xfId="89" applyFont="1"/>
    <xf numFmtId="0" fontId="0" fillId="0" borderId="0" xfId="89" applyFont="1" applyAlignment="1">
      <alignment horizontal="left"/>
    </xf>
    <xf numFmtId="0" fontId="32" fillId="0" borderId="0" xfId="85" applyFont="1"/>
    <xf numFmtId="0" fontId="32" fillId="0" borderId="0" xfId="85" applyFont="1" applyAlignment="1">
      <alignment vertical="center"/>
    </xf>
    <xf numFmtId="0" fontId="6" fillId="25" borderId="45" xfId="0" applyFont="1" applyFill="1" applyBorder="1" applyAlignment="1">
      <alignment vertical="center" wrapText="1"/>
    </xf>
    <xf numFmtId="0" fontId="11" fillId="0" borderId="11" xfId="0" applyFont="1" applyBorder="1" applyAlignment="1">
      <alignment horizontal="center" vertical="center"/>
    </xf>
    <xf numFmtId="0" fontId="11" fillId="25" borderId="11" xfId="0" applyFont="1" applyFill="1" applyBorder="1">
      <alignment vertical="center"/>
    </xf>
    <xf numFmtId="0" fontId="11" fillId="0" borderId="27" xfId="0" applyFont="1" applyBorder="1" applyAlignment="1">
      <alignment horizontal="center" vertical="center"/>
    </xf>
    <xf numFmtId="0" fontId="11" fillId="0" borderId="14" xfId="0" applyFont="1" applyBorder="1" applyAlignment="1">
      <alignment horizontal="right" vertical="center"/>
    </xf>
    <xf numFmtId="0" fontId="6" fillId="0" borderId="46" xfId="83" applyFont="1" applyBorder="1" applyAlignment="1">
      <alignment horizontal="center" vertical="center"/>
    </xf>
    <xf numFmtId="0" fontId="6" fillId="0" borderId="47" xfId="83" applyFont="1" applyBorder="1" applyAlignment="1">
      <alignment horizontal="center" vertical="center"/>
    </xf>
    <xf numFmtId="49" fontId="6" fillId="0" borderId="15" xfId="83" applyNumberFormat="1" applyFont="1" applyBorder="1" applyAlignment="1">
      <alignment vertical="center"/>
    </xf>
    <xf numFmtId="49" fontId="6" fillId="0" borderId="0" xfId="83" applyNumberFormat="1" applyFont="1" applyBorder="1" applyAlignment="1">
      <alignment vertical="center"/>
    </xf>
    <xf numFmtId="0" fontId="12" fillId="0" borderId="15" xfId="83" applyFont="1" applyBorder="1" applyAlignment="1">
      <alignment vertical="center" shrinkToFit="1"/>
    </xf>
    <xf numFmtId="0" fontId="12" fillId="0" borderId="0" xfId="83" applyFont="1" applyBorder="1" applyAlignment="1">
      <alignment vertical="center" shrinkToFit="1"/>
    </xf>
    <xf numFmtId="0" fontId="2" fillId="0" borderId="0" xfId="84" applyFont="1" applyAlignment="1">
      <alignment horizontal="left" vertical="center"/>
    </xf>
    <xf numFmtId="0" fontId="2" fillId="24" borderId="0" xfId="0" applyFont="1" applyFill="1">
      <alignment vertical="center"/>
    </xf>
    <xf numFmtId="49" fontId="2" fillId="24" borderId="0" xfId="0" applyNumberFormat="1" applyFont="1" applyFill="1">
      <alignment vertical="center"/>
    </xf>
    <xf numFmtId="0" fontId="2" fillId="24" borderId="11" xfId="0" applyFont="1" applyFill="1" applyBorder="1">
      <alignment vertical="center"/>
    </xf>
    <xf numFmtId="0" fontId="2" fillId="24" borderId="0" xfId="0" applyFont="1" applyFill="1" applyAlignment="1">
      <alignment vertical="center" textRotation="255"/>
    </xf>
    <xf numFmtId="0" fontId="28" fillId="24" borderId="11" xfId="0" applyFont="1" applyFill="1" applyBorder="1">
      <alignment vertical="center"/>
    </xf>
    <xf numFmtId="0" fontId="6" fillId="24" borderId="13" xfId="0" applyFont="1" applyFill="1" applyBorder="1" applyAlignment="1">
      <alignment horizontal="left" vertical="center"/>
    </xf>
    <xf numFmtId="0" fontId="6" fillId="24" borderId="16" xfId="0" applyFont="1" applyFill="1" applyBorder="1" applyAlignment="1">
      <alignment horizontal="left" vertical="center"/>
    </xf>
    <xf numFmtId="0" fontId="10" fillId="0" borderId="0" xfId="84" applyFont="1" applyBorder="1" applyAlignment="1">
      <alignment horizontal="center" vertical="center"/>
    </xf>
    <xf numFmtId="180" fontId="10" fillId="0" borderId="0" xfId="63" applyNumberFormat="1" applyFont="1" applyFill="1" applyBorder="1" applyAlignment="1">
      <alignment horizontal="right" vertical="center"/>
    </xf>
    <xf numFmtId="0" fontId="23" fillId="0" borderId="11" xfId="84" applyFont="1" applyBorder="1" applyAlignment="1">
      <alignment horizontal="left" vertical="center"/>
    </xf>
    <xf numFmtId="0" fontId="22" fillId="0" borderId="11" xfId="84" applyFont="1" applyBorder="1" applyAlignment="1">
      <alignment vertical="center"/>
    </xf>
    <xf numFmtId="0" fontId="6" fillId="0" borderId="11" xfId="84" applyFont="1" applyBorder="1" applyAlignment="1">
      <alignment vertical="center"/>
    </xf>
    <xf numFmtId="0" fontId="10" fillId="0" borderId="11" xfId="84" applyFont="1" applyBorder="1" applyAlignment="1">
      <alignment horizontal="center" vertical="center"/>
    </xf>
    <xf numFmtId="180" fontId="10" fillId="0" borderId="11" xfId="63" applyNumberFormat="1" applyFont="1" applyFill="1" applyBorder="1" applyAlignment="1">
      <alignment horizontal="right" vertical="center"/>
    </xf>
    <xf numFmtId="180" fontId="10" fillId="0" borderId="48" xfId="63" applyNumberFormat="1" applyFont="1" applyFill="1" applyBorder="1" applyAlignment="1">
      <alignment horizontal="right" vertical="center"/>
    </xf>
    <xf numFmtId="0" fontId="6" fillId="24" borderId="0" xfId="0" applyFont="1" applyFill="1" applyAlignment="1">
      <alignment horizontal="left" vertical="center" wrapText="1"/>
    </xf>
    <xf numFmtId="0" fontId="6" fillId="24" borderId="15" xfId="0" applyFont="1" applyFill="1" applyBorder="1" applyAlignment="1">
      <alignment horizontal="left" vertical="center"/>
    </xf>
    <xf numFmtId="0" fontId="6" fillId="24" borderId="16" xfId="0" applyFont="1" applyFill="1" applyBorder="1" applyAlignment="1">
      <alignment horizontal="center" vertical="center"/>
    </xf>
    <xf numFmtId="179" fontId="11" fillId="25" borderId="27" xfId="0" applyNumberFormat="1" applyFont="1" applyFill="1" applyBorder="1" applyAlignment="1">
      <alignment horizontal="center" vertical="center" shrinkToFit="1"/>
    </xf>
    <xf numFmtId="55" fontId="11" fillId="25" borderId="27" xfId="0" applyNumberFormat="1" applyFont="1" applyFill="1" applyBorder="1" applyAlignment="1">
      <alignment horizontal="center" vertical="center" shrinkToFit="1"/>
    </xf>
    <xf numFmtId="179" fontId="11" fillId="25" borderId="17" xfId="0" applyNumberFormat="1" applyFont="1" applyFill="1" applyBorder="1" applyAlignment="1">
      <alignment horizontal="center" vertical="center" shrinkToFit="1"/>
    </xf>
    <xf numFmtId="55" fontId="11" fillId="25" borderId="17" xfId="0" applyNumberFormat="1" applyFont="1" applyFill="1" applyBorder="1" applyAlignment="1">
      <alignment horizontal="center" vertical="center" shrinkToFit="1"/>
    </xf>
    <xf numFmtId="0" fontId="11" fillId="25" borderId="17" xfId="0" applyFont="1" applyFill="1" applyBorder="1" applyAlignment="1">
      <alignment horizontal="center" vertical="center" shrinkToFit="1"/>
    </xf>
    <xf numFmtId="49" fontId="11" fillId="25" borderId="49" xfId="0" applyNumberFormat="1" applyFont="1" applyFill="1" applyBorder="1" applyAlignment="1">
      <alignment horizontal="center" vertical="center" shrinkToFit="1"/>
    </xf>
    <xf numFmtId="179" fontId="11" fillId="25" borderId="26" xfId="0" applyNumberFormat="1" applyFont="1" applyFill="1" applyBorder="1" applyAlignment="1">
      <alignment horizontal="center" vertical="center" shrinkToFit="1"/>
    </xf>
    <xf numFmtId="0" fontId="11" fillId="25" borderId="26" xfId="0" applyFont="1" applyFill="1" applyBorder="1" applyAlignment="1">
      <alignment horizontal="center" vertical="center" shrinkToFit="1"/>
    </xf>
    <xf numFmtId="49" fontId="11" fillId="25" borderId="26" xfId="0" applyNumberFormat="1" applyFont="1" applyFill="1" applyBorder="1" applyAlignment="1">
      <alignment horizontal="center" vertical="center" shrinkToFit="1"/>
    </xf>
    <xf numFmtId="49" fontId="11" fillId="25" borderId="50" xfId="0" applyNumberFormat="1" applyFont="1" applyFill="1" applyBorder="1" applyAlignment="1">
      <alignment horizontal="center" vertical="center" shrinkToFit="1"/>
    </xf>
    <xf numFmtId="49" fontId="11" fillId="25" borderId="51" xfId="0" applyNumberFormat="1" applyFont="1" applyFill="1" applyBorder="1" applyAlignment="1">
      <alignment horizontal="center" vertical="center" shrinkToFit="1"/>
    </xf>
    <xf numFmtId="49" fontId="11" fillId="25" borderId="27" xfId="0" applyNumberFormat="1" applyFont="1" applyFill="1" applyBorder="1" applyAlignment="1">
      <alignment horizontal="center" vertical="center" shrinkToFit="1"/>
    </xf>
    <xf numFmtId="49" fontId="11" fillId="25" borderId="52" xfId="0" applyNumberFormat="1" applyFont="1" applyFill="1" applyBorder="1" applyAlignment="1">
      <alignment horizontal="center" vertical="center" shrinkToFit="1"/>
    </xf>
    <xf numFmtId="49" fontId="11" fillId="25" borderId="53" xfId="0" applyNumberFormat="1" applyFont="1" applyFill="1" applyBorder="1" applyAlignment="1">
      <alignment horizontal="center" vertical="center" shrinkToFit="1"/>
    </xf>
    <xf numFmtId="49" fontId="11" fillId="25" borderId="54" xfId="0" applyNumberFormat="1" applyFont="1" applyFill="1" applyBorder="1" applyAlignment="1">
      <alignment horizontal="center" vertical="center" shrinkToFit="1"/>
    </xf>
    <xf numFmtId="179" fontId="11" fillId="25" borderId="55" xfId="0" applyNumberFormat="1" applyFont="1" applyFill="1" applyBorder="1" applyAlignment="1">
      <alignment horizontal="center" vertical="center" shrinkToFit="1"/>
    </xf>
    <xf numFmtId="55" fontId="11" fillId="25" borderId="55" xfId="0" applyNumberFormat="1" applyFont="1" applyFill="1" applyBorder="1" applyAlignment="1">
      <alignment horizontal="center" vertical="center" shrinkToFit="1"/>
    </xf>
    <xf numFmtId="49" fontId="11" fillId="25" borderId="55" xfId="0" applyNumberFormat="1" applyFont="1" applyFill="1" applyBorder="1" applyAlignment="1">
      <alignment horizontal="center" vertical="center" shrinkToFit="1"/>
    </xf>
    <xf numFmtId="49" fontId="11" fillId="25" borderId="56" xfId="0" applyNumberFormat="1" applyFont="1" applyFill="1" applyBorder="1" applyAlignment="1">
      <alignment horizontal="center" vertical="center" shrinkToFit="1"/>
    </xf>
    <xf numFmtId="49" fontId="11" fillId="25" borderId="57" xfId="0" applyNumberFormat="1" applyFont="1" applyFill="1" applyBorder="1" applyAlignment="1">
      <alignment horizontal="center" vertical="center" shrinkToFit="1"/>
    </xf>
    <xf numFmtId="179" fontId="11" fillId="25" borderId="18" xfId="0" applyNumberFormat="1" applyFont="1" applyFill="1" applyBorder="1" applyAlignment="1">
      <alignment horizontal="center" vertical="center" shrinkToFit="1"/>
    </xf>
    <xf numFmtId="0" fontId="11" fillId="25" borderId="18" xfId="0" applyFont="1" applyFill="1" applyBorder="1" applyAlignment="1">
      <alignment horizontal="center" vertical="center" shrinkToFit="1"/>
    </xf>
    <xf numFmtId="49" fontId="11" fillId="25" borderId="58" xfId="0" applyNumberFormat="1" applyFont="1" applyFill="1" applyBorder="1" applyAlignment="1">
      <alignment horizontal="center" vertical="center" shrinkToFit="1"/>
    </xf>
    <xf numFmtId="49" fontId="11" fillId="25" borderId="44" xfId="0" applyNumberFormat="1" applyFont="1" applyFill="1" applyBorder="1" applyAlignment="1">
      <alignment horizontal="center" vertical="center" shrinkToFit="1"/>
    </xf>
    <xf numFmtId="0" fontId="11" fillId="25" borderId="55" xfId="0" applyFont="1" applyFill="1" applyBorder="1" applyAlignment="1">
      <alignment horizontal="center" vertical="center" shrinkToFit="1"/>
    </xf>
    <xf numFmtId="179" fontId="11" fillId="25" borderId="15" xfId="0" applyNumberFormat="1" applyFont="1" applyFill="1" applyBorder="1" applyAlignment="1">
      <alignment horizontal="center" vertical="center" shrinkToFit="1"/>
    </xf>
    <xf numFmtId="0" fontId="11" fillId="25" borderId="15" xfId="0" applyFont="1" applyFill="1" applyBorder="1" applyAlignment="1">
      <alignment horizontal="center" vertical="center" shrinkToFit="1"/>
    </xf>
    <xf numFmtId="49" fontId="11" fillId="25" borderId="15" xfId="0" applyNumberFormat="1" applyFont="1" applyFill="1" applyBorder="1" applyAlignment="1">
      <alignment horizontal="center" vertical="center" shrinkToFit="1"/>
    </xf>
    <xf numFmtId="0" fontId="11" fillId="20" borderId="53" xfId="0" applyFont="1" applyFill="1" applyBorder="1" applyAlignment="1">
      <alignment horizontal="center" vertical="center" shrinkToFit="1"/>
    </xf>
    <xf numFmtId="49" fontId="11" fillId="20" borderId="51" xfId="0" applyNumberFormat="1" applyFont="1" applyFill="1" applyBorder="1" applyAlignment="1">
      <alignment horizontal="center" vertical="center" shrinkToFit="1"/>
    </xf>
    <xf numFmtId="0" fontId="11" fillId="20" borderId="59" xfId="0" applyFont="1" applyFill="1" applyBorder="1" applyAlignment="1">
      <alignment horizontal="center" vertical="center" shrinkToFit="1"/>
    </xf>
    <xf numFmtId="49" fontId="11" fillId="20" borderId="59" xfId="0" applyNumberFormat="1" applyFont="1" applyFill="1" applyBorder="1" applyAlignment="1">
      <alignment horizontal="center" vertical="center" shrinkToFit="1"/>
    </xf>
    <xf numFmtId="49" fontId="11" fillId="25" borderId="42" xfId="0" applyNumberFormat="1" applyFont="1" applyFill="1" applyBorder="1" applyAlignment="1">
      <alignment horizontal="center" vertical="center" shrinkToFit="1"/>
    </xf>
    <xf numFmtId="179" fontId="6" fillId="24" borderId="10" xfId="0" applyNumberFormat="1" applyFont="1" applyFill="1" applyBorder="1">
      <alignment vertical="center"/>
    </xf>
    <xf numFmtId="179" fontId="6" fillId="24" borderId="25" xfId="0" applyNumberFormat="1" applyFont="1" applyFill="1" applyBorder="1">
      <alignment vertical="center"/>
    </xf>
    <xf numFmtId="0" fontId="58" fillId="24" borderId="27" xfId="0" applyFont="1" applyFill="1" applyBorder="1" applyAlignment="1">
      <alignment horizontal="center" vertical="center"/>
    </xf>
    <xf numFmtId="0" fontId="58" fillId="24" borderId="53" xfId="0" applyFont="1" applyFill="1" applyBorder="1" applyAlignment="1">
      <alignment horizontal="center" vertical="center"/>
    </xf>
    <xf numFmtId="179" fontId="59" fillId="24" borderId="45" xfId="0" applyNumberFormat="1" applyFont="1" applyFill="1" applyBorder="1">
      <alignment vertical="center"/>
    </xf>
    <xf numFmtId="179" fontId="74" fillId="25" borderId="27" xfId="0" applyNumberFormat="1" applyFont="1" applyFill="1" applyBorder="1" applyAlignment="1">
      <alignment horizontal="center" vertical="center" wrapText="1" shrinkToFit="1"/>
    </xf>
    <xf numFmtId="0" fontId="74" fillId="25" borderId="27" xfId="0" applyFont="1" applyFill="1" applyBorder="1" applyAlignment="1">
      <alignment horizontal="center" vertical="center" wrapText="1" shrinkToFit="1"/>
    </xf>
    <xf numFmtId="0" fontId="74" fillId="25" borderId="52" xfId="0" applyFont="1" applyFill="1" applyBorder="1" applyAlignment="1">
      <alignment horizontal="center" vertical="center" wrapText="1" shrinkToFit="1"/>
    </xf>
    <xf numFmtId="179" fontId="74" fillId="25" borderId="17" xfId="0" applyNumberFormat="1" applyFont="1" applyFill="1" applyBorder="1" applyAlignment="1">
      <alignment horizontal="center" vertical="center" wrapText="1" shrinkToFit="1"/>
    </xf>
    <xf numFmtId="0" fontId="74" fillId="25" borderId="17" xfId="0" applyFont="1" applyFill="1" applyBorder="1" applyAlignment="1">
      <alignment horizontal="center" vertical="center" wrapText="1" shrinkToFit="1"/>
    </xf>
    <xf numFmtId="0" fontId="74" fillId="25" borderId="60" xfId="0" applyFont="1" applyFill="1" applyBorder="1" applyAlignment="1">
      <alignment horizontal="center" vertical="center" wrapText="1" shrinkToFit="1"/>
    </xf>
    <xf numFmtId="0" fontId="74" fillId="25" borderId="54" xfId="0" applyFont="1" applyFill="1" applyBorder="1" applyAlignment="1">
      <alignment horizontal="center" vertical="center" wrapText="1" shrinkToFit="1"/>
    </xf>
    <xf numFmtId="49" fontId="74" fillId="25" borderId="17" xfId="0" applyNumberFormat="1" applyFont="1" applyFill="1" applyBorder="1" applyAlignment="1">
      <alignment horizontal="center" vertical="center" wrapText="1" shrinkToFit="1"/>
    </xf>
    <xf numFmtId="179" fontId="11" fillId="25" borderId="26" xfId="0" applyNumberFormat="1" applyFont="1" applyFill="1" applyBorder="1" applyAlignment="1">
      <alignment horizontal="center" vertical="center" wrapText="1" shrinkToFit="1"/>
    </xf>
    <xf numFmtId="0" fontId="11" fillId="25" borderId="26" xfId="0" applyFont="1" applyFill="1" applyBorder="1" applyAlignment="1">
      <alignment horizontal="center" vertical="center" wrapText="1" shrinkToFit="1"/>
    </xf>
    <xf numFmtId="49" fontId="11" fillId="25" borderId="26" xfId="0" applyNumberFormat="1" applyFont="1" applyFill="1" applyBorder="1" applyAlignment="1">
      <alignment horizontal="center" vertical="center" wrapText="1" shrinkToFit="1"/>
    </xf>
    <xf numFmtId="49" fontId="11" fillId="25" borderId="50" xfId="0" applyNumberFormat="1" applyFont="1" applyFill="1" applyBorder="1" applyAlignment="1">
      <alignment horizontal="center" vertical="center" wrapText="1" shrinkToFit="1"/>
    </xf>
    <xf numFmtId="49" fontId="11" fillId="25" borderId="51" xfId="0" applyNumberFormat="1" applyFont="1" applyFill="1" applyBorder="1" applyAlignment="1">
      <alignment horizontal="center" vertical="center" wrapText="1" shrinkToFit="1"/>
    </xf>
    <xf numFmtId="0" fontId="58" fillId="24" borderId="0" xfId="0" applyFont="1" applyFill="1">
      <alignment vertical="center"/>
    </xf>
    <xf numFmtId="179" fontId="60" fillId="24" borderId="27" xfId="0" applyNumberFormat="1" applyFont="1" applyFill="1" applyBorder="1" applyAlignment="1">
      <alignment horizontal="center" vertical="center"/>
    </xf>
    <xf numFmtId="0" fontId="60" fillId="24" borderId="27" xfId="0" applyFont="1" applyFill="1" applyBorder="1" applyAlignment="1">
      <alignment horizontal="center" vertical="center"/>
    </xf>
    <xf numFmtId="0" fontId="11" fillId="25" borderId="27" xfId="0" applyFont="1" applyFill="1" applyBorder="1" applyAlignment="1">
      <alignment vertical="center" wrapText="1"/>
    </xf>
    <xf numFmtId="0" fontId="11" fillId="25" borderId="27" xfId="0" applyFont="1" applyFill="1" applyBorder="1" applyAlignment="1">
      <alignment vertical="center" wrapText="1" shrinkToFit="1"/>
    </xf>
    <xf numFmtId="0" fontId="11" fillId="25" borderId="57" xfId="0" applyFont="1" applyFill="1" applyBorder="1" applyAlignment="1">
      <alignment vertical="center" wrapText="1"/>
    </xf>
    <xf numFmtId="0" fontId="11" fillId="25" borderId="61" xfId="0" applyFont="1" applyFill="1" applyBorder="1" applyAlignment="1">
      <alignment vertical="center" wrapText="1"/>
    </xf>
    <xf numFmtId="0" fontId="11" fillId="25" borderId="61" xfId="0" applyFont="1" applyFill="1" applyBorder="1" applyAlignment="1">
      <alignment vertical="center" wrapText="1" shrinkToFit="1"/>
    </xf>
    <xf numFmtId="0" fontId="11" fillId="25" borderId="49" xfId="0" applyFont="1" applyFill="1" applyBorder="1" applyAlignment="1">
      <alignment vertical="center" wrapText="1"/>
    </xf>
    <xf numFmtId="0" fontId="11" fillId="25" borderId="53" xfId="0" applyFont="1" applyFill="1" applyBorder="1" applyAlignment="1">
      <alignment vertical="center" wrapText="1"/>
    </xf>
    <xf numFmtId="0" fontId="11" fillId="25" borderId="17" xfId="0" applyFont="1" applyFill="1" applyBorder="1" applyAlignment="1">
      <alignment vertical="center" wrapText="1"/>
    </xf>
    <xf numFmtId="0" fontId="11" fillId="25" borderId="17" xfId="0" applyFont="1" applyFill="1" applyBorder="1" applyAlignment="1">
      <alignment vertical="center" wrapText="1" shrinkToFit="1"/>
    </xf>
    <xf numFmtId="0" fontId="11" fillId="25" borderId="44" xfId="0" applyFont="1" applyFill="1" applyBorder="1" applyAlignment="1">
      <alignment vertical="center" wrapText="1"/>
    </xf>
    <xf numFmtId="49" fontId="13" fillId="25" borderId="20" xfId="0" applyNumberFormat="1" applyFont="1" applyFill="1" applyBorder="1" applyAlignment="1">
      <alignment horizontal="center" vertical="center"/>
    </xf>
    <xf numFmtId="49" fontId="13" fillId="6" borderId="21" xfId="0" applyNumberFormat="1" applyFont="1" applyFill="1" applyBorder="1" applyAlignment="1">
      <alignment horizontal="center" vertical="center"/>
    </xf>
    <xf numFmtId="0" fontId="16" fillId="24" borderId="23" xfId="0" applyFont="1" applyFill="1" applyBorder="1">
      <alignment vertical="center"/>
    </xf>
    <xf numFmtId="49" fontId="13" fillId="25" borderId="62" xfId="0" applyNumberFormat="1" applyFont="1" applyFill="1" applyBorder="1" applyAlignment="1">
      <alignment horizontal="center" vertical="center"/>
    </xf>
    <xf numFmtId="0" fontId="16" fillId="24" borderId="63" xfId="0" applyFont="1" applyFill="1" applyBorder="1">
      <alignment vertical="center"/>
    </xf>
    <xf numFmtId="49" fontId="13" fillId="6" borderId="63" xfId="0" applyNumberFormat="1" applyFont="1" applyFill="1" applyBorder="1" applyAlignment="1">
      <alignment horizontal="center" vertical="center"/>
    </xf>
    <xf numFmtId="0" fontId="13" fillId="25" borderId="0" xfId="0" applyFont="1" applyFill="1" applyAlignment="1">
      <alignment horizontal="center" vertical="center"/>
    </xf>
    <xf numFmtId="0" fontId="15" fillId="24" borderId="16" xfId="0" applyFont="1" applyFill="1" applyBorder="1" applyAlignment="1">
      <alignment horizontal="center" vertical="center"/>
    </xf>
    <xf numFmtId="0" fontId="15" fillId="24" borderId="16" xfId="0" applyFont="1" applyFill="1" applyBorder="1" applyAlignment="1">
      <alignment horizontal="left" vertical="center"/>
    </xf>
    <xf numFmtId="0" fontId="6" fillId="24" borderId="27" xfId="0" applyFont="1" applyFill="1" applyBorder="1">
      <alignment vertical="center"/>
    </xf>
    <xf numFmtId="0" fontId="6" fillId="24" borderId="26" xfId="0" applyFont="1" applyFill="1" applyBorder="1" applyAlignment="1">
      <alignment horizontal="left" vertical="center"/>
    </xf>
    <xf numFmtId="49" fontId="6" fillId="25" borderId="62" xfId="0" applyNumberFormat="1" applyFont="1" applyFill="1" applyBorder="1" applyAlignment="1">
      <alignment horizontal="center" vertical="center"/>
    </xf>
    <xf numFmtId="49" fontId="6" fillId="6" borderId="63" xfId="0" applyNumberFormat="1" applyFont="1" applyFill="1" applyBorder="1" applyAlignment="1">
      <alignment horizontal="center" vertical="center"/>
    </xf>
    <xf numFmtId="0" fontId="11" fillId="25" borderId="57" xfId="0" applyFont="1" applyFill="1" applyBorder="1" applyAlignment="1">
      <alignment vertical="center" wrapText="1" shrinkToFit="1"/>
    </xf>
    <xf numFmtId="179" fontId="11" fillId="25" borderId="27" xfId="0" applyNumberFormat="1" applyFont="1" applyFill="1" applyBorder="1" applyAlignment="1">
      <alignment horizontal="center" vertical="center" wrapText="1" shrinkToFit="1"/>
    </xf>
    <xf numFmtId="55" fontId="11" fillId="25" borderId="27" xfId="0" applyNumberFormat="1" applyFont="1" applyFill="1" applyBorder="1" applyAlignment="1">
      <alignment horizontal="center" vertical="center" wrapText="1" shrinkToFit="1"/>
    </xf>
    <xf numFmtId="0" fontId="11" fillId="25" borderId="27" xfId="0" applyFont="1" applyFill="1" applyBorder="1" applyAlignment="1">
      <alignment horizontal="center" vertical="center" wrapText="1" shrinkToFit="1"/>
    </xf>
    <xf numFmtId="0" fontId="11" fillId="25" borderId="52" xfId="0" applyFont="1" applyFill="1" applyBorder="1" applyAlignment="1">
      <alignment horizontal="center" vertical="center" wrapText="1" shrinkToFit="1"/>
    </xf>
    <xf numFmtId="179" fontId="11" fillId="25" borderId="17" xfId="0" applyNumberFormat="1" applyFont="1" applyFill="1" applyBorder="1" applyAlignment="1">
      <alignment horizontal="center" vertical="center" wrapText="1" shrinkToFit="1"/>
    </xf>
    <xf numFmtId="55" fontId="11" fillId="25" borderId="17" xfId="0" applyNumberFormat="1" applyFont="1" applyFill="1" applyBorder="1" applyAlignment="1">
      <alignment horizontal="center" vertical="center" wrapText="1" shrinkToFit="1"/>
    </xf>
    <xf numFmtId="0" fontId="11" fillId="25" borderId="17" xfId="0" applyFont="1" applyFill="1" applyBorder="1" applyAlignment="1">
      <alignment horizontal="center" vertical="center" wrapText="1" shrinkToFit="1"/>
    </xf>
    <xf numFmtId="0" fontId="11" fillId="25" borderId="60" xfId="0" applyFont="1" applyFill="1" applyBorder="1" applyAlignment="1">
      <alignment horizontal="center" vertical="center" wrapText="1" shrinkToFit="1"/>
    </xf>
    <xf numFmtId="0" fontId="11" fillId="25" borderId="54" xfId="0" applyFont="1" applyFill="1" applyBorder="1" applyAlignment="1">
      <alignment horizontal="center" vertical="center" wrapText="1" shrinkToFit="1"/>
    </xf>
    <xf numFmtId="49" fontId="11" fillId="25" borderId="17" xfId="0" applyNumberFormat="1" applyFont="1" applyFill="1" applyBorder="1" applyAlignment="1">
      <alignment horizontal="center" vertical="center" wrapText="1" shrinkToFit="1"/>
    </xf>
    <xf numFmtId="49" fontId="11" fillId="25" borderId="53" xfId="0" applyNumberFormat="1" applyFont="1" applyFill="1" applyBorder="1" applyAlignment="1">
      <alignment horizontal="center" vertical="center" wrapText="1" shrinkToFit="1"/>
    </xf>
    <xf numFmtId="49" fontId="11" fillId="25" borderId="49" xfId="0" applyNumberFormat="1" applyFont="1" applyFill="1" applyBorder="1" applyAlignment="1">
      <alignment horizontal="center" vertical="center" wrapText="1" shrinkToFit="1"/>
    </xf>
    <xf numFmtId="0" fontId="62" fillId="6" borderId="10" xfId="0" applyFont="1" applyFill="1" applyBorder="1" applyAlignment="1">
      <alignment horizontal="left" vertical="center"/>
    </xf>
    <xf numFmtId="0" fontId="5" fillId="25" borderId="10" xfId="0" applyFont="1" applyFill="1" applyBorder="1" applyAlignment="1">
      <alignment horizontal="left" vertical="center"/>
    </xf>
    <xf numFmtId="0" fontId="87" fillId="25" borderId="10" xfId="0" applyFont="1" applyFill="1" applyBorder="1" applyAlignment="1">
      <alignment horizontal="left" vertical="center"/>
    </xf>
    <xf numFmtId="49" fontId="87" fillId="6" borderId="10" xfId="0" applyNumberFormat="1" applyFont="1" applyFill="1" applyBorder="1" applyAlignment="1">
      <alignment horizontal="center" vertical="center"/>
    </xf>
    <xf numFmtId="0" fontId="65" fillId="24" borderId="10" xfId="0" applyFont="1" applyFill="1" applyBorder="1">
      <alignment vertical="center"/>
    </xf>
    <xf numFmtId="0" fontId="62" fillId="24" borderId="10" xfId="0" applyFont="1" applyFill="1" applyBorder="1" applyAlignment="1">
      <alignment horizontal="left" vertical="center"/>
    </xf>
    <xf numFmtId="49" fontId="5" fillId="6" borderId="10" xfId="0" applyNumberFormat="1" applyFont="1" applyFill="1" applyBorder="1" applyAlignment="1">
      <alignment horizontal="center" vertical="center"/>
    </xf>
    <xf numFmtId="0" fontId="6" fillId="0" borderId="16" xfId="0" applyFont="1" applyBorder="1">
      <alignment vertical="center"/>
    </xf>
    <xf numFmtId="49" fontId="13" fillId="25" borderId="10" xfId="0" applyNumberFormat="1" applyFont="1" applyFill="1" applyBorder="1" applyAlignment="1">
      <alignment horizontal="center" vertical="center" shrinkToFit="1"/>
    </xf>
    <xf numFmtId="0" fontId="2" fillId="24" borderId="64" xfId="0" applyFont="1" applyFill="1" applyBorder="1" applyAlignment="1">
      <alignment horizontal="center" vertical="center" wrapText="1"/>
    </xf>
    <xf numFmtId="0" fontId="2" fillId="24" borderId="65" xfId="0" applyFont="1" applyFill="1" applyBorder="1" applyAlignment="1">
      <alignment horizontal="center" vertical="center" wrapText="1"/>
    </xf>
    <xf numFmtId="0" fontId="2" fillId="24" borderId="65" xfId="0" applyFont="1" applyFill="1" applyBorder="1" applyAlignment="1">
      <alignment horizontal="center" vertical="center" shrinkToFit="1"/>
    </xf>
    <xf numFmtId="0" fontId="2" fillId="24" borderId="66" xfId="0" applyFont="1" applyFill="1" applyBorder="1" applyAlignment="1">
      <alignment horizontal="center" vertical="center"/>
    </xf>
    <xf numFmtId="0" fontId="88" fillId="0" borderId="0" xfId="0" applyFont="1">
      <alignment vertical="center"/>
    </xf>
    <xf numFmtId="0" fontId="11" fillId="0" borderId="67" xfId="0" applyFont="1" applyBorder="1">
      <alignment vertical="center"/>
    </xf>
    <xf numFmtId="0" fontId="11" fillId="0" borderId="68" xfId="0" applyFont="1" applyBorder="1">
      <alignment vertical="center"/>
    </xf>
    <xf numFmtId="0" fontId="11" fillId="24" borderId="45" xfId="0" applyFont="1" applyFill="1" applyBorder="1">
      <alignment vertical="center"/>
    </xf>
    <xf numFmtId="0" fontId="11" fillId="24" borderId="10" xfId="0" applyFont="1" applyFill="1" applyBorder="1">
      <alignment vertical="center"/>
    </xf>
    <xf numFmtId="0" fontId="11" fillId="24" borderId="25" xfId="0" applyFont="1" applyFill="1" applyBorder="1">
      <alignment vertical="center"/>
    </xf>
    <xf numFmtId="0" fontId="11" fillId="24" borderId="55" xfId="0" applyFont="1" applyFill="1" applyBorder="1">
      <alignment vertical="center"/>
    </xf>
    <xf numFmtId="0" fontId="11" fillId="24" borderId="69" xfId="0" applyFont="1" applyFill="1" applyBorder="1">
      <alignment vertical="center"/>
    </xf>
    <xf numFmtId="0" fontId="11" fillId="24" borderId="70" xfId="0" applyFont="1" applyFill="1" applyBorder="1">
      <alignment vertical="center"/>
    </xf>
    <xf numFmtId="0" fontId="11" fillId="24" borderId="61" xfId="0" applyFont="1" applyFill="1" applyBorder="1">
      <alignment vertical="center"/>
    </xf>
    <xf numFmtId="0" fontId="11" fillId="24" borderId="71" xfId="0" applyFont="1" applyFill="1" applyBorder="1">
      <alignment vertical="center"/>
    </xf>
    <xf numFmtId="0" fontId="11" fillId="24" borderId="72" xfId="0" applyFont="1" applyFill="1" applyBorder="1">
      <alignment vertical="center"/>
    </xf>
    <xf numFmtId="0" fontId="11" fillId="24" borderId="27" xfId="0" applyFont="1" applyFill="1" applyBorder="1">
      <alignment vertical="center"/>
    </xf>
    <xf numFmtId="0" fontId="11" fillId="24" borderId="11" xfId="0" applyFont="1" applyFill="1" applyBorder="1">
      <alignment vertical="center"/>
    </xf>
    <xf numFmtId="0" fontId="11" fillId="24" borderId="12" xfId="0" applyFont="1" applyFill="1" applyBorder="1">
      <alignment vertical="center"/>
    </xf>
    <xf numFmtId="0" fontId="11" fillId="24" borderId="17" xfId="0" applyFont="1" applyFill="1" applyBorder="1">
      <alignment vertical="center"/>
    </xf>
    <xf numFmtId="0" fontId="11" fillId="24" borderId="73" xfId="0" applyFont="1" applyFill="1" applyBorder="1">
      <alignment vertical="center"/>
    </xf>
    <xf numFmtId="0" fontId="11" fillId="24" borderId="74" xfId="0" applyFont="1" applyFill="1" applyBorder="1">
      <alignment vertical="center"/>
    </xf>
    <xf numFmtId="0" fontId="11" fillId="24" borderId="75" xfId="0" applyFont="1" applyFill="1" applyBorder="1">
      <alignment vertical="center"/>
    </xf>
    <xf numFmtId="0" fontId="11" fillId="24" borderId="76" xfId="0" applyFont="1" applyFill="1" applyBorder="1">
      <alignment vertical="center"/>
    </xf>
    <xf numFmtId="0" fontId="11" fillId="24" borderId="77" xfId="0" applyFont="1" applyFill="1" applyBorder="1">
      <alignment vertical="center"/>
    </xf>
    <xf numFmtId="0" fontId="11" fillId="0" borderId="10" xfId="0" applyFont="1" applyBorder="1" applyAlignment="1">
      <alignment vertical="center" shrinkToFit="1"/>
    </xf>
    <xf numFmtId="0" fontId="11" fillId="25" borderId="0" xfId="0" applyFont="1" applyFill="1" applyAlignment="1">
      <alignment horizontal="center" vertical="center"/>
    </xf>
    <xf numFmtId="176" fontId="11" fillId="0" borderId="0" xfId="0" applyNumberFormat="1" applyFont="1">
      <alignment vertical="center"/>
    </xf>
    <xf numFmtId="0" fontId="28" fillId="24" borderId="0" xfId="0" applyFont="1" applyFill="1" applyAlignment="1">
      <alignment horizontal="right" vertical="center"/>
    </xf>
    <xf numFmtId="0" fontId="31" fillId="0" borderId="0" xfId="90" applyFont="1" applyAlignment="1">
      <alignment vertical="center"/>
    </xf>
    <xf numFmtId="0" fontId="69" fillId="0" borderId="0" xfId="90" applyFont="1" applyAlignment="1">
      <alignment vertical="center" wrapText="1"/>
    </xf>
    <xf numFmtId="0" fontId="58" fillId="0" borderId="0" xfId="0" applyFont="1">
      <alignment vertical="center"/>
    </xf>
    <xf numFmtId="0" fontId="58" fillId="0" borderId="0" xfId="88" applyFont="1" applyAlignment="1">
      <alignment horizontal="left" vertical="center"/>
    </xf>
    <xf numFmtId="0" fontId="72" fillId="24" borderId="0" xfId="0" applyFont="1" applyFill="1">
      <alignment vertical="center"/>
    </xf>
    <xf numFmtId="0" fontId="73" fillId="24" borderId="0" xfId="0" applyFont="1" applyFill="1" applyAlignment="1">
      <alignment horizontal="right" vertical="center"/>
    </xf>
    <xf numFmtId="0" fontId="73" fillId="24" borderId="0" xfId="0" applyFont="1" applyFill="1">
      <alignment vertical="center"/>
    </xf>
    <xf numFmtId="0" fontId="72" fillId="24" borderId="0" xfId="0" applyFont="1" applyFill="1" applyAlignment="1">
      <alignment horizontal="right" vertical="center"/>
    </xf>
    <xf numFmtId="0" fontId="72" fillId="0" borderId="0" xfId="0" applyFont="1" applyAlignment="1">
      <alignment horizontal="right" vertical="center"/>
    </xf>
    <xf numFmtId="0" fontId="2" fillId="24" borderId="78" xfId="0" applyFont="1" applyFill="1" applyBorder="1" applyAlignment="1">
      <alignment horizontal="center" vertical="center" shrinkToFit="1"/>
    </xf>
    <xf numFmtId="0" fontId="89" fillId="25" borderId="64" xfId="0" applyFont="1" applyFill="1" applyBorder="1" applyAlignment="1">
      <alignment horizontal="left" vertical="center" wrapText="1"/>
    </xf>
    <xf numFmtId="0" fontId="89" fillId="6" borderId="65" xfId="0" applyFont="1" applyFill="1" applyBorder="1" applyAlignment="1">
      <alignment horizontal="left" vertical="center" wrapText="1"/>
    </xf>
    <xf numFmtId="0" fontId="89" fillId="25" borderId="65" xfId="0" applyFont="1" applyFill="1" applyBorder="1" applyAlignment="1">
      <alignment horizontal="left" vertical="center" wrapText="1"/>
    </xf>
    <xf numFmtId="0" fontId="89" fillId="25" borderId="66" xfId="0" applyFont="1" applyFill="1" applyBorder="1" applyAlignment="1">
      <alignment horizontal="left" vertical="center" wrapText="1"/>
    </xf>
    <xf numFmtId="0" fontId="89" fillId="25" borderId="79" xfId="0" applyFont="1" applyFill="1" applyBorder="1" applyAlignment="1">
      <alignment horizontal="left" vertical="center" wrapText="1"/>
    </xf>
    <xf numFmtId="0" fontId="64" fillId="24" borderId="0" xfId="0" applyFont="1" applyFill="1" applyAlignment="1">
      <alignment horizontal="right" vertical="center"/>
    </xf>
    <xf numFmtId="0" fontId="29" fillId="0" borderId="0" xfId="90" applyFont="1" applyAlignment="1">
      <alignment vertical="top" wrapText="1"/>
    </xf>
    <xf numFmtId="0" fontId="29" fillId="0" borderId="0" xfId="90" applyFont="1" applyAlignment="1">
      <alignment vertical="top"/>
    </xf>
    <xf numFmtId="0" fontId="75" fillId="0" borderId="0" xfId="90" applyFont="1" applyAlignment="1">
      <alignment horizontal="right" vertical="top"/>
    </xf>
    <xf numFmtId="0" fontId="76" fillId="24" borderId="0" xfId="0" applyFont="1" applyFill="1" applyAlignment="1">
      <alignment horizontal="right" vertical="center"/>
    </xf>
    <xf numFmtId="0" fontId="4" fillId="25" borderId="64" xfId="0" applyFont="1" applyFill="1" applyBorder="1" applyAlignment="1">
      <alignment horizontal="left" vertical="center" wrapText="1"/>
    </xf>
    <xf numFmtId="0" fontId="4" fillId="6" borderId="65" xfId="0" applyFont="1" applyFill="1" applyBorder="1" applyAlignment="1">
      <alignment horizontal="left" vertical="center" wrapText="1"/>
    </xf>
    <xf numFmtId="0" fontId="4" fillId="25" borderId="65" xfId="0" applyFont="1" applyFill="1" applyBorder="1" applyAlignment="1">
      <alignment horizontal="left" vertical="center" wrapText="1"/>
    </xf>
    <xf numFmtId="0" fontId="4" fillId="25" borderId="66" xfId="0" applyFont="1" applyFill="1" applyBorder="1" applyAlignment="1">
      <alignment horizontal="left" vertical="center" wrapText="1"/>
    </xf>
    <xf numFmtId="0" fontId="71" fillId="0" borderId="0" xfId="90" applyFont="1" applyAlignment="1">
      <alignment horizontal="center" vertical="center"/>
    </xf>
    <xf numFmtId="0" fontId="90" fillId="0" borderId="0" xfId="90" applyFont="1" applyAlignment="1">
      <alignment horizontal="left" vertical="center" wrapText="1"/>
    </xf>
    <xf numFmtId="0" fontId="49" fillId="0" borderId="0" xfId="89" applyFont="1" applyAlignment="1">
      <alignment horizontal="left"/>
    </xf>
    <xf numFmtId="0" fontId="6" fillId="24" borderId="45" xfId="0" applyFont="1" applyFill="1" applyBorder="1" applyAlignment="1">
      <alignment horizontal="left" vertical="center"/>
    </xf>
    <xf numFmtId="0" fontId="6" fillId="24" borderId="27" xfId="0" applyFont="1" applyFill="1" applyBorder="1" applyAlignment="1">
      <alignment horizontal="left" vertical="center"/>
    </xf>
    <xf numFmtId="0" fontId="6" fillId="24" borderId="13" xfId="84" applyFont="1" applyFill="1" applyBorder="1" applyAlignment="1">
      <alignment horizontal="center" vertical="center" textRotation="255" shrinkToFit="1"/>
    </xf>
    <xf numFmtId="38" fontId="11" fillId="25" borderId="17" xfId="63" applyFont="1" applyFill="1" applyBorder="1" applyAlignment="1">
      <alignment horizontal="left" vertical="center" shrinkToFit="1"/>
    </xf>
    <xf numFmtId="38" fontId="11" fillId="25" borderId="73" xfId="63" applyFont="1" applyFill="1" applyBorder="1" applyAlignment="1">
      <alignment horizontal="left" vertical="center" shrinkToFit="1"/>
    </xf>
    <xf numFmtId="38" fontId="11" fillId="25" borderId="74" xfId="63" applyFont="1" applyFill="1" applyBorder="1" applyAlignment="1">
      <alignment horizontal="left" vertical="center" shrinkToFit="1"/>
    </xf>
    <xf numFmtId="0" fontId="49" fillId="24" borderId="0" xfId="0" applyFont="1" applyFill="1" applyAlignment="1">
      <alignment horizontal="center" vertical="center"/>
    </xf>
    <xf numFmtId="0" fontId="49" fillId="24" borderId="0" xfId="0" applyFont="1" applyFill="1">
      <alignment vertical="center"/>
    </xf>
    <xf numFmtId="0" fontId="58" fillId="0" borderId="0" xfId="88" applyFont="1" applyAlignment="1">
      <alignment horizontal="right" vertical="center"/>
    </xf>
    <xf numFmtId="0" fontId="6" fillId="0" borderId="80" xfId="83" applyFont="1" applyBorder="1" applyAlignment="1">
      <alignment horizontal="center" vertical="center"/>
    </xf>
    <xf numFmtId="0" fontId="6" fillId="0" borderId="53" xfId="83" applyFont="1" applyBorder="1" applyAlignment="1">
      <alignment horizontal="center" vertical="center"/>
    </xf>
    <xf numFmtId="0" fontId="6" fillId="0" borderId="81" xfId="83" applyFont="1" applyBorder="1" applyAlignment="1">
      <alignment horizontal="center" vertical="center"/>
    </xf>
    <xf numFmtId="0" fontId="6" fillId="0" borderId="49" xfId="83" applyFont="1" applyBorder="1" applyAlignment="1">
      <alignment horizontal="center" vertical="center"/>
    </xf>
    <xf numFmtId="0" fontId="6" fillId="0" borderId="82" xfId="83" applyFont="1" applyBorder="1" applyAlignment="1">
      <alignment horizontal="center" vertical="center"/>
    </xf>
    <xf numFmtId="0" fontId="6" fillId="0" borderId="51" xfId="83" applyFont="1" applyBorder="1" applyAlignment="1">
      <alignment horizontal="center" vertical="center"/>
    </xf>
    <xf numFmtId="0" fontId="6" fillId="0" borderId="83" xfId="83" applyFont="1" applyBorder="1" applyAlignment="1">
      <alignment horizontal="center" vertical="center"/>
    </xf>
    <xf numFmtId="0" fontId="6" fillId="0" borderId="57" xfId="83" applyFont="1" applyBorder="1" applyAlignment="1">
      <alignment horizontal="center" vertical="center"/>
    </xf>
    <xf numFmtId="0" fontId="6" fillId="0" borderId="59" xfId="83" applyFont="1" applyBorder="1" applyAlignment="1">
      <alignment horizontal="center" vertical="center"/>
    </xf>
    <xf numFmtId="0" fontId="6" fillId="0" borderId="84" xfId="84" applyFont="1" applyBorder="1" applyAlignment="1">
      <alignment horizontal="center" vertical="center"/>
    </xf>
    <xf numFmtId="49" fontId="6" fillId="0" borderId="84" xfId="63" applyNumberFormat="1" applyFont="1" applyFill="1" applyBorder="1" applyAlignment="1">
      <alignment horizontal="right" vertical="center" shrinkToFit="1"/>
    </xf>
    <xf numFmtId="0" fontId="6" fillId="0" borderId="85" xfId="84" applyFont="1" applyBorder="1" applyAlignment="1">
      <alignment horizontal="center" vertical="center"/>
    </xf>
    <xf numFmtId="0" fontId="6" fillId="0" borderId="86" xfId="84" applyFont="1" applyBorder="1" applyAlignment="1">
      <alignment horizontal="center" vertical="center"/>
    </xf>
    <xf numFmtId="0" fontId="6" fillId="0" borderId="87" xfId="84" applyFont="1" applyBorder="1" applyAlignment="1">
      <alignment horizontal="center" vertical="center"/>
    </xf>
    <xf numFmtId="0" fontId="6" fillId="24" borderId="15" xfId="84" applyFont="1" applyFill="1" applyBorder="1" applyAlignment="1">
      <alignment horizontal="center" vertical="center" textRotation="255" shrinkToFit="1"/>
    </xf>
    <xf numFmtId="38" fontId="6" fillId="6" borderId="17" xfId="84" applyNumberFormat="1" applyFont="1" applyFill="1" applyBorder="1" applyAlignment="1">
      <alignment vertical="center" shrinkToFit="1"/>
    </xf>
    <xf numFmtId="38" fontId="6" fillId="6" borderId="74" xfId="84" applyNumberFormat="1" applyFont="1" applyFill="1" applyBorder="1" applyAlignment="1">
      <alignment horizontal="center" vertical="center" shrinkToFit="1"/>
    </xf>
    <xf numFmtId="0" fontId="32" fillId="24" borderId="0" xfId="85" applyFont="1" applyFill="1"/>
    <xf numFmtId="0" fontId="32" fillId="24" borderId="0" xfId="85" applyFont="1" applyFill="1" applyAlignment="1">
      <alignment vertical="center"/>
    </xf>
    <xf numFmtId="0" fontId="53" fillId="24" borderId="0" xfId="85" applyFont="1" applyFill="1" applyAlignment="1">
      <alignment vertical="top" wrapText="1"/>
    </xf>
    <xf numFmtId="0" fontId="32" fillId="24" borderId="0" xfId="85" applyFont="1" applyFill="1" applyAlignment="1">
      <alignment vertical="top"/>
    </xf>
    <xf numFmtId="181" fontId="9" fillId="24" borderId="0" xfId="79" applyNumberFormat="1" applyFont="1" applyFill="1" applyAlignment="1">
      <alignment horizontal="center" vertical="center" shrinkToFit="1"/>
    </xf>
    <xf numFmtId="176" fontId="79" fillId="6" borderId="15" xfId="79" applyNumberFormat="1" applyFont="1" applyFill="1" applyBorder="1" applyAlignment="1">
      <alignment horizontal="center" vertical="center"/>
    </xf>
    <xf numFmtId="182" fontId="79" fillId="24" borderId="0" xfId="79" applyNumberFormat="1" applyFont="1" applyFill="1" applyAlignment="1">
      <alignment vertical="center" shrinkToFit="1"/>
    </xf>
    <xf numFmtId="182" fontId="79" fillId="24" borderId="88" xfId="79" applyNumberFormat="1" applyFont="1" applyFill="1" applyBorder="1" applyAlignment="1">
      <alignment vertical="center" shrinkToFit="1"/>
    </xf>
    <xf numFmtId="182" fontId="79" fillId="24" borderId="16" xfId="79" applyNumberFormat="1" applyFont="1" applyFill="1" applyBorder="1" applyAlignment="1">
      <alignment vertical="center" shrinkToFit="1"/>
    </xf>
    <xf numFmtId="0" fontId="50" fillId="24" borderId="0" xfId="85" applyFont="1" applyFill="1" applyAlignment="1">
      <alignment horizontal="left" vertical="top" wrapText="1"/>
    </xf>
    <xf numFmtId="0" fontId="58" fillId="0" borderId="0" xfId="84" applyFont="1" applyAlignment="1">
      <alignment horizontal="right" vertical="center"/>
    </xf>
    <xf numFmtId="176" fontId="79" fillId="6" borderId="89" xfId="79" applyNumberFormat="1" applyFont="1" applyFill="1" applyBorder="1" applyAlignment="1">
      <alignment horizontal="center" vertical="center"/>
    </xf>
    <xf numFmtId="0" fontId="6" fillId="0" borderId="0" xfId="0" applyFont="1" applyAlignment="1">
      <alignment horizontal="center" vertical="center" wrapText="1"/>
    </xf>
    <xf numFmtId="0" fontId="5" fillId="0" borderId="0" xfId="81" applyFont="1" applyAlignment="1">
      <alignment vertical="center" shrinkToFit="1"/>
    </xf>
    <xf numFmtId="0" fontId="0" fillId="0" borderId="0" xfId="81" applyFont="1"/>
    <xf numFmtId="0" fontId="0" fillId="0" borderId="0" xfId="81" applyFont="1" applyAlignment="1">
      <alignment horizontal="center"/>
    </xf>
    <xf numFmtId="0" fontId="0" fillId="0" borderId="0" xfId="81" applyFont="1" applyAlignment="1">
      <alignment vertical="center" wrapText="1"/>
    </xf>
    <xf numFmtId="0" fontId="5" fillId="24" borderId="0" xfId="0" applyFont="1" applyFill="1" applyAlignment="1">
      <alignment horizontal="left" vertical="center"/>
    </xf>
    <xf numFmtId="0" fontId="6" fillId="0" borderId="11" xfId="0" applyFont="1" applyBorder="1" applyAlignment="1">
      <alignment horizontal="center" vertical="center" wrapText="1"/>
    </xf>
    <xf numFmtId="0" fontId="5" fillId="0" borderId="42" xfId="81" applyFont="1" applyBorder="1" applyAlignment="1">
      <alignment horizontal="center" vertical="center" shrinkToFit="1"/>
    </xf>
    <xf numFmtId="0" fontId="5" fillId="0" borderId="90" xfId="81" applyFont="1" applyBorder="1" applyAlignment="1">
      <alignment horizontal="center" shrinkToFit="1"/>
    </xf>
    <xf numFmtId="0" fontId="64" fillId="24" borderId="0" xfId="0" applyFont="1" applyFill="1">
      <alignment vertical="center"/>
    </xf>
    <xf numFmtId="0" fontId="0" fillId="6" borderId="45" xfId="81" applyFont="1" applyFill="1" applyBorder="1" applyAlignment="1">
      <alignment horizontal="center"/>
    </xf>
    <xf numFmtId="0" fontId="0" fillId="6" borderId="42" xfId="81" applyFont="1" applyFill="1" applyBorder="1" applyAlignment="1">
      <alignment horizontal="center"/>
    </xf>
    <xf numFmtId="0" fontId="0" fillId="6" borderId="45" xfId="0" applyFill="1" applyBorder="1" applyAlignment="1">
      <alignment horizontal="center" vertical="center"/>
    </xf>
    <xf numFmtId="0" fontId="11" fillId="25" borderId="20" xfId="0" applyFont="1" applyFill="1" applyBorder="1">
      <alignment vertical="center"/>
    </xf>
    <xf numFmtId="0" fontId="11" fillId="25" borderId="21" xfId="0" applyFont="1" applyFill="1" applyBorder="1">
      <alignment vertical="center"/>
    </xf>
    <xf numFmtId="0" fontId="11" fillId="25" borderId="91" xfId="0" applyFont="1" applyFill="1" applyBorder="1">
      <alignment vertical="center"/>
    </xf>
    <xf numFmtId="0" fontId="11" fillId="25" borderId="24" xfId="0" applyFont="1" applyFill="1" applyBorder="1">
      <alignment vertical="center"/>
    </xf>
    <xf numFmtId="0" fontId="11" fillId="25" borderId="92" xfId="0" applyFont="1" applyFill="1" applyBorder="1">
      <alignment vertical="center"/>
    </xf>
    <xf numFmtId="0" fontId="11" fillId="25" borderId="93" xfId="0" applyFont="1" applyFill="1" applyBorder="1">
      <alignment vertical="center"/>
    </xf>
    <xf numFmtId="0" fontId="5" fillId="0" borderId="45" xfId="81" applyFont="1" applyBorder="1" applyAlignment="1">
      <alignment horizontal="center" vertical="center" wrapText="1"/>
    </xf>
    <xf numFmtId="0" fontId="5" fillId="0" borderId="42" xfId="81" applyFont="1" applyBorder="1" applyAlignment="1">
      <alignment horizontal="center" vertical="center" wrapText="1"/>
    </xf>
    <xf numFmtId="0" fontId="5" fillId="0" borderId="45" xfId="0" applyFont="1" applyBorder="1" applyAlignment="1">
      <alignment horizontal="center" vertical="center" shrinkToFit="1"/>
    </xf>
    <xf numFmtId="0" fontId="5" fillId="0" borderId="42" xfId="0" applyFont="1" applyBorder="1" applyAlignment="1">
      <alignment horizontal="center" vertical="center" shrinkToFit="1"/>
    </xf>
    <xf numFmtId="0" fontId="9" fillId="26" borderId="42" xfId="0" applyFont="1" applyFill="1" applyBorder="1" applyAlignment="1">
      <alignment horizontal="center" vertical="center" wrapText="1"/>
    </xf>
    <xf numFmtId="0" fontId="15" fillId="24" borderId="16" xfId="0" applyFont="1" applyFill="1" applyBorder="1">
      <alignment vertical="center"/>
    </xf>
    <xf numFmtId="0" fontId="13" fillId="0" borderId="10" xfId="0" applyFont="1" applyBorder="1">
      <alignment vertical="center"/>
    </xf>
    <xf numFmtId="0" fontId="15" fillId="0" borderId="10" xfId="0" applyFont="1" applyBorder="1">
      <alignment vertical="center"/>
    </xf>
    <xf numFmtId="0" fontId="66" fillId="0" borderId="10" xfId="0" applyFont="1" applyBorder="1">
      <alignment vertical="center"/>
    </xf>
    <xf numFmtId="0" fontId="20" fillId="0" borderId="0" xfId="90" applyFont="1" applyAlignment="1">
      <alignment horizontal="left" vertical="top" wrapText="1"/>
    </xf>
    <xf numFmtId="0" fontId="8" fillId="0" borderId="0" xfId="54" applyFill="1" applyBorder="1" applyAlignment="1" applyProtection="1">
      <alignment vertical="center" wrapText="1"/>
    </xf>
    <xf numFmtId="0" fontId="105" fillId="0" borderId="25" xfId="89" applyFont="1" applyBorder="1" applyAlignment="1">
      <alignment horizontal="center" vertical="center"/>
    </xf>
    <xf numFmtId="0" fontId="105" fillId="6" borderId="45" xfId="89" applyFont="1" applyFill="1" applyBorder="1" applyAlignment="1">
      <alignment horizontal="center" vertical="center"/>
    </xf>
    <xf numFmtId="0" fontId="105" fillId="0" borderId="11" xfId="89" applyFont="1" applyBorder="1" applyAlignment="1">
      <alignment horizontal="center" vertical="center"/>
    </xf>
    <xf numFmtId="0" fontId="105" fillId="6" borderId="11" xfId="89" applyFont="1" applyFill="1" applyBorder="1" applyAlignment="1">
      <alignment horizontal="center" vertical="center"/>
    </xf>
    <xf numFmtId="0" fontId="105" fillId="0" borderId="0" xfId="89" applyFont="1"/>
    <xf numFmtId="0" fontId="105" fillId="0" borderId="0" xfId="90" applyFont="1" applyAlignment="1">
      <alignment horizontal="center" vertical="center"/>
    </xf>
    <xf numFmtId="0" fontId="105" fillId="0" borderId="0" xfId="54" applyFont="1" applyFill="1" applyBorder="1" applyAlignment="1" applyProtection="1">
      <alignment vertical="center" wrapText="1"/>
    </xf>
    <xf numFmtId="0" fontId="106" fillId="0" borderId="0" xfId="90" applyFont="1" applyAlignment="1">
      <alignment vertical="center"/>
    </xf>
    <xf numFmtId="0" fontId="91" fillId="0" borderId="0" xfId="90" applyFont="1" applyAlignment="1">
      <alignment vertical="center" wrapText="1"/>
    </xf>
    <xf numFmtId="0" fontId="49" fillId="0" borderId="0" xfId="89" applyFont="1"/>
    <xf numFmtId="0" fontId="106" fillId="0" borderId="0" xfId="90" applyFont="1" applyAlignment="1">
      <alignment horizontal="left" vertical="center" wrapText="1"/>
    </xf>
    <xf numFmtId="0" fontId="110" fillId="0" borderId="0" xfId="89" applyFont="1"/>
    <xf numFmtId="0" fontId="110" fillId="0" borderId="0" xfId="89" applyFont="1" applyAlignment="1">
      <alignment shrinkToFit="1"/>
    </xf>
    <xf numFmtId="0" fontId="106" fillId="0" borderId="0" xfId="90" applyFont="1" applyAlignment="1">
      <alignment horizontal="right" vertical="center" wrapText="1"/>
    </xf>
    <xf numFmtId="0" fontId="106" fillId="0" borderId="0" xfId="90" applyFont="1" applyAlignment="1">
      <alignment horizontal="center" vertical="center" wrapText="1"/>
    </xf>
    <xf numFmtId="0" fontId="78" fillId="0" borderId="0" xfId="90" applyFont="1" applyAlignment="1">
      <alignment vertical="center"/>
    </xf>
    <xf numFmtId="0" fontId="49" fillId="0" borderId="0" xfId="90" applyFont="1" applyAlignment="1">
      <alignment vertical="center"/>
    </xf>
    <xf numFmtId="0" fontId="49" fillId="0" borderId="0" xfId="89" applyFont="1" applyAlignment="1">
      <alignment shrinkToFit="1"/>
    </xf>
    <xf numFmtId="0" fontId="74" fillId="25" borderId="57" xfId="0" applyFont="1" applyFill="1" applyBorder="1" applyAlignment="1">
      <alignment vertical="center" wrapText="1" shrinkToFit="1"/>
    </xf>
    <xf numFmtId="0" fontId="74" fillId="25" borderId="27" xfId="0" applyFont="1" applyFill="1" applyBorder="1" applyAlignment="1">
      <alignment vertical="center" wrapText="1" shrinkToFit="1"/>
    </xf>
    <xf numFmtId="0" fontId="74" fillId="25" borderId="27" xfId="0" applyFont="1" applyFill="1" applyBorder="1" applyAlignment="1">
      <alignment vertical="center" wrapText="1"/>
    </xf>
    <xf numFmtId="0" fontId="11" fillId="25" borderId="47" xfId="0" applyFont="1" applyFill="1" applyBorder="1" applyAlignment="1">
      <alignment vertical="center" wrapText="1"/>
    </xf>
    <xf numFmtId="0" fontId="11" fillId="25" borderId="18" xfId="0" applyFont="1" applyFill="1" applyBorder="1" applyAlignment="1">
      <alignment vertical="center" wrapText="1" shrinkToFit="1"/>
    </xf>
    <xf numFmtId="0" fontId="11" fillId="25" borderId="18" xfId="0" applyFont="1" applyFill="1" applyBorder="1" applyAlignment="1">
      <alignment vertical="center" wrapText="1"/>
    </xf>
    <xf numFmtId="0" fontId="11" fillId="25" borderId="55" xfId="0" applyFont="1" applyFill="1" applyBorder="1" applyAlignment="1">
      <alignment vertical="center" wrapText="1" shrinkToFit="1"/>
    </xf>
    <xf numFmtId="0" fontId="11" fillId="25" borderId="55" xfId="0" applyFont="1" applyFill="1" applyBorder="1" applyAlignment="1">
      <alignment vertical="center" wrapText="1"/>
    </xf>
    <xf numFmtId="0" fontId="11" fillId="25" borderId="94" xfId="0" applyFont="1" applyFill="1" applyBorder="1" applyAlignment="1">
      <alignment vertical="center" wrapText="1"/>
    </xf>
    <xf numFmtId="0" fontId="15" fillId="24" borderId="42" xfId="0" applyFont="1" applyFill="1" applyBorder="1" applyAlignment="1">
      <alignment horizontal="center" vertical="center"/>
    </xf>
    <xf numFmtId="0" fontId="7" fillId="26" borderId="42" xfId="0" applyFont="1" applyFill="1" applyBorder="1" applyAlignment="1">
      <alignment horizontal="center" vertical="center"/>
    </xf>
    <xf numFmtId="0" fontId="7" fillId="26" borderId="42" xfId="0" applyFont="1" applyFill="1" applyBorder="1" applyAlignment="1">
      <alignment horizontal="center" vertical="center" wrapText="1"/>
    </xf>
    <xf numFmtId="0" fontId="11" fillId="0" borderId="15" xfId="0" applyFont="1" applyBorder="1">
      <alignment vertical="center"/>
    </xf>
    <xf numFmtId="0" fontId="11" fillId="0" borderId="13" xfId="0" applyFont="1" applyBorder="1" applyAlignment="1">
      <alignment horizontal="right" vertical="center"/>
    </xf>
    <xf numFmtId="0" fontId="13" fillId="0" borderId="0" xfId="84" applyFont="1" applyAlignment="1">
      <alignment horizontal="left" vertical="center"/>
    </xf>
    <xf numFmtId="0" fontId="0" fillId="24" borderId="0" xfId="0" applyFill="1">
      <alignment vertical="center"/>
    </xf>
    <xf numFmtId="0" fontId="5" fillId="0" borderId="95" xfId="86" applyFont="1" applyBorder="1" applyAlignment="1">
      <alignment horizontal="center" vertical="center"/>
    </xf>
    <xf numFmtId="0" fontId="5" fillId="0" borderId="96" xfId="86" applyFont="1" applyBorder="1" applyAlignment="1">
      <alignment horizontal="center" vertical="center"/>
    </xf>
    <xf numFmtId="0" fontId="5" fillId="0" borderId="97" xfId="86" applyFont="1" applyBorder="1" applyAlignment="1">
      <alignment horizontal="center" vertical="center"/>
    </xf>
    <xf numFmtId="0" fontId="10" fillId="0" borderId="98" xfId="86" applyFont="1" applyBorder="1" applyAlignment="1">
      <alignment horizontal="center" vertical="center"/>
    </xf>
    <xf numFmtId="0" fontId="4" fillId="25" borderId="98" xfId="86" applyFont="1" applyFill="1" applyBorder="1" applyAlignment="1">
      <alignment horizontal="center" vertical="center"/>
    </xf>
    <xf numFmtId="0" fontId="4" fillId="25" borderId="96" xfId="86" applyFont="1" applyFill="1" applyBorder="1" applyAlignment="1">
      <alignment horizontal="center" vertical="center"/>
    </xf>
    <xf numFmtId="0" fontId="4" fillId="25" borderId="97" xfId="86" applyFont="1" applyFill="1" applyBorder="1" applyAlignment="1">
      <alignment horizontal="center" vertical="center"/>
    </xf>
    <xf numFmtId="49" fontId="2" fillId="24" borderId="99" xfId="86" applyNumberFormat="1" applyFont="1" applyFill="1" applyBorder="1" applyAlignment="1">
      <alignment horizontal="center" vertical="center"/>
    </xf>
    <xf numFmtId="0" fontId="50" fillId="24" borderId="0" xfId="85" applyFont="1" applyFill="1" applyAlignment="1">
      <alignment vertical="top" wrapText="1"/>
    </xf>
    <xf numFmtId="49" fontId="4" fillId="0" borderId="0" xfId="86" applyNumberFormat="1" applyFont="1" applyAlignment="1">
      <alignment vertical="center"/>
    </xf>
    <xf numFmtId="0" fontId="5" fillId="0" borderId="0" xfId="86" applyFont="1" applyAlignment="1">
      <alignment vertical="center"/>
    </xf>
    <xf numFmtId="0" fontId="5" fillId="0" borderId="101" xfId="86" applyFont="1" applyBorder="1" applyAlignment="1">
      <alignment horizontal="center" vertical="center"/>
    </xf>
    <xf numFmtId="0" fontId="5" fillId="0" borderId="98" xfId="86" applyFont="1" applyBorder="1" applyAlignment="1">
      <alignment horizontal="center" vertical="center"/>
    </xf>
    <xf numFmtId="0" fontId="5" fillId="0" borderId="102" xfId="86" applyFont="1" applyBorder="1" applyAlignment="1">
      <alignment horizontal="center" vertical="center"/>
    </xf>
    <xf numFmtId="0" fontId="5" fillId="0" borderId="103" xfId="86" applyFont="1" applyBorder="1" applyAlignment="1">
      <alignment horizontal="center" vertical="center"/>
    </xf>
    <xf numFmtId="0" fontId="0" fillId="0" borderId="0" xfId="86" applyFont="1"/>
    <xf numFmtId="0" fontId="0" fillId="0" borderId="104" xfId="0" applyBorder="1">
      <alignment vertical="center"/>
    </xf>
    <xf numFmtId="0" fontId="43" fillId="0" borderId="104" xfId="0" applyFont="1" applyBorder="1">
      <alignment vertical="center"/>
    </xf>
    <xf numFmtId="0" fontId="2" fillId="0" borderId="0" xfId="86" applyFont="1" applyAlignment="1">
      <alignment horizontal="left" vertical="center"/>
    </xf>
    <xf numFmtId="0" fontId="4" fillId="6" borderId="105" xfId="86" applyFont="1" applyFill="1" applyBorder="1" applyAlignment="1">
      <alignment horizontal="center" vertical="center" wrapText="1"/>
    </xf>
    <xf numFmtId="0" fontId="78" fillId="0" borderId="95" xfId="0" applyFont="1" applyBorder="1" applyAlignment="1">
      <alignment horizontal="center" vertical="center"/>
    </xf>
    <xf numFmtId="0" fontId="4" fillId="25" borderId="95" xfId="86" applyFont="1" applyFill="1" applyBorder="1" applyAlignment="1">
      <alignment horizontal="center" vertical="center"/>
    </xf>
    <xf numFmtId="0" fontId="10" fillId="0" borderId="101" xfId="86" applyFont="1" applyBorder="1" applyAlignment="1">
      <alignment horizontal="center" vertical="center"/>
    </xf>
    <xf numFmtId="0" fontId="4" fillId="25" borderId="101" xfId="86" applyFont="1" applyFill="1" applyBorder="1" applyAlignment="1">
      <alignment horizontal="center" vertical="center"/>
    </xf>
    <xf numFmtId="0" fontId="2" fillId="24" borderId="106" xfId="86" applyFont="1" applyFill="1" applyBorder="1" applyAlignment="1">
      <alignment horizontal="center" vertical="center"/>
    </xf>
    <xf numFmtId="49" fontId="2" fillId="24" borderId="106" xfId="86" applyNumberFormat="1" applyFont="1" applyFill="1" applyBorder="1" applyAlignment="1">
      <alignment horizontal="center" vertical="center"/>
    </xf>
    <xf numFmtId="0" fontId="2" fillId="24" borderId="100" xfId="86" applyFont="1" applyFill="1" applyBorder="1" applyAlignment="1">
      <alignment horizontal="center" vertical="center"/>
    </xf>
    <xf numFmtId="0" fontId="2" fillId="24" borderId="107" xfId="86" applyFont="1" applyFill="1" applyBorder="1" applyAlignment="1">
      <alignment horizontal="center" vertical="center" wrapText="1"/>
    </xf>
    <xf numFmtId="0" fontId="4" fillId="25" borderId="102" xfId="86" applyFont="1" applyFill="1" applyBorder="1" applyAlignment="1">
      <alignment horizontal="center" vertical="center"/>
    </xf>
    <xf numFmtId="0" fontId="2" fillId="24" borderId="108" xfId="86" applyFont="1" applyFill="1" applyBorder="1" applyAlignment="1">
      <alignment horizontal="center" vertical="center"/>
    </xf>
    <xf numFmtId="0" fontId="10" fillId="0" borderId="96" xfId="86" applyFont="1" applyBorder="1" applyAlignment="1">
      <alignment horizontal="center" vertical="center" wrapText="1"/>
    </xf>
    <xf numFmtId="0" fontId="10" fillId="0" borderId="102" xfId="86" applyFont="1" applyBorder="1" applyAlignment="1">
      <alignment horizontal="center" vertical="center"/>
    </xf>
    <xf numFmtId="0" fontId="4" fillId="0" borderId="102" xfId="86" applyFont="1" applyBorder="1" applyAlignment="1">
      <alignment horizontal="center" vertical="center"/>
    </xf>
    <xf numFmtId="0" fontId="10" fillId="0" borderId="102" xfId="86" applyFont="1" applyBorder="1" applyAlignment="1">
      <alignment horizontal="center" vertical="center" wrapText="1"/>
    </xf>
    <xf numFmtId="0" fontId="2" fillId="24" borderId="100" xfId="86" applyFont="1" applyFill="1" applyBorder="1" applyAlignment="1">
      <alignment horizontal="center" vertical="center" wrapText="1"/>
    </xf>
    <xf numFmtId="0" fontId="10" fillId="0" borderId="98" xfId="86" applyFont="1" applyBorder="1" applyAlignment="1">
      <alignment horizontal="center" vertical="center" wrapText="1"/>
    </xf>
    <xf numFmtId="0" fontId="10" fillId="0" borderId="109" xfId="86" applyFont="1" applyBorder="1" applyAlignment="1">
      <alignment horizontal="center" vertical="center"/>
    </xf>
    <xf numFmtId="0" fontId="4" fillId="25" borderId="109" xfId="86" applyFont="1" applyFill="1" applyBorder="1" applyAlignment="1">
      <alignment horizontal="center" vertical="center"/>
    </xf>
    <xf numFmtId="0" fontId="10" fillId="0" borderId="110" xfId="86" applyFont="1" applyBorder="1" applyAlignment="1">
      <alignment horizontal="center" vertical="center"/>
    </xf>
    <xf numFmtId="0" fontId="4" fillId="25" borderId="111" xfId="86" applyFont="1" applyFill="1" applyBorder="1" applyAlignment="1">
      <alignment horizontal="center" vertical="center"/>
    </xf>
    <xf numFmtId="0" fontId="10" fillId="0" borderId="113" xfId="86" applyFont="1" applyBorder="1" applyAlignment="1">
      <alignment horizontal="center" vertical="center"/>
    </xf>
    <xf numFmtId="0" fontId="10" fillId="0" borderId="114" xfId="86" applyFont="1" applyBorder="1" applyAlignment="1">
      <alignment horizontal="center" vertical="center"/>
    </xf>
    <xf numFmtId="0" fontId="10" fillId="0" borderId="112" xfId="86" applyFont="1" applyBorder="1" applyAlignment="1">
      <alignment horizontal="center" vertical="center"/>
    </xf>
    <xf numFmtId="49" fontId="2" fillId="24" borderId="115" xfId="86" applyNumberFormat="1" applyFont="1" applyFill="1" applyBorder="1" applyAlignment="1">
      <alignment horizontal="center" vertical="center"/>
    </xf>
    <xf numFmtId="0" fontId="2" fillId="24" borderId="116" xfId="86" applyFont="1" applyFill="1" applyBorder="1" applyAlignment="1">
      <alignment horizontal="center" vertical="center"/>
    </xf>
    <xf numFmtId="0" fontId="10" fillId="0" borderId="111" xfId="86" applyFont="1" applyBorder="1" applyAlignment="1">
      <alignment horizontal="center" vertical="center"/>
    </xf>
    <xf numFmtId="0" fontId="5" fillId="0" borderId="111" xfId="86" applyFont="1" applyBorder="1" applyAlignment="1">
      <alignment horizontal="center" vertical="center"/>
    </xf>
    <xf numFmtId="0" fontId="2" fillId="24" borderId="99" xfId="86" applyFont="1" applyFill="1" applyBorder="1" applyAlignment="1">
      <alignment horizontal="center" vertical="center" wrapText="1"/>
    </xf>
    <xf numFmtId="0" fontId="10" fillId="0" borderId="97" xfId="86" applyFont="1" applyBorder="1" applyAlignment="1">
      <alignment horizontal="center" vertical="center" wrapText="1"/>
    </xf>
    <xf numFmtId="0" fontId="2" fillId="24" borderId="117" xfId="86" applyFont="1" applyFill="1" applyBorder="1" applyAlignment="1">
      <alignment horizontal="center" vertical="center"/>
    </xf>
    <xf numFmtId="0" fontId="10" fillId="0" borderId="118" xfId="86" applyFont="1" applyBorder="1" applyAlignment="1">
      <alignment horizontal="center" vertical="center"/>
    </xf>
    <xf numFmtId="0" fontId="4" fillId="25" borderId="118" xfId="86" applyFont="1" applyFill="1" applyBorder="1" applyAlignment="1">
      <alignment horizontal="center" vertical="center"/>
    </xf>
    <xf numFmtId="0" fontId="5" fillId="0" borderId="118" xfId="86" applyFont="1" applyBorder="1" applyAlignment="1">
      <alignment horizontal="center" vertical="center"/>
    </xf>
    <xf numFmtId="49" fontId="2" fillId="0" borderId="100" xfId="86" applyNumberFormat="1" applyFont="1" applyBorder="1" applyAlignment="1">
      <alignment horizontal="center" vertical="center"/>
    </xf>
    <xf numFmtId="0" fontId="2" fillId="0" borderId="0" xfId="86" applyFont="1" applyAlignment="1">
      <alignment vertical="center"/>
    </xf>
    <xf numFmtId="0" fontId="2" fillId="24" borderId="120" xfId="86" applyFont="1" applyFill="1" applyBorder="1" applyAlignment="1">
      <alignment horizontal="center" vertical="center"/>
    </xf>
    <xf numFmtId="0" fontId="52" fillId="24" borderId="0" xfId="85" applyFont="1" applyFill="1" applyAlignment="1">
      <alignment horizontal="center" vertical="top" wrapText="1"/>
    </xf>
    <xf numFmtId="0" fontId="57" fillId="24" borderId="0" xfId="85" applyFont="1" applyFill="1" applyAlignment="1">
      <alignment horizontal="center" vertical="top" wrapText="1"/>
    </xf>
    <xf numFmtId="0" fontId="50" fillId="24" borderId="13" xfId="85" applyFont="1" applyFill="1" applyBorder="1" applyAlignment="1">
      <alignment vertical="top" wrapText="1"/>
    </xf>
    <xf numFmtId="0" fontId="50" fillId="24" borderId="0" xfId="85" applyFont="1" applyFill="1" applyAlignment="1">
      <alignment horizontal="left" wrapText="1"/>
    </xf>
    <xf numFmtId="49" fontId="7" fillId="24" borderId="0" xfId="87" applyNumberFormat="1" applyFont="1" applyFill="1" applyAlignment="1">
      <alignment horizontal="left" vertical="center"/>
    </xf>
    <xf numFmtId="49" fontId="6" fillId="24" borderId="0" xfId="87" applyNumberFormat="1" applyFont="1" applyFill="1" applyAlignment="1">
      <alignment vertical="center"/>
    </xf>
    <xf numFmtId="49" fontId="6" fillId="24" borderId="0" xfId="87" applyNumberFormat="1" applyFont="1" applyFill="1" applyAlignment="1">
      <alignment horizontal="center" vertical="center" shrinkToFit="1"/>
    </xf>
    <xf numFmtId="49" fontId="6" fillId="24" borderId="0" xfId="87" applyNumberFormat="1" applyFont="1" applyFill="1" applyAlignment="1">
      <alignment horizontal="left" vertical="center"/>
    </xf>
    <xf numFmtId="49" fontId="6" fillId="6" borderId="16" xfId="87" applyNumberFormat="1" applyFont="1" applyFill="1" applyBorder="1" applyAlignment="1">
      <alignment horizontal="center" vertical="center"/>
    </xf>
    <xf numFmtId="0" fontId="9" fillId="24" borderId="0" xfId="87" applyFont="1" applyFill="1" applyAlignment="1">
      <alignment horizontal="center" vertical="center"/>
    </xf>
    <xf numFmtId="49" fontId="6" fillId="24" borderId="0" xfId="87" applyNumberFormat="1" applyFont="1" applyFill="1" applyAlignment="1">
      <alignment horizontal="left" vertical="center" textRotation="255"/>
    </xf>
    <xf numFmtId="49" fontId="6" fillId="6" borderId="16" xfId="87" applyNumberFormat="1" applyFont="1" applyFill="1" applyBorder="1" applyAlignment="1">
      <alignment horizontal="center" vertical="center" shrinkToFit="1"/>
    </xf>
    <xf numFmtId="0" fontId="6" fillId="25" borderId="16" xfId="0" applyFont="1" applyFill="1" applyBorder="1" applyAlignment="1">
      <alignment horizontal="center" vertical="center"/>
    </xf>
    <xf numFmtId="49" fontId="13" fillId="6" borderId="16" xfId="87" applyNumberFormat="1" applyFont="1" applyFill="1" applyBorder="1" applyAlignment="1">
      <alignment horizontal="center" vertical="center"/>
    </xf>
    <xf numFmtId="0" fontId="6" fillId="24" borderId="11" xfId="79" applyFont="1" applyFill="1" applyBorder="1" applyAlignment="1">
      <alignment horizontal="left" vertical="center"/>
    </xf>
    <xf numFmtId="0" fontId="79" fillId="6" borderId="10" xfId="79" applyFont="1" applyFill="1" applyBorder="1" applyAlignment="1">
      <alignment horizontal="center" vertical="center" shrinkToFit="1"/>
    </xf>
    <xf numFmtId="0" fontId="79" fillId="24" borderId="10" xfId="79" applyFont="1" applyFill="1" applyBorder="1" applyAlignment="1">
      <alignment horizontal="center" vertical="center" shrinkToFit="1"/>
    </xf>
    <xf numFmtId="0" fontId="79" fillId="24" borderId="92" xfId="79" applyFont="1" applyFill="1" applyBorder="1" applyAlignment="1">
      <alignment horizontal="center" vertical="center"/>
    </xf>
    <xf numFmtId="0" fontId="79" fillId="24" borderId="11" xfId="79" applyFont="1" applyFill="1" applyBorder="1" applyAlignment="1">
      <alignment horizontal="center" vertical="center"/>
    </xf>
    <xf numFmtId="0" fontId="79" fillId="24" borderId="12" xfId="79" applyFont="1" applyFill="1" applyBorder="1" applyAlignment="1">
      <alignment horizontal="center" vertical="center"/>
    </xf>
    <xf numFmtId="0" fontId="79" fillId="6" borderId="10" xfId="79" applyFont="1" applyFill="1" applyBorder="1">
      <alignment vertical="center"/>
    </xf>
    <xf numFmtId="0" fontId="79" fillId="24" borderId="0" xfId="79" applyFont="1" applyFill="1" applyAlignment="1">
      <alignment horizontal="center" vertical="center"/>
    </xf>
    <xf numFmtId="0" fontId="6" fillId="24" borderId="0" xfId="79" applyFont="1" applyFill="1" applyAlignment="1">
      <alignment horizontal="center" vertical="center"/>
    </xf>
    <xf numFmtId="0" fontId="6" fillId="24" borderId="0" xfId="79" applyFont="1" applyFill="1" applyAlignment="1">
      <alignment horizontal="right" vertical="center" shrinkToFit="1"/>
    </xf>
    <xf numFmtId="0" fontId="79" fillId="24" borderId="93" xfId="79" applyFont="1" applyFill="1" applyBorder="1" applyAlignment="1">
      <alignment horizontal="center" vertical="center"/>
    </xf>
    <xf numFmtId="49" fontId="6" fillId="24" borderId="0" xfId="79" applyNumberFormat="1" applyFont="1" applyFill="1" applyAlignment="1">
      <alignment horizontal="center" vertical="center"/>
    </xf>
    <xf numFmtId="0" fontId="6" fillId="24" borderId="0" xfId="79" applyFont="1" applyFill="1" applyAlignment="1">
      <alignment horizontal="left" vertical="center"/>
    </xf>
    <xf numFmtId="0" fontId="6" fillId="24" borderId="0" xfId="79" applyFont="1" applyFill="1" applyAlignment="1">
      <alignment horizontal="left" vertical="center" shrinkToFit="1"/>
    </xf>
    <xf numFmtId="0" fontId="6" fillId="24" borderId="16" xfId="79" applyFont="1" applyFill="1" applyBorder="1" applyAlignment="1">
      <alignment horizontal="left" vertical="center"/>
    </xf>
    <xf numFmtId="0" fontId="79" fillId="25" borderId="27" xfId="79" applyFont="1" applyFill="1" applyBorder="1" applyAlignment="1">
      <alignment horizontal="center" vertical="center"/>
    </xf>
    <xf numFmtId="0" fontId="79" fillId="25" borderId="0" xfId="79" applyFont="1" applyFill="1" applyAlignment="1">
      <alignment horizontal="center" vertical="center"/>
    </xf>
    <xf numFmtId="0" fontId="79" fillId="25" borderId="26" xfId="79" applyFont="1" applyFill="1" applyBorder="1" applyAlignment="1">
      <alignment horizontal="center" vertical="center"/>
    </xf>
    <xf numFmtId="49" fontId="79" fillId="25" borderId="11" xfId="79" applyNumberFormat="1" applyFont="1" applyFill="1" applyBorder="1" applyAlignment="1">
      <alignment horizontal="center" vertical="center" shrinkToFit="1"/>
    </xf>
    <xf numFmtId="49" fontId="79" fillId="25" borderId="0" xfId="79" applyNumberFormat="1" applyFont="1" applyFill="1" applyAlignment="1">
      <alignment horizontal="center" vertical="center" shrinkToFit="1"/>
    </xf>
    <xf numFmtId="176" fontId="79" fillId="24" borderId="11" xfId="79" applyNumberFormat="1" applyFont="1" applyFill="1" applyBorder="1">
      <alignment vertical="center"/>
    </xf>
    <xf numFmtId="0" fontId="81" fillId="27" borderId="53" xfId="79" applyFont="1" applyFill="1" applyBorder="1" applyAlignment="1">
      <alignment horizontal="center" vertical="center" wrapText="1"/>
    </xf>
    <xf numFmtId="176" fontId="79" fillId="24" borderId="0" xfId="79" applyNumberFormat="1" applyFont="1" applyFill="1">
      <alignment vertical="center"/>
    </xf>
    <xf numFmtId="0" fontId="6" fillId="24" borderId="0" xfId="79" applyFont="1" applyFill="1">
      <alignment vertical="center"/>
    </xf>
    <xf numFmtId="176" fontId="79" fillId="24" borderId="88" xfId="79" applyNumberFormat="1" applyFont="1" applyFill="1" applyBorder="1">
      <alignment vertical="center"/>
    </xf>
    <xf numFmtId="176" fontId="79" fillId="24" borderId="88" xfId="79" applyNumberFormat="1" applyFont="1" applyFill="1" applyBorder="1" applyAlignment="1">
      <alignment vertical="center" shrinkToFit="1"/>
    </xf>
    <xf numFmtId="0" fontId="79" fillId="24" borderId="10" xfId="79" applyFont="1" applyFill="1" applyBorder="1" applyAlignment="1">
      <alignment vertical="center" shrinkToFit="1"/>
    </xf>
    <xf numFmtId="0" fontId="79" fillId="24" borderId="25" xfId="79" applyFont="1" applyFill="1" applyBorder="1" applyAlignment="1">
      <alignment vertical="center" shrinkToFit="1"/>
    </xf>
    <xf numFmtId="0" fontId="79" fillId="24" borderId="10" xfId="79" applyFont="1" applyFill="1" applyBorder="1" applyAlignment="1">
      <alignment horizontal="center" vertical="center"/>
    </xf>
    <xf numFmtId="0" fontId="4" fillId="28" borderId="0" xfId="79" applyFont="1" applyFill="1" applyAlignment="1">
      <alignment horizontal="center" vertical="center"/>
    </xf>
    <xf numFmtId="176" fontId="6" fillId="24" borderId="0" xfId="79" applyNumberFormat="1" applyFont="1" applyFill="1" applyAlignment="1">
      <alignment horizontal="left" vertical="center"/>
    </xf>
    <xf numFmtId="176" fontId="9" fillId="24" borderId="0" xfId="79" applyNumberFormat="1" applyFont="1" applyFill="1" applyAlignment="1">
      <alignment horizontal="center" vertical="center"/>
    </xf>
    <xf numFmtId="176" fontId="6" fillId="24" borderId="0" xfId="79" applyNumberFormat="1" applyFont="1" applyFill="1" applyAlignment="1">
      <alignment horizontal="center" vertical="center"/>
    </xf>
    <xf numFmtId="0" fontId="4" fillId="28" borderId="0" xfId="79" applyFont="1" applyFill="1" applyAlignment="1">
      <alignment horizontal="center" vertical="center" wrapText="1"/>
    </xf>
    <xf numFmtId="49" fontId="6" fillId="24" borderId="0" xfId="79" applyNumberFormat="1" applyFont="1" applyFill="1" applyAlignment="1">
      <alignment horizontal="center" vertical="center" wrapText="1"/>
    </xf>
    <xf numFmtId="49" fontId="6" fillId="24" borderId="0" xfId="79" applyNumberFormat="1" applyFont="1" applyFill="1" applyAlignment="1">
      <alignment horizontal="center" vertical="center" shrinkToFit="1"/>
    </xf>
    <xf numFmtId="0" fontId="13" fillId="6" borderId="10" xfId="79" applyFont="1" applyFill="1" applyBorder="1" applyAlignment="1">
      <alignment horizontal="center" vertical="center" shrinkToFit="1"/>
    </xf>
    <xf numFmtId="0" fontId="13" fillId="25" borderId="16" xfId="0" applyFont="1" applyFill="1" applyBorder="1" applyAlignment="1">
      <alignment horizontal="center" vertical="center"/>
    </xf>
    <xf numFmtId="49" fontId="13" fillId="6" borderId="16" xfId="87" applyNumberFormat="1" applyFont="1" applyFill="1" applyBorder="1" applyAlignment="1">
      <alignment horizontal="center" vertical="center" shrinkToFit="1"/>
    </xf>
    <xf numFmtId="0" fontId="7" fillId="24" borderId="0" xfId="0" applyFont="1" applyFill="1">
      <alignment vertical="center"/>
    </xf>
    <xf numFmtId="49" fontId="7" fillId="24" borderId="0" xfId="87" applyNumberFormat="1" applyFont="1" applyFill="1" applyAlignment="1">
      <alignment horizontal="right" vertical="center"/>
    </xf>
    <xf numFmtId="49" fontId="83" fillId="24" borderId="0" xfId="0" applyNumberFormat="1" applyFont="1" applyFill="1" applyAlignment="1">
      <alignment horizontal="left" vertical="center"/>
    </xf>
    <xf numFmtId="49" fontId="114" fillId="24" borderId="0" xfId="0" applyNumberFormat="1" applyFont="1" applyFill="1" applyAlignment="1">
      <alignment horizontal="center" vertical="center" shrinkToFit="1"/>
    </xf>
    <xf numFmtId="49" fontId="6" fillId="24" borderId="121" xfId="0" applyNumberFormat="1" applyFont="1" applyFill="1" applyBorder="1" applyAlignment="1">
      <alignment horizontal="left" vertical="center"/>
    </xf>
    <xf numFmtId="49" fontId="6" fillId="24" borderId="122" xfId="0" applyNumberFormat="1" applyFont="1" applyFill="1" applyBorder="1" applyAlignment="1">
      <alignment horizontal="left" vertical="center"/>
    </xf>
    <xf numFmtId="49" fontId="6" fillId="24" borderId="0" xfId="87" applyNumberFormat="1" applyFont="1" applyFill="1" applyAlignment="1">
      <alignment horizontal="center" vertical="center"/>
    </xf>
    <xf numFmtId="49" fontId="6" fillId="24" borderId="0" xfId="87" applyNumberFormat="1" applyFont="1" applyFill="1" applyAlignment="1">
      <alignment horizontal="right" vertical="center"/>
    </xf>
    <xf numFmtId="49" fontId="6" fillId="24" borderId="11" xfId="87" applyNumberFormat="1" applyFont="1" applyFill="1" applyBorder="1" applyAlignment="1">
      <alignment horizontal="left" vertical="center"/>
    </xf>
    <xf numFmtId="49" fontId="6" fillId="0" borderId="0" xfId="87" applyNumberFormat="1" applyFont="1" applyAlignment="1">
      <alignment horizontal="center" vertical="center"/>
    </xf>
    <xf numFmtId="49" fontId="6" fillId="24" borderId="0" xfId="87" applyNumberFormat="1" applyFont="1" applyFill="1" applyAlignment="1">
      <alignment horizontal="left" vertical="center" shrinkToFit="1"/>
    </xf>
    <xf numFmtId="49" fontId="6" fillId="24" borderId="16" xfId="87" applyNumberFormat="1" applyFont="1" applyFill="1" applyBorder="1" applyAlignment="1">
      <alignment horizontal="left" vertical="center"/>
    </xf>
    <xf numFmtId="49" fontId="6" fillId="24" borderId="16" xfId="87" applyNumberFormat="1" applyFont="1" applyFill="1" applyBorder="1" applyAlignment="1">
      <alignment horizontal="center" vertical="center"/>
    </xf>
    <xf numFmtId="0" fontId="5" fillId="24" borderId="0" xfId="87" applyFont="1" applyFill="1"/>
    <xf numFmtId="0" fontId="5" fillId="24" borderId="11" xfId="0" applyFont="1" applyFill="1" applyBorder="1">
      <alignment vertical="center"/>
    </xf>
    <xf numFmtId="0" fontId="6" fillId="24" borderId="0" xfId="87" applyFont="1" applyFill="1" applyAlignment="1">
      <alignment horizontal="left" vertical="center"/>
    </xf>
    <xf numFmtId="0" fontId="9" fillId="24" borderId="41" xfId="87" applyFont="1" applyFill="1" applyBorder="1" applyAlignment="1">
      <alignment horizontal="center" vertical="center"/>
    </xf>
    <xf numFmtId="0" fontId="9" fillId="24" borderId="123" xfId="87" applyFont="1" applyFill="1" applyBorder="1" applyAlignment="1">
      <alignment horizontal="center" vertical="center"/>
    </xf>
    <xf numFmtId="49" fontId="6" fillId="24" borderId="41" xfId="87" applyNumberFormat="1" applyFont="1" applyFill="1" applyBorder="1" applyAlignment="1">
      <alignment horizontal="center" vertical="center"/>
    </xf>
    <xf numFmtId="0" fontId="6" fillId="24" borderId="41" xfId="87" applyFont="1" applyFill="1" applyBorder="1" applyAlignment="1">
      <alignment horizontal="center" vertical="center"/>
    </xf>
    <xf numFmtId="0" fontId="6" fillId="24" borderId="41" xfId="87" applyFont="1" applyFill="1" applyBorder="1" applyAlignment="1">
      <alignment horizontal="right" vertical="center"/>
    </xf>
    <xf numFmtId="49" fontId="6" fillId="24" borderId="0" xfId="0" applyNumberFormat="1" applyFont="1" applyFill="1" applyAlignment="1">
      <alignment horizontal="left" vertical="center"/>
    </xf>
    <xf numFmtId="49" fontId="6" fillId="24" borderId="0" xfId="0" applyNumberFormat="1" applyFont="1" applyFill="1" applyAlignment="1">
      <alignment horizontal="left" vertical="center" textRotation="255"/>
    </xf>
    <xf numFmtId="0" fontId="6" fillId="0" borderId="16" xfId="0" applyFont="1" applyBorder="1" applyAlignment="1">
      <alignment horizontal="center" vertical="center"/>
    </xf>
    <xf numFmtId="49" fontId="6" fillId="24" borderId="16" xfId="0" applyNumberFormat="1" applyFont="1" applyFill="1" applyBorder="1" applyAlignment="1">
      <alignment horizontal="left" vertical="center"/>
    </xf>
    <xf numFmtId="49" fontId="6" fillId="24" borderId="16" xfId="0" applyNumberFormat="1" applyFont="1" applyFill="1" applyBorder="1" applyAlignment="1">
      <alignment horizontal="right" vertical="center"/>
    </xf>
    <xf numFmtId="49" fontId="2" fillId="25" borderId="16" xfId="0" applyNumberFormat="1" applyFont="1" applyFill="1" applyBorder="1" applyAlignment="1">
      <alignment horizontal="center" vertical="center"/>
    </xf>
    <xf numFmtId="0" fontId="2" fillId="0" borderId="16" xfId="0" applyFont="1" applyBorder="1" applyAlignment="1">
      <alignment horizontal="left" vertical="center"/>
    </xf>
    <xf numFmtId="49" fontId="2" fillId="25" borderId="0" xfId="0" applyNumberFormat="1" applyFont="1" applyFill="1" applyAlignment="1">
      <alignment horizontal="center" vertical="center"/>
    </xf>
    <xf numFmtId="0" fontId="9" fillId="24" borderId="124" xfId="87" applyFont="1" applyFill="1" applyBorder="1" applyAlignment="1">
      <alignment vertical="center"/>
    </xf>
    <xf numFmtId="0" fontId="5" fillId="24" borderId="0" xfId="0" applyFont="1" applyFill="1" applyAlignment="1">
      <alignment vertical="center" shrinkToFit="1"/>
    </xf>
    <xf numFmtId="0" fontId="5" fillId="24" borderId="16" xfId="87" applyFont="1" applyFill="1" applyBorder="1"/>
    <xf numFmtId="49" fontId="6" fillId="24" borderId="10" xfId="87" applyNumberFormat="1" applyFont="1" applyFill="1" applyBorder="1" applyAlignment="1">
      <alignment horizontal="left" vertical="center"/>
    </xf>
    <xf numFmtId="0" fontId="5" fillId="24" borderId="10" xfId="87" applyFont="1" applyFill="1" applyBorder="1"/>
    <xf numFmtId="49" fontId="80" fillId="24" borderId="0" xfId="0" applyNumberFormat="1" applyFont="1" applyFill="1" applyAlignment="1">
      <alignment horizontal="center" vertical="center"/>
    </xf>
    <xf numFmtId="49" fontId="13" fillId="24" borderId="0" xfId="87" applyNumberFormat="1" applyFont="1" applyFill="1" applyAlignment="1">
      <alignment horizontal="center" vertical="center" shrinkToFit="1"/>
    </xf>
    <xf numFmtId="49" fontId="2" fillId="25" borderId="10" xfId="0" applyNumberFormat="1" applyFont="1" applyFill="1" applyBorder="1" applyAlignment="1">
      <alignment horizontal="center" vertical="center"/>
    </xf>
    <xf numFmtId="0" fontId="5" fillId="0" borderId="16" xfId="0" applyFont="1" applyBorder="1">
      <alignment vertical="center"/>
    </xf>
    <xf numFmtId="49" fontId="6" fillId="24" borderId="125" xfId="0" applyNumberFormat="1" applyFont="1" applyFill="1" applyBorder="1" applyAlignment="1">
      <alignment horizontal="left" vertical="center"/>
    </xf>
    <xf numFmtId="49" fontId="6" fillId="24" borderId="126" xfId="0" applyNumberFormat="1" applyFont="1" applyFill="1" applyBorder="1" applyAlignment="1">
      <alignment horizontal="left" vertical="center"/>
    </xf>
    <xf numFmtId="49" fontId="2" fillId="25" borderId="126" xfId="0" applyNumberFormat="1" applyFont="1" applyFill="1" applyBorder="1" applyAlignment="1">
      <alignment horizontal="center" vertical="center"/>
    </xf>
    <xf numFmtId="49" fontId="6" fillId="24" borderId="126" xfId="0" applyNumberFormat="1" applyFont="1" applyFill="1" applyBorder="1" applyAlignment="1">
      <alignment horizontal="right" vertical="center"/>
    </xf>
    <xf numFmtId="49" fontId="6" fillId="24" borderId="127" xfId="0" applyNumberFormat="1" applyFont="1" applyFill="1" applyBorder="1" applyAlignment="1">
      <alignment horizontal="right" vertical="center"/>
    </xf>
    <xf numFmtId="49" fontId="6" fillId="24" borderId="128" xfId="0" applyNumberFormat="1" applyFont="1" applyFill="1" applyBorder="1" applyAlignment="1">
      <alignment horizontal="left" vertical="center"/>
    </xf>
    <xf numFmtId="49" fontId="114" fillId="24" borderId="129" xfId="0" applyNumberFormat="1" applyFont="1" applyFill="1" applyBorder="1" applyAlignment="1">
      <alignment horizontal="center" vertical="center" shrinkToFit="1"/>
    </xf>
    <xf numFmtId="49" fontId="114" fillId="24" borderId="0" xfId="0" applyNumberFormat="1" applyFont="1" applyFill="1" applyAlignment="1">
      <alignment horizontal="center" vertical="center" wrapText="1"/>
    </xf>
    <xf numFmtId="49" fontId="114" fillId="24" borderId="129" xfId="0" applyNumberFormat="1" applyFont="1" applyFill="1" applyBorder="1" applyAlignment="1">
      <alignment horizontal="center" vertical="center" wrapText="1"/>
    </xf>
    <xf numFmtId="49" fontId="2" fillId="25" borderId="121" xfId="87" applyNumberFormat="1" applyFont="1" applyFill="1" applyBorder="1" applyAlignment="1">
      <alignment horizontal="center" vertical="center"/>
    </xf>
    <xf numFmtId="49" fontId="6" fillId="0" borderId="121" xfId="0" applyNumberFormat="1" applyFont="1" applyBorder="1" applyAlignment="1">
      <alignment vertical="center" shrinkToFit="1"/>
    </xf>
    <xf numFmtId="49" fontId="2" fillId="25" borderId="121" xfId="0" applyNumberFormat="1" applyFont="1" applyFill="1" applyBorder="1" applyAlignment="1">
      <alignment horizontal="center" vertical="center"/>
    </xf>
    <xf numFmtId="49" fontId="6" fillId="0" borderId="121" xfId="0" applyNumberFormat="1" applyFont="1" applyBorder="1" applyAlignment="1">
      <alignment horizontal="left" vertical="center"/>
    </xf>
    <xf numFmtId="49" fontId="79" fillId="24" borderId="0" xfId="87" applyNumberFormat="1" applyFont="1" applyFill="1" applyAlignment="1">
      <alignment horizontal="left" vertical="center" textRotation="255"/>
    </xf>
    <xf numFmtId="0" fontId="6" fillId="24" borderId="0" xfId="87" applyFont="1" applyFill="1" applyAlignment="1">
      <alignment horizontal="left" vertical="center" textRotation="255"/>
    </xf>
    <xf numFmtId="0" fontId="21" fillId="0" borderId="0" xfId="86" applyFont="1"/>
    <xf numFmtId="0" fontId="6" fillId="24" borderId="0" xfId="86" applyFont="1" applyFill="1"/>
    <xf numFmtId="0" fontId="5" fillId="0" borderId="16" xfId="0" applyFont="1" applyBorder="1" applyAlignment="1">
      <alignment horizontal="center" vertical="center"/>
    </xf>
    <xf numFmtId="0" fontId="6" fillId="24" borderId="0" xfId="87" applyFont="1" applyFill="1" applyAlignment="1">
      <alignment horizontal="center" vertical="center"/>
    </xf>
    <xf numFmtId="0" fontId="5" fillId="24" borderId="0" xfId="0" applyFont="1" applyFill="1" applyAlignment="1">
      <alignment horizontal="center" vertical="center"/>
    </xf>
    <xf numFmtId="49" fontId="5" fillId="24" borderId="0" xfId="87" applyNumberFormat="1" applyFont="1" applyFill="1" applyAlignment="1">
      <alignment horizontal="left" vertical="center"/>
    </xf>
    <xf numFmtId="49" fontId="9" fillId="0" borderId="130" xfId="87" applyNumberFormat="1" applyFont="1" applyBorder="1" applyAlignment="1">
      <alignment horizontal="left" vertical="center"/>
    </xf>
    <xf numFmtId="0" fontId="9" fillId="24" borderId="131" xfId="87" applyFont="1" applyFill="1" applyBorder="1" applyAlignment="1">
      <alignment horizontal="center" vertical="center"/>
    </xf>
    <xf numFmtId="0" fontId="5" fillId="24" borderId="132" xfId="0" applyFont="1" applyFill="1" applyBorder="1">
      <alignment vertical="center"/>
    </xf>
    <xf numFmtId="49" fontId="6" fillId="24" borderId="133" xfId="87" applyNumberFormat="1" applyFont="1" applyFill="1" applyBorder="1" applyAlignment="1">
      <alignment horizontal="left" vertical="center" wrapText="1"/>
    </xf>
    <xf numFmtId="0" fontId="6" fillId="24" borderId="133" xfId="87" applyFont="1" applyFill="1" applyBorder="1" applyAlignment="1">
      <alignment horizontal="left"/>
    </xf>
    <xf numFmtId="0" fontId="23" fillId="24" borderId="133" xfId="87" applyFont="1" applyFill="1" applyBorder="1" applyAlignment="1">
      <alignment horizontal="left"/>
    </xf>
    <xf numFmtId="0" fontId="9" fillId="24" borderId="133" xfId="87" applyFont="1" applyFill="1" applyBorder="1" applyAlignment="1">
      <alignment horizontal="left"/>
    </xf>
    <xf numFmtId="0" fontId="6" fillId="24" borderId="124" xfId="87" applyFont="1" applyFill="1" applyBorder="1" applyAlignment="1">
      <alignment vertical="center"/>
    </xf>
    <xf numFmtId="0" fontId="5" fillId="24" borderId="134" xfId="0" applyFont="1" applyFill="1" applyBorder="1">
      <alignment vertical="center"/>
    </xf>
    <xf numFmtId="0" fontId="6" fillId="0" borderId="0" xfId="79" applyFont="1">
      <alignment vertical="center"/>
    </xf>
    <xf numFmtId="0" fontId="6" fillId="0" borderId="133" xfId="79" applyFont="1" applyBorder="1">
      <alignment vertical="center"/>
    </xf>
    <xf numFmtId="0" fontId="6" fillId="24" borderId="0" xfId="79" applyFont="1" applyFill="1" applyAlignment="1">
      <alignment vertical="center" shrinkToFit="1"/>
    </xf>
    <xf numFmtId="0" fontId="6" fillId="0" borderId="0" xfId="79" applyFont="1" applyAlignment="1">
      <alignment horizontal="left" vertical="center"/>
    </xf>
    <xf numFmtId="0" fontId="6" fillId="0" borderId="0" xfId="79" applyFont="1" applyAlignment="1">
      <alignment horizontal="right" vertical="center"/>
    </xf>
    <xf numFmtId="0" fontId="10" fillId="24" borderId="0" xfId="79" applyFont="1" applyFill="1">
      <alignment vertical="center"/>
    </xf>
    <xf numFmtId="0" fontId="6" fillId="24" borderId="0" xfId="79" applyFont="1" applyFill="1" applyAlignment="1">
      <alignment horizontal="right" vertical="center"/>
    </xf>
    <xf numFmtId="0" fontId="4" fillId="24" borderId="0" xfId="79" applyFont="1" applyFill="1" applyAlignment="1">
      <alignment horizontal="center" vertical="center"/>
    </xf>
    <xf numFmtId="176" fontId="6" fillId="24" borderId="0" xfId="79" applyNumberFormat="1" applyFont="1" applyFill="1">
      <alignment vertical="center"/>
    </xf>
    <xf numFmtId="0" fontId="12" fillId="24" borderId="0" xfId="79" applyFont="1" applyFill="1" applyAlignment="1">
      <alignment horizontal="center" vertical="center"/>
    </xf>
    <xf numFmtId="0" fontId="79" fillId="24" borderId="0" xfId="79" applyFont="1" applyFill="1" applyAlignment="1">
      <alignment horizontal="left" vertical="center"/>
    </xf>
    <xf numFmtId="49" fontId="79" fillId="24" borderId="0" xfId="79" applyNumberFormat="1" applyFont="1" applyFill="1" applyAlignment="1">
      <alignment horizontal="left" vertical="center" shrinkToFit="1"/>
    </xf>
    <xf numFmtId="0" fontId="81" fillId="24" borderId="0" xfId="79" applyFont="1" applyFill="1" applyAlignment="1">
      <alignment horizontal="center" vertical="center" shrinkToFit="1"/>
    </xf>
    <xf numFmtId="0" fontId="79" fillId="24" borderId="0" xfId="79" applyFont="1" applyFill="1">
      <alignment vertical="center"/>
    </xf>
    <xf numFmtId="0" fontId="79" fillId="24" borderId="92" xfId="79" applyFont="1" applyFill="1" applyBorder="1" applyAlignment="1">
      <alignment horizontal="left" vertical="center"/>
    </xf>
    <xf numFmtId="0" fontId="79" fillId="0" borderId="92" xfId="79" applyFont="1" applyBorder="1" applyAlignment="1">
      <alignment horizontal="left" vertical="center"/>
    </xf>
    <xf numFmtId="0" fontId="81" fillId="27" borderId="24" xfId="79" applyFont="1" applyFill="1" applyBorder="1" applyAlignment="1">
      <alignment horizontal="center" vertical="center" shrinkToFit="1"/>
    </xf>
    <xf numFmtId="0" fontId="79" fillId="24" borderId="11" xfId="79" applyFont="1" applyFill="1" applyBorder="1" applyAlignment="1">
      <alignment horizontal="left" vertical="center"/>
    </xf>
    <xf numFmtId="0" fontId="79" fillId="0" borderId="11" xfId="79" applyFont="1" applyBorder="1" applyAlignment="1">
      <alignment horizontal="left" vertical="center"/>
    </xf>
    <xf numFmtId="0" fontId="81" fillId="27" borderId="27" xfId="79" applyFont="1" applyFill="1" applyBorder="1" applyAlignment="1">
      <alignment horizontal="center" vertical="center"/>
    </xf>
    <xf numFmtId="176" fontId="79" fillId="6" borderId="27" xfId="79" applyNumberFormat="1" applyFont="1" applyFill="1" applyBorder="1" applyAlignment="1">
      <alignment horizontal="center" vertical="center"/>
    </xf>
    <xf numFmtId="0" fontId="79" fillId="24" borderId="16" xfId="79" applyFont="1" applyFill="1" applyBorder="1" applyAlignment="1">
      <alignment horizontal="center" vertical="center" shrinkToFit="1"/>
    </xf>
    <xf numFmtId="176" fontId="79" fillId="6" borderId="26" xfId="79" applyNumberFormat="1" applyFont="1" applyFill="1" applyBorder="1" applyAlignment="1">
      <alignment horizontal="center" vertical="center"/>
    </xf>
    <xf numFmtId="0" fontId="79" fillId="24" borderId="11" xfId="79" applyFont="1" applyFill="1" applyBorder="1" applyAlignment="1">
      <alignment horizontal="left" vertical="center" wrapText="1"/>
    </xf>
    <xf numFmtId="49" fontId="79" fillId="24" borderId="88" xfId="79" applyNumberFormat="1" applyFont="1" applyFill="1" applyBorder="1">
      <alignment vertical="center"/>
    </xf>
    <xf numFmtId="176" fontId="6" fillId="0" borderId="25" xfId="79" applyNumberFormat="1" applyFont="1" applyBorder="1" applyAlignment="1">
      <alignment horizontal="center" vertical="center"/>
    </xf>
    <xf numFmtId="0" fontId="85" fillId="24" borderId="0" xfId="79" applyFont="1" applyFill="1">
      <alignment vertical="center"/>
    </xf>
    <xf numFmtId="0" fontId="79" fillId="25" borderId="0" xfId="79" applyFont="1" applyFill="1">
      <alignment vertical="center"/>
    </xf>
    <xf numFmtId="49" fontId="79" fillId="24" borderId="0" xfId="79" applyNumberFormat="1" applyFont="1" applyFill="1" applyAlignment="1">
      <alignment horizontal="center" vertical="center"/>
    </xf>
    <xf numFmtId="0" fontId="12" fillId="24" borderId="0" xfId="79" applyFont="1" applyFill="1" applyAlignment="1">
      <alignment horizontal="left" vertical="center"/>
    </xf>
    <xf numFmtId="0" fontId="6" fillId="24" borderId="16" xfId="79" applyFont="1" applyFill="1" applyBorder="1">
      <alignment vertical="center"/>
    </xf>
    <xf numFmtId="0" fontId="6" fillId="0" borderId="11" xfId="79" applyFont="1" applyBorder="1">
      <alignment vertical="center"/>
    </xf>
    <xf numFmtId="0" fontId="6" fillId="0" borderId="16" xfId="79" applyFont="1" applyBorder="1">
      <alignment vertical="center"/>
    </xf>
    <xf numFmtId="0" fontId="12" fillId="24" borderId="16" xfId="79" applyFont="1" applyFill="1" applyBorder="1" applyAlignment="1">
      <alignment horizontal="left" vertical="center"/>
    </xf>
    <xf numFmtId="0" fontId="6" fillId="25" borderId="26" xfId="79" applyFont="1" applyFill="1" applyBorder="1" applyAlignment="1">
      <alignment horizontal="center" vertical="center"/>
    </xf>
    <xf numFmtId="0" fontId="6" fillId="25" borderId="16" xfId="79" applyFont="1" applyFill="1" applyBorder="1">
      <alignment vertical="center"/>
    </xf>
    <xf numFmtId="49" fontId="6" fillId="0" borderId="0" xfId="79" applyNumberFormat="1" applyFont="1" applyAlignment="1">
      <alignment horizontal="center" vertical="center"/>
    </xf>
    <xf numFmtId="0" fontId="6" fillId="25" borderId="15" xfId="79" applyFont="1" applyFill="1" applyBorder="1" applyAlignment="1">
      <alignment horizontal="center" vertical="center"/>
    </xf>
    <xf numFmtId="49" fontId="6" fillId="24" borderId="0" xfId="79" applyNumberFormat="1" applyFont="1" applyFill="1">
      <alignment vertical="center"/>
    </xf>
    <xf numFmtId="49" fontId="6" fillId="6" borderId="10" xfId="79" applyNumberFormat="1" applyFont="1" applyFill="1" applyBorder="1">
      <alignment vertical="center"/>
    </xf>
    <xf numFmtId="0" fontId="5" fillId="24" borderId="0" xfId="79" applyFont="1" applyFill="1" applyAlignment="1">
      <alignment horizontal="left" vertical="center"/>
    </xf>
    <xf numFmtId="0" fontId="6" fillId="25" borderId="27" xfId="79" applyFont="1" applyFill="1" applyBorder="1" applyAlignment="1">
      <alignment horizontal="center" vertical="center"/>
    </xf>
    <xf numFmtId="0" fontId="6" fillId="0" borderId="15" xfId="79" applyFont="1" applyBorder="1" applyAlignment="1">
      <alignment horizontal="center" vertical="center"/>
    </xf>
    <xf numFmtId="176" fontId="6" fillId="0" borderId="10" xfId="79" applyNumberFormat="1" applyFont="1" applyBorder="1" applyAlignment="1">
      <alignment horizontal="center" vertical="center"/>
    </xf>
    <xf numFmtId="49" fontId="6" fillId="24" borderId="16" xfId="79" applyNumberFormat="1" applyFont="1" applyFill="1" applyBorder="1">
      <alignment vertical="center"/>
    </xf>
    <xf numFmtId="49" fontId="6" fillId="6" borderId="16" xfId="79" applyNumberFormat="1" applyFont="1" applyFill="1" applyBorder="1" applyAlignment="1">
      <alignment horizontal="center" vertical="center"/>
    </xf>
    <xf numFmtId="49" fontId="6" fillId="6" borderId="0" xfId="79" applyNumberFormat="1" applyFont="1" applyFill="1" applyAlignment="1">
      <alignment horizontal="center" vertical="center"/>
    </xf>
    <xf numFmtId="49" fontId="6" fillId="24" borderId="135" xfId="79" applyNumberFormat="1" applyFont="1" applyFill="1" applyBorder="1">
      <alignment vertical="center"/>
    </xf>
    <xf numFmtId="49" fontId="6" fillId="6" borderId="135" xfId="79" applyNumberFormat="1" applyFont="1" applyFill="1" applyBorder="1" applyAlignment="1">
      <alignment horizontal="center" vertical="center"/>
    </xf>
    <xf numFmtId="0" fontId="6" fillId="25" borderId="92" xfId="79" applyFont="1" applyFill="1" applyBorder="1" applyAlignment="1">
      <alignment horizontal="center" vertical="center"/>
    </xf>
    <xf numFmtId="0" fontId="6" fillId="25" borderId="24" xfId="79" applyFont="1" applyFill="1" applyBorder="1" applyAlignment="1">
      <alignment horizontal="center" vertical="center"/>
    </xf>
    <xf numFmtId="0" fontId="4" fillId="27" borderId="24" xfId="79" applyFont="1" applyFill="1" applyBorder="1" applyAlignment="1">
      <alignment horizontal="center" vertical="center" wrapText="1"/>
    </xf>
    <xf numFmtId="49" fontId="6" fillId="25" borderId="0" xfId="79" applyNumberFormat="1" applyFont="1" applyFill="1" applyAlignment="1">
      <alignment horizontal="center" vertical="center" shrinkToFit="1"/>
    </xf>
    <xf numFmtId="0" fontId="6" fillId="24" borderId="12" xfId="79" applyFont="1" applyFill="1" applyBorder="1">
      <alignment vertical="center"/>
    </xf>
    <xf numFmtId="0" fontId="6" fillId="24" borderId="11" xfId="79" applyFont="1" applyFill="1" applyBorder="1">
      <alignment vertical="center"/>
    </xf>
    <xf numFmtId="49" fontId="6" fillId="6" borderId="11" xfId="79" applyNumberFormat="1" applyFont="1" applyFill="1" applyBorder="1" applyAlignment="1">
      <alignment horizontal="center" vertical="center"/>
    </xf>
    <xf numFmtId="49" fontId="6" fillId="6" borderId="27" xfId="79" applyNumberFormat="1" applyFont="1" applyFill="1" applyBorder="1" applyAlignment="1">
      <alignment horizontal="center" vertical="center"/>
    </xf>
    <xf numFmtId="0" fontId="6" fillId="6" borderId="11" xfId="79" applyFont="1" applyFill="1" applyBorder="1" applyAlignment="1">
      <alignment horizontal="center" vertical="center"/>
    </xf>
    <xf numFmtId="0" fontId="79" fillId="6" borderId="45" xfId="79" applyFont="1" applyFill="1" applyBorder="1" applyAlignment="1">
      <alignment horizontal="center" vertical="center"/>
    </xf>
    <xf numFmtId="0" fontId="81" fillId="28" borderId="45" xfId="79" applyFont="1" applyFill="1" applyBorder="1" applyAlignment="1">
      <alignment horizontal="center" vertical="center"/>
    </xf>
    <xf numFmtId="0" fontId="79" fillId="24" borderId="0" xfId="79" applyFont="1" applyFill="1" applyAlignment="1">
      <alignment horizontal="center" vertical="center" wrapText="1"/>
    </xf>
    <xf numFmtId="0" fontId="79" fillId="0" borderId="0" xfId="79" applyFont="1" applyAlignment="1">
      <alignment horizontal="center" vertical="center" shrinkToFit="1"/>
    </xf>
    <xf numFmtId="49" fontId="79" fillId="0" borderId="0" xfId="79" applyNumberFormat="1" applyFont="1" applyAlignment="1">
      <alignment horizontal="center" vertical="center"/>
    </xf>
    <xf numFmtId="0" fontId="81" fillId="27" borderId="45" xfId="79" applyFont="1" applyFill="1" applyBorder="1" applyAlignment="1">
      <alignment horizontal="center" vertical="center" wrapText="1"/>
    </xf>
    <xf numFmtId="0" fontId="79" fillId="0" borderId="0" xfId="79" applyFont="1">
      <alignment vertical="center"/>
    </xf>
    <xf numFmtId="0" fontId="81" fillId="27" borderId="45" xfId="79" applyFont="1" applyFill="1" applyBorder="1" applyAlignment="1">
      <alignment horizontal="center" vertical="center" shrinkToFit="1"/>
    </xf>
    <xf numFmtId="0" fontId="81" fillId="27" borderId="27" xfId="79" applyFont="1" applyFill="1" applyBorder="1" applyAlignment="1">
      <alignment horizontal="center" vertical="center" wrapText="1"/>
    </xf>
    <xf numFmtId="0" fontId="81" fillId="27" borderId="45" xfId="79" applyFont="1" applyFill="1" applyBorder="1" applyAlignment="1">
      <alignment horizontal="center" vertical="center"/>
    </xf>
    <xf numFmtId="0" fontId="79" fillId="0" borderId="10" xfId="79" applyFont="1" applyBorder="1">
      <alignment vertical="center"/>
    </xf>
    <xf numFmtId="0" fontId="79" fillId="24" borderId="10" xfId="79" applyFont="1" applyFill="1" applyBorder="1">
      <alignment vertical="center"/>
    </xf>
    <xf numFmtId="0" fontId="79" fillId="24" borderId="45" xfId="79" applyFont="1" applyFill="1" applyBorder="1">
      <alignment vertical="center"/>
    </xf>
    <xf numFmtId="0" fontId="79" fillId="0" borderId="10" xfId="79" applyFont="1" applyBorder="1" applyAlignment="1">
      <alignment horizontal="center" vertical="center"/>
    </xf>
    <xf numFmtId="0" fontId="81" fillId="24" borderId="0" xfId="79" applyFont="1" applyFill="1">
      <alignment vertical="center"/>
    </xf>
    <xf numFmtId="0" fontId="13" fillId="6" borderId="10" xfId="79" applyFont="1" applyFill="1" applyBorder="1" applyAlignment="1">
      <alignment horizontal="center" vertical="center"/>
    </xf>
    <xf numFmtId="0" fontId="13" fillId="6" borderId="11" xfId="79" applyFont="1" applyFill="1" applyBorder="1" applyAlignment="1">
      <alignment horizontal="center" vertical="center"/>
    </xf>
    <xf numFmtId="49" fontId="13" fillId="6" borderId="11" xfId="79" applyNumberFormat="1" applyFont="1" applyFill="1" applyBorder="1" applyAlignment="1">
      <alignment horizontal="center" vertical="center"/>
    </xf>
    <xf numFmtId="0" fontId="13" fillId="25" borderId="24" xfId="79" applyFont="1" applyFill="1" applyBorder="1" applyAlignment="1">
      <alignment horizontal="center" vertical="center"/>
    </xf>
    <xf numFmtId="49" fontId="13" fillId="6" borderId="135" xfId="79" applyNumberFormat="1" applyFont="1" applyFill="1" applyBorder="1" applyAlignment="1">
      <alignment horizontal="center" vertical="center"/>
    </xf>
    <xf numFmtId="49" fontId="13" fillId="6" borderId="0" xfId="79" applyNumberFormat="1" applyFont="1" applyFill="1" applyAlignment="1">
      <alignment horizontal="center" vertical="center"/>
    </xf>
    <xf numFmtId="49" fontId="13" fillId="6" borderId="16" xfId="79" applyNumberFormat="1" applyFont="1" applyFill="1" applyBorder="1" applyAlignment="1">
      <alignment horizontal="center" vertical="center"/>
    </xf>
    <xf numFmtId="0" fontId="13" fillId="6" borderId="10" xfId="79" applyFont="1" applyFill="1" applyBorder="1" applyAlignment="1">
      <alignment vertical="center" shrinkToFit="1"/>
    </xf>
    <xf numFmtId="49" fontId="79" fillId="6" borderId="11" xfId="79" applyNumberFormat="1" applyFont="1" applyFill="1" applyBorder="1" applyAlignment="1">
      <alignment horizontal="center" vertical="center" shrinkToFit="1"/>
    </xf>
    <xf numFmtId="49" fontId="79" fillId="6" borderId="92" xfId="79" applyNumberFormat="1" applyFont="1" applyFill="1" applyBorder="1" applyAlignment="1">
      <alignment horizontal="center" vertical="center" shrinkToFit="1"/>
    </xf>
    <xf numFmtId="0" fontId="13" fillId="25" borderId="45" xfId="79" applyFont="1" applyFill="1" applyBorder="1" applyAlignment="1">
      <alignment horizontal="center" vertical="center" shrinkToFit="1"/>
    </xf>
    <xf numFmtId="0" fontId="13" fillId="25" borderId="27" xfId="79" applyFont="1" applyFill="1" applyBorder="1" applyAlignment="1">
      <alignment horizontal="center" vertical="center"/>
    </xf>
    <xf numFmtId="0" fontId="13" fillId="25" borderId="15" xfId="79" applyFont="1" applyFill="1" applyBorder="1" applyAlignment="1">
      <alignment horizontal="center" vertical="center"/>
    </xf>
    <xf numFmtId="0" fontId="79" fillId="25" borderId="10" xfId="79" applyFont="1" applyFill="1" applyBorder="1" applyAlignment="1">
      <alignment horizontal="center" vertical="center"/>
    </xf>
    <xf numFmtId="0" fontId="6" fillId="24" borderId="25" xfId="79" applyFont="1" applyFill="1" applyBorder="1">
      <alignment vertical="center"/>
    </xf>
    <xf numFmtId="0" fontId="6" fillId="24" borderId="14" xfId="79" applyFont="1" applyFill="1" applyBorder="1">
      <alignment vertical="center"/>
    </xf>
    <xf numFmtId="0" fontId="6" fillId="24" borderId="13" xfId="79" applyFont="1" applyFill="1" applyBorder="1">
      <alignment vertical="center"/>
    </xf>
    <xf numFmtId="49" fontId="6" fillId="24" borderId="23" xfId="79" applyNumberFormat="1" applyFont="1" applyFill="1" applyBorder="1">
      <alignment vertical="center"/>
    </xf>
    <xf numFmtId="0" fontId="6" fillId="24" borderId="136" xfId="79" applyFont="1" applyFill="1" applyBorder="1">
      <alignment vertical="center"/>
    </xf>
    <xf numFmtId="0" fontId="6" fillId="24" borderId="137" xfId="79" applyFont="1" applyFill="1" applyBorder="1">
      <alignment vertical="center"/>
    </xf>
    <xf numFmtId="0" fontId="6" fillId="24" borderId="93" xfId="79" applyFont="1" applyFill="1" applyBorder="1">
      <alignment vertical="center"/>
    </xf>
    <xf numFmtId="0" fontId="6" fillId="24" borderId="138" xfId="79" applyFont="1" applyFill="1" applyBorder="1">
      <alignment vertical="center"/>
    </xf>
    <xf numFmtId="0" fontId="79" fillId="24" borderId="16" xfId="79" applyFont="1" applyFill="1" applyBorder="1">
      <alignment vertical="center"/>
    </xf>
    <xf numFmtId="0" fontId="79" fillId="24" borderId="11" xfId="79" applyFont="1" applyFill="1" applyBorder="1" applyAlignment="1">
      <alignment horizontal="right" vertical="center"/>
    </xf>
    <xf numFmtId="0" fontId="13" fillId="25" borderId="10" xfId="79" applyFont="1" applyFill="1" applyBorder="1" applyAlignment="1">
      <alignment horizontal="center" vertical="center"/>
    </xf>
    <xf numFmtId="49" fontId="13" fillId="6" borderId="10" xfId="79" applyNumberFormat="1" applyFont="1" applyFill="1" applyBorder="1">
      <alignment vertical="center"/>
    </xf>
    <xf numFmtId="49" fontId="6" fillId="24" borderId="129" xfId="0" applyNumberFormat="1" applyFont="1" applyFill="1" applyBorder="1" applyAlignment="1">
      <alignment horizontal="left" vertical="center"/>
    </xf>
    <xf numFmtId="49" fontId="80" fillId="25" borderId="121" xfId="0" applyNumberFormat="1" applyFont="1" applyFill="1" applyBorder="1" applyAlignment="1">
      <alignment horizontal="center" vertical="center"/>
    </xf>
    <xf numFmtId="49" fontId="6" fillId="24" borderId="0" xfId="0" applyNumberFormat="1" applyFont="1" applyFill="1" applyAlignment="1">
      <alignment horizontal="right" vertical="center"/>
    </xf>
    <xf numFmtId="49" fontId="6" fillId="24" borderId="129" xfId="0" applyNumberFormat="1" applyFont="1" applyFill="1" applyBorder="1" applyAlignment="1">
      <alignment horizontal="right" vertical="center"/>
    </xf>
    <xf numFmtId="49" fontId="80" fillId="25" borderId="0" xfId="0" applyNumberFormat="1" applyFont="1" applyFill="1" applyAlignment="1">
      <alignment horizontal="center" vertical="center"/>
    </xf>
    <xf numFmtId="49" fontId="6" fillId="25" borderId="16" xfId="87" applyNumberFormat="1" applyFont="1" applyFill="1" applyBorder="1" applyAlignment="1">
      <alignment vertical="center" shrinkToFit="1"/>
    </xf>
    <xf numFmtId="0" fontId="5" fillId="0" borderId="0" xfId="87" applyFont="1"/>
    <xf numFmtId="49" fontId="6" fillId="24" borderId="0" xfId="87" applyNumberFormat="1" applyFont="1" applyFill="1" applyAlignment="1">
      <alignment vertical="center" shrinkToFit="1"/>
    </xf>
    <xf numFmtId="0" fontId="81" fillId="27" borderId="42" xfId="79" applyFont="1" applyFill="1" applyBorder="1" applyAlignment="1">
      <alignment horizontal="center" vertical="center" wrapText="1"/>
    </xf>
    <xf numFmtId="0" fontId="6" fillId="24" borderId="11" xfId="79" applyFont="1" applyFill="1" applyBorder="1" applyAlignment="1">
      <alignment horizontal="center" vertical="center"/>
    </xf>
    <xf numFmtId="0" fontId="6" fillId="24" borderId="139" xfId="79" applyFont="1" applyFill="1" applyBorder="1" applyAlignment="1">
      <alignment horizontal="center" vertical="center"/>
    </xf>
    <xf numFmtId="0" fontId="6" fillId="24" borderId="92" xfId="79" applyFont="1" applyFill="1" applyBorder="1" applyAlignment="1">
      <alignment horizontal="center" vertical="center"/>
    </xf>
    <xf numFmtId="0" fontId="6" fillId="24" borderId="140" xfId="79" applyFont="1" applyFill="1" applyBorder="1" applyAlignment="1">
      <alignment horizontal="center" vertical="center"/>
    </xf>
    <xf numFmtId="49" fontId="80" fillId="25" borderId="10" xfId="87" applyNumberFormat="1" applyFont="1" applyFill="1" applyBorder="1" applyAlignment="1">
      <alignment horizontal="center" vertical="center"/>
    </xf>
    <xf numFmtId="49" fontId="83" fillId="24" borderId="129" xfId="0" applyNumberFormat="1" applyFont="1" applyFill="1" applyBorder="1" applyAlignment="1">
      <alignment horizontal="left" vertical="center"/>
    </xf>
    <xf numFmtId="49" fontId="79" fillId="24" borderId="0" xfId="0" applyNumberFormat="1" applyFont="1" applyFill="1" applyAlignment="1">
      <alignment horizontal="left" vertical="center"/>
    </xf>
    <xf numFmtId="49" fontId="116" fillId="25" borderId="11" xfId="0" applyNumberFormat="1" applyFont="1" applyFill="1" applyBorder="1" applyAlignment="1">
      <alignment horizontal="center" vertical="center"/>
    </xf>
    <xf numFmtId="49" fontId="80" fillId="25" borderId="11" xfId="0" applyNumberFormat="1" applyFont="1" applyFill="1" applyBorder="1" applyAlignment="1">
      <alignment horizontal="center" vertical="center"/>
    </xf>
    <xf numFmtId="0" fontId="74" fillId="0" borderId="0" xfId="0" applyFont="1">
      <alignment vertical="center"/>
    </xf>
    <xf numFmtId="0" fontId="0" fillId="0" borderId="0" xfId="0" applyAlignment="1">
      <alignment horizontal="right" vertical="center"/>
    </xf>
    <xf numFmtId="0" fontId="15" fillId="24" borderId="0" xfId="0" applyFont="1" applyFill="1" applyAlignment="1">
      <alignment vertical="center" wrapText="1"/>
    </xf>
    <xf numFmtId="0" fontId="0" fillId="0" borderId="0" xfId="0" applyAlignment="1">
      <alignment vertical="top" wrapText="1"/>
    </xf>
    <xf numFmtId="0" fontId="71" fillId="0" borderId="0" xfId="0" applyFont="1">
      <alignment vertical="center"/>
    </xf>
    <xf numFmtId="0" fontId="71" fillId="0" borderId="11" xfId="86" applyFont="1" applyBorder="1" applyAlignment="1">
      <alignment vertical="center"/>
    </xf>
    <xf numFmtId="0" fontId="71" fillId="0" borderId="11" xfId="0" applyFont="1" applyBorder="1">
      <alignment vertical="center"/>
    </xf>
    <xf numFmtId="0" fontId="71" fillId="0" borderId="12" xfId="0" applyFont="1" applyBorder="1">
      <alignment vertical="center"/>
    </xf>
    <xf numFmtId="0" fontId="15" fillId="6" borderId="42" xfId="0" applyFont="1" applyFill="1" applyBorder="1" applyAlignment="1">
      <alignment horizontal="center" vertical="center"/>
    </xf>
    <xf numFmtId="0" fontId="87" fillId="0" borderId="0" xfId="0" applyFont="1">
      <alignment vertical="center"/>
    </xf>
    <xf numFmtId="38" fontId="13" fillId="0" borderId="141" xfId="63" applyFont="1" applyFill="1" applyBorder="1" applyAlignment="1">
      <alignment horizontal="right" vertical="center" shrinkToFit="1"/>
    </xf>
    <xf numFmtId="38" fontId="13" fillId="0" borderId="142" xfId="63" applyFont="1" applyFill="1" applyBorder="1" applyAlignment="1">
      <alignment horizontal="right" vertical="center" shrinkToFit="1"/>
    </xf>
    <xf numFmtId="38" fontId="13" fillId="0" borderId="26" xfId="63" applyFont="1" applyFill="1" applyBorder="1" applyAlignment="1">
      <alignment horizontal="right" vertical="center" shrinkToFit="1"/>
    </xf>
    <xf numFmtId="178" fontId="13" fillId="0" borderId="143" xfId="63" applyNumberFormat="1" applyFont="1" applyFill="1" applyBorder="1" applyAlignment="1">
      <alignment horizontal="right" vertical="center" shrinkToFit="1"/>
    </xf>
    <xf numFmtId="178" fontId="13" fillId="0" borderId="144" xfId="63" applyNumberFormat="1" applyFont="1" applyFill="1" applyBorder="1" applyAlignment="1">
      <alignment horizontal="right" vertical="center" shrinkToFit="1"/>
    </xf>
    <xf numFmtId="178" fontId="13" fillId="0" borderId="14" xfId="63" applyNumberFormat="1" applyFont="1" applyFill="1" applyBorder="1" applyAlignment="1">
      <alignment horizontal="right" vertical="center" shrinkToFit="1"/>
    </xf>
    <xf numFmtId="0" fontId="5" fillId="6" borderId="42" xfId="0" applyFont="1" applyFill="1" applyBorder="1">
      <alignment vertical="center"/>
    </xf>
    <xf numFmtId="0" fontId="5" fillId="6" borderId="42" xfId="0" applyFont="1" applyFill="1" applyBorder="1" applyAlignment="1">
      <alignment horizontal="center" vertical="center"/>
    </xf>
    <xf numFmtId="0" fontId="5" fillId="6" borderId="42" xfId="0" applyFont="1" applyFill="1" applyBorder="1" applyAlignment="1">
      <alignment vertical="center" wrapText="1"/>
    </xf>
    <xf numFmtId="0" fontId="5" fillId="0" borderId="42" xfId="0" applyFont="1" applyBorder="1" applyAlignment="1">
      <alignment horizontal="center" vertical="center" wrapText="1"/>
    </xf>
    <xf numFmtId="0" fontId="119" fillId="0" borderId="42" xfId="0" applyFont="1" applyBorder="1" applyAlignment="1">
      <alignment horizontal="center" vertical="center" wrapText="1"/>
    </xf>
    <xf numFmtId="0" fontId="120" fillId="0" borderId="42" xfId="0" applyFont="1" applyBorder="1" applyAlignment="1">
      <alignment horizontal="center" wrapText="1"/>
    </xf>
    <xf numFmtId="0" fontId="5" fillId="0" borderId="42" xfId="0" applyFont="1" applyBorder="1" applyAlignment="1">
      <alignment vertical="distributed" wrapText="1"/>
    </xf>
    <xf numFmtId="178" fontId="6" fillId="24" borderId="0" xfId="79" applyNumberFormat="1" applyFont="1" applyFill="1">
      <alignment vertical="center"/>
    </xf>
    <xf numFmtId="178" fontId="10" fillId="24" borderId="0" xfId="79" applyNumberFormat="1" applyFont="1" applyFill="1" applyAlignment="1">
      <alignment vertical="center" shrinkToFit="1"/>
    </xf>
    <xf numFmtId="0" fontId="6" fillId="0" borderId="25" xfId="79" applyFont="1" applyBorder="1">
      <alignment vertical="center"/>
    </xf>
    <xf numFmtId="178" fontId="9" fillId="24" borderId="0" xfId="79" applyNumberFormat="1" applyFont="1" applyFill="1" applyAlignment="1">
      <alignment vertical="center" shrinkToFit="1"/>
    </xf>
    <xf numFmtId="0" fontId="126" fillId="0" borderId="0" xfId="0" applyFont="1">
      <alignment vertical="center"/>
    </xf>
    <xf numFmtId="49" fontId="71" fillId="0" borderId="11" xfId="86" applyNumberFormat="1" applyFont="1" applyBorder="1" applyAlignment="1">
      <alignment horizontal="center" vertical="center"/>
    </xf>
    <xf numFmtId="0" fontId="124" fillId="29" borderId="0" xfId="79" applyFont="1" applyFill="1">
      <alignment vertical="center"/>
    </xf>
    <xf numFmtId="0" fontId="54" fillId="0" borderId="0" xfId="84" applyFont="1" applyAlignment="1">
      <alignment vertical="center"/>
    </xf>
    <xf numFmtId="0" fontId="54" fillId="0" borderId="0" xfId="84" applyFont="1" applyBorder="1" applyAlignment="1">
      <alignment horizontal="left" vertical="center"/>
    </xf>
    <xf numFmtId="0" fontId="54" fillId="0" borderId="0" xfId="84" applyFont="1" applyBorder="1" applyAlignment="1">
      <alignment vertical="center"/>
    </xf>
    <xf numFmtId="0" fontId="12" fillId="0" borderId="0" xfId="84" applyFont="1" applyAlignment="1">
      <alignment vertical="center"/>
    </xf>
    <xf numFmtId="0" fontId="12" fillId="0" borderId="0" xfId="84" applyFont="1" applyBorder="1" applyAlignment="1">
      <alignment horizontal="left" vertical="center"/>
    </xf>
    <xf numFmtId="0" fontId="66" fillId="0" borderId="0" xfId="84" applyFont="1" applyBorder="1" applyAlignment="1">
      <alignment horizontal="left" vertical="center"/>
    </xf>
    <xf numFmtId="38" fontId="12" fillId="0" borderId="0" xfId="63" applyFont="1" applyFill="1" applyBorder="1" applyAlignment="1">
      <alignment horizontal="left" vertical="center"/>
    </xf>
    <xf numFmtId="0" fontId="12" fillId="0" borderId="19" xfId="84" applyFont="1" applyBorder="1" applyAlignment="1">
      <alignment vertical="center"/>
    </xf>
    <xf numFmtId="0" fontId="12" fillId="0" borderId="0" xfId="84" applyFont="1" applyBorder="1" applyAlignment="1">
      <alignment vertical="center"/>
    </xf>
    <xf numFmtId="0" fontId="6" fillId="0" borderId="123" xfId="84" applyFont="1" applyBorder="1" applyAlignment="1">
      <alignment vertical="center" shrinkToFit="1"/>
    </xf>
    <xf numFmtId="0" fontId="66" fillId="0" borderId="11" xfId="84" applyFont="1" applyBorder="1" applyAlignment="1">
      <alignment vertical="center"/>
    </xf>
    <xf numFmtId="0" fontId="12" fillId="0" borderId="119" xfId="84" applyFont="1" applyBorder="1" applyAlignment="1">
      <alignment vertical="center"/>
    </xf>
    <xf numFmtId="0" fontId="104" fillId="0" borderId="11" xfId="84" applyFont="1" applyBorder="1" applyAlignment="1">
      <alignment vertical="center"/>
    </xf>
    <xf numFmtId="0" fontId="104" fillId="0" borderId="0" xfId="84" applyFont="1" applyBorder="1" applyAlignment="1">
      <alignment vertical="center"/>
    </xf>
    <xf numFmtId="0" fontId="5" fillId="0" borderId="0" xfId="0" applyFont="1" applyAlignment="1">
      <alignment vertical="distributed" wrapText="1"/>
    </xf>
    <xf numFmtId="0" fontId="0" fillId="0" borderId="0" xfId="0" applyAlignment="1">
      <alignment vertical="center" wrapText="1"/>
    </xf>
    <xf numFmtId="0" fontId="0" fillId="0" borderId="42" xfId="0" applyBorder="1" applyAlignment="1">
      <alignment vertical="center" wrapText="1"/>
    </xf>
    <xf numFmtId="0" fontId="5" fillId="0" borderId="42" xfId="0" applyFont="1" applyBorder="1" applyAlignment="1">
      <alignment vertical="center" wrapText="1"/>
    </xf>
    <xf numFmtId="0" fontId="4" fillId="0" borderId="104" xfId="0" applyFont="1" applyBorder="1">
      <alignment vertical="center"/>
    </xf>
    <xf numFmtId="0" fontId="6" fillId="0" borderId="16" xfId="84" applyFont="1" applyBorder="1" applyAlignment="1">
      <alignment horizontal="left" vertical="center"/>
    </xf>
    <xf numFmtId="0" fontId="6" fillId="0" borderId="16" xfId="84" applyFont="1" applyBorder="1" applyAlignment="1">
      <alignment vertical="center"/>
    </xf>
    <xf numFmtId="0" fontId="127" fillId="0" borderId="0" xfId="0" applyFont="1">
      <alignment vertical="center"/>
    </xf>
    <xf numFmtId="0" fontId="128" fillId="0" borderId="0" xfId="0" applyFont="1">
      <alignment vertical="center"/>
    </xf>
    <xf numFmtId="0" fontId="129" fillId="0" borderId="0" xfId="0" applyFont="1">
      <alignment vertical="center"/>
    </xf>
    <xf numFmtId="0" fontId="129" fillId="24" borderId="0" xfId="0" applyFont="1" applyFill="1">
      <alignment vertical="center"/>
    </xf>
    <xf numFmtId="0" fontId="128" fillId="24" borderId="0" xfId="0" applyFont="1" applyFill="1">
      <alignment vertical="center"/>
    </xf>
    <xf numFmtId="0" fontId="130" fillId="0" borderId="0" xfId="0" applyFont="1" applyAlignment="1">
      <alignment vertical="center" wrapText="1"/>
    </xf>
    <xf numFmtId="0" fontId="92" fillId="24" borderId="15" xfId="85" applyFont="1" applyFill="1" applyBorder="1" applyAlignment="1">
      <alignment vertical="top" textRotation="255" shrinkToFit="1"/>
    </xf>
    <xf numFmtId="0" fontId="92" fillId="24" borderId="13" xfId="85" applyFont="1" applyFill="1" applyBorder="1" applyAlignment="1">
      <alignment vertical="top" textRotation="255" shrinkToFit="1"/>
    </xf>
    <xf numFmtId="0" fontId="4" fillId="21" borderId="177" xfId="86" applyFont="1" applyFill="1" applyBorder="1" applyAlignment="1">
      <alignment horizontal="center" vertical="center" wrapText="1"/>
    </xf>
    <xf numFmtId="0" fontId="6" fillId="24" borderId="16" xfId="87" applyFont="1" applyFill="1" applyBorder="1" applyAlignment="1">
      <alignment horizontal="center" vertical="center"/>
    </xf>
    <xf numFmtId="49" fontId="2" fillId="24" borderId="291" xfId="86" applyNumberFormat="1" applyFont="1" applyFill="1" applyBorder="1" applyAlignment="1">
      <alignment horizontal="center" vertical="center"/>
    </xf>
    <xf numFmtId="0" fontId="4" fillId="25" borderId="290" xfId="86" applyFont="1" applyFill="1" applyBorder="1" applyAlignment="1">
      <alignment horizontal="center" vertical="center"/>
    </xf>
    <xf numFmtId="0" fontId="5" fillId="0" borderId="290" xfId="86" applyFont="1" applyBorder="1" applyAlignment="1">
      <alignment horizontal="center" vertical="center"/>
    </xf>
    <xf numFmtId="0" fontId="123" fillId="0" borderId="0" xfId="0" applyFont="1">
      <alignment vertical="center"/>
    </xf>
    <xf numFmtId="0" fontId="6" fillId="24" borderId="16" xfId="87" applyFont="1" applyFill="1" applyBorder="1" applyAlignment="1">
      <alignment horizontal="left" vertical="center"/>
    </xf>
    <xf numFmtId="0" fontId="6" fillId="24" borderId="16" xfId="87" applyFont="1" applyFill="1" applyBorder="1" applyAlignment="1">
      <alignment vertical="center"/>
    </xf>
    <xf numFmtId="49" fontId="131" fillId="25" borderId="0" xfId="79" applyNumberFormat="1" applyFont="1" applyFill="1" applyAlignment="1">
      <alignment horizontal="center" vertical="center" shrinkToFit="1"/>
    </xf>
    <xf numFmtId="0" fontId="4" fillId="21" borderId="293" xfId="86" applyFont="1" applyFill="1" applyBorder="1" applyAlignment="1">
      <alignment horizontal="center" vertical="center" wrapText="1"/>
    </xf>
    <xf numFmtId="0" fontId="5" fillId="0" borderId="0" xfId="0" quotePrefix="1" applyFont="1">
      <alignment vertical="center"/>
    </xf>
    <xf numFmtId="14" fontId="9" fillId="24" borderId="0" xfId="0" applyNumberFormat="1" applyFont="1" applyFill="1" applyAlignment="1">
      <alignment horizontal="center" vertical="center"/>
    </xf>
    <xf numFmtId="179" fontId="11" fillId="25" borderId="27" xfId="0" applyNumberFormat="1" applyFont="1" applyFill="1" applyBorder="1" applyAlignment="1">
      <alignment vertical="center" wrapText="1" shrinkToFit="1"/>
    </xf>
    <xf numFmtId="179" fontId="11" fillId="25" borderId="27" xfId="0" applyNumberFormat="1" applyFont="1" applyFill="1" applyBorder="1" applyAlignment="1">
      <alignment vertical="center" wrapText="1"/>
    </xf>
    <xf numFmtId="179" fontId="11" fillId="25" borderId="61" xfId="0" applyNumberFormat="1" applyFont="1" applyFill="1" applyBorder="1" applyAlignment="1">
      <alignment vertical="center" wrapText="1" shrinkToFit="1"/>
    </xf>
    <xf numFmtId="179" fontId="11" fillId="25" borderId="61" xfId="0" applyNumberFormat="1" applyFont="1" applyFill="1" applyBorder="1" applyAlignment="1">
      <alignment vertical="center" wrapText="1"/>
    </xf>
    <xf numFmtId="179" fontId="11" fillId="25" borderId="55" xfId="0" applyNumberFormat="1" applyFont="1" applyFill="1" applyBorder="1" applyAlignment="1">
      <alignment vertical="center" wrapText="1" shrinkToFit="1"/>
    </xf>
    <xf numFmtId="179" fontId="11" fillId="25" borderId="57" xfId="0" applyNumberFormat="1" applyFont="1" applyFill="1" applyBorder="1" applyAlignment="1">
      <alignment vertical="center" wrapText="1"/>
    </xf>
    <xf numFmtId="179" fontId="11" fillId="25" borderId="18" xfId="0" applyNumberFormat="1" applyFont="1" applyFill="1" applyBorder="1" applyAlignment="1">
      <alignment vertical="center" wrapText="1" shrinkToFit="1"/>
    </xf>
    <xf numFmtId="179" fontId="11" fillId="25" borderId="44" xfId="0" applyNumberFormat="1" applyFont="1" applyFill="1" applyBorder="1" applyAlignment="1">
      <alignment vertical="center" wrapText="1"/>
    </xf>
    <xf numFmtId="179" fontId="74" fillId="25" borderId="27" xfId="0" applyNumberFormat="1" applyFont="1" applyFill="1" applyBorder="1" applyAlignment="1">
      <alignment vertical="center" wrapText="1" shrinkToFit="1"/>
    </xf>
    <xf numFmtId="179" fontId="11" fillId="25" borderId="17" xfId="0" applyNumberFormat="1" applyFont="1" applyFill="1" applyBorder="1" applyAlignment="1">
      <alignment vertical="center" wrapText="1" shrinkToFit="1"/>
    </xf>
    <xf numFmtId="179" fontId="11" fillId="25" borderId="17" xfId="0" applyNumberFormat="1" applyFont="1" applyFill="1" applyBorder="1" applyAlignment="1">
      <alignment vertical="center" wrapText="1"/>
    </xf>
    <xf numFmtId="0" fontId="9" fillId="24" borderId="0" xfId="0" applyFont="1" applyFill="1" applyAlignment="1">
      <alignment horizontal="center" vertical="center" wrapText="1"/>
    </xf>
    <xf numFmtId="0" fontId="58" fillId="24" borderId="27" xfId="0" applyFont="1" applyFill="1" applyBorder="1" applyAlignment="1">
      <alignment horizontal="center" vertical="center" wrapText="1"/>
    </xf>
    <xf numFmtId="0" fontId="139" fillId="27" borderId="295" xfId="79" applyFont="1" applyFill="1" applyBorder="1" applyAlignment="1">
      <alignment horizontal="center" vertical="center"/>
    </xf>
    <xf numFmtId="0" fontId="139" fillId="27" borderId="51" xfId="79" applyFont="1" applyFill="1" applyBorder="1" applyAlignment="1">
      <alignment horizontal="center" vertical="center"/>
    </xf>
    <xf numFmtId="176" fontId="6" fillId="24" borderId="88" xfId="79" applyNumberFormat="1" applyFont="1" applyFill="1" applyBorder="1" applyAlignment="1">
      <alignment horizontal="left" vertical="center" shrinkToFit="1"/>
    </xf>
    <xf numFmtId="0" fontId="6" fillId="24" borderId="10" xfId="79" applyFont="1" applyFill="1" applyBorder="1">
      <alignment vertical="center"/>
    </xf>
    <xf numFmtId="0" fontId="131" fillId="6" borderId="88" xfId="79" applyFont="1" applyFill="1" applyBorder="1" applyAlignment="1">
      <alignment horizontal="center" vertical="center"/>
    </xf>
    <xf numFmtId="0" fontId="131" fillId="6" borderId="88" xfId="79" applyFont="1" applyFill="1" applyBorder="1" applyAlignment="1">
      <alignment horizontal="center" vertical="center" shrinkToFit="1"/>
    </xf>
    <xf numFmtId="0" fontId="4" fillId="27" borderId="59" xfId="79" applyFont="1" applyFill="1" applyBorder="1" applyAlignment="1">
      <alignment horizontal="center" vertical="center"/>
    </xf>
    <xf numFmtId="0" fontId="4" fillId="27" borderId="59" xfId="79" applyFont="1" applyFill="1" applyBorder="1" applyAlignment="1">
      <alignment horizontal="center" vertical="center" shrinkToFit="1"/>
    </xf>
    <xf numFmtId="0" fontId="131" fillId="33" borderId="10" xfId="0" applyFont="1" applyFill="1" applyBorder="1">
      <alignment vertical="center"/>
    </xf>
    <xf numFmtId="0" fontId="5" fillId="0" borderId="10" xfId="0" applyFont="1" applyBorder="1" applyAlignment="1">
      <alignment horizontal="left" vertical="center"/>
    </xf>
    <xf numFmtId="0" fontId="143" fillId="6" borderId="10" xfId="0" applyFont="1" applyFill="1" applyBorder="1" applyAlignment="1">
      <alignment horizontal="left" vertical="center"/>
    </xf>
    <xf numFmtId="0" fontId="0" fillId="0" borderId="0" xfId="0" quotePrefix="1" applyAlignment="1">
      <alignment horizontal="right" vertical="top"/>
    </xf>
    <xf numFmtId="0" fontId="0" fillId="0" borderId="0" xfId="81" applyFont="1" applyAlignment="1">
      <alignment horizontal="center" vertical="center"/>
    </xf>
    <xf numFmtId="0" fontId="131" fillId="24" borderId="0" xfId="0" applyFont="1" applyFill="1">
      <alignment vertical="center"/>
    </xf>
    <xf numFmtId="0" fontId="145" fillId="0" borderId="0" xfId="0" applyFont="1" applyAlignment="1">
      <alignment vertical="top" wrapText="1"/>
    </xf>
    <xf numFmtId="0" fontId="0" fillId="0" borderId="0" xfId="0" applyAlignment="1">
      <alignment horizontal="left" vertical="center"/>
    </xf>
    <xf numFmtId="0" fontId="146" fillId="0" borderId="0" xfId="93" applyBorder="1" applyAlignment="1">
      <alignment vertical="top"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quotePrefix="1" applyAlignment="1">
      <alignment horizontal="right" vertical="center"/>
    </xf>
    <xf numFmtId="0" fontId="147" fillId="0" borderId="0" xfId="84" applyFont="1" applyBorder="1" applyAlignment="1">
      <alignment horizontal="left" vertical="center"/>
    </xf>
    <xf numFmtId="0" fontId="152" fillId="0" borderId="0" xfId="0" applyFont="1">
      <alignment vertical="center"/>
    </xf>
    <xf numFmtId="0" fontId="137" fillId="0" borderId="42" xfId="0" applyFont="1" applyBorder="1" applyAlignment="1">
      <alignment horizontal="center" vertical="center" wrapText="1"/>
    </xf>
    <xf numFmtId="0" fontId="155" fillId="0" borderId="42" xfId="0" applyFont="1" applyBorder="1" applyAlignment="1">
      <alignment horizontal="center" vertical="center" wrapText="1"/>
    </xf>
    <xf numFmtId="0" fontId="155" fillId="0" borderId="0" xfId="0" applyFont="1">
      <alignment vertical="center"/>
    </xf>
    <xf numFmtId="0" fontId="141" fillId="0" borderId="0" xfId="0" applyFont="1">
      <alignment vertical="center"/>
    </xf>
    <xf numFmtId="0" fontId="6" fillId="24" borderId="0" xfId="79" applyFont="1" applyFill="1" applyAlignment="1">
      <alignment horizontal="right" vertical="center" wrapText="1"/>
    </xf>
    <xf numFmtId="0" fontId="6" fillId="6" borderId="10" xfId="79" applyFont="1" applyFill="1" applyBorder="1" applyAlignment="1">
      <alignment horizontal="center" vertical="center"/>
    </xf>
    <xf numFmtId="0" fontId="6" fillId="24" borderId="11" xfId="79" applyFont="1" applyFill="1" applyBorder="1" applyAlignment="1">
      <alignment horizontal="left" vertical="center" wrapText="1"/>
    </xf>
    <xf numFmtId="0" fontId="6" fillId="0" borderId="0" xfId="79" applyFont="1" applyAlignment="1">
      <alignment horizontal="center" vertical="center" shrinkToFit="1"/>
    </xf>
    <xf numFmtId="0" fontId="4" fillId="27" borderId="53" xfId="79" applyFont="1" applyFill="1" applyBorder="1" applyAlignment="1">
      <alignment horizontal="center" vertical="center" wrapText="1"/>
    </xf>
    <xf numFmtId="0" fontId="6" fillId="25" borderId="45" xfId="79" applyFont="1" applyFill="1" applyBorder="1" applyAlignment="1">
      <alignment horizontal="center" vertical="center" shrinkToFit="1"/>
    </xf>
    <xf numFmtId="0" fontId="6" fillId="6" borderId="45" xfId="79" applyFont="1" applyFill="1" applyBorder="1" applyAlignment="1">
      <alignment horizontal="center" vertical="center"/>
    </xf>
    <xf numFmtId="0" fontId="4" fillId="24" borderId="0" xfId="79" applyFont="1" applyFill="1">
      <alignment vertical="center"/>
    </xf>
    <xf numFmtId="0" fontId="6" fillId="6" borderId="10" xfId="79" applyFont="1" applyFill="1" applyBorder="1" applyAlignment="1">
      <alignment horizontal="center" vertical="center" shrinkToFit="1"/>
    </xf>
    <xf numFmtId="0" fontId="6" fillId="6" borderId="10" xfId="79" applyFont="1" applyFill="1" applyBorder="1">
      <alignment vertical="center"/>
    </xf>
    <xf numFmtId="0" fontId="6" fillId="24" borderId="10" xfId="79" applyFont="1" applyFill="1" applyBorder="1" applyAlignment="1">
      <alignment horizontal="center" vertical="center" shrinkToFit="1"/>
    </xf>
    <xf numFmtId="0" fontId="6" fillId="0" borderId="10" xfId="79" applyFont="1" applyBorder="1" applyAlignment="1">
      <alignment horizontal="center" vertical="center"/>
    </xf>
    <xf numFmtId="0" fontId="6" fillId="24" borderId="10" xfId="79" applyFont="1" applyFill="1" applyBorder="1" applyAlignment="1">
      <alignment horizontal="center" vertical="center"/>
    </xf>
    <xf numFmtId="0" fontId="6" fillId="0" borderId="10" xfId="79" applyFont="1" applyBorder="1">
      <alignment vertical="center"/>
    </xf>
    <xf numFmtId="0" fontId="6" fillId="25" borderId="10" xfId="79" applyFont="1" applyFill="1" applyBorder="1" applyAlignment="1">
      <alignment horizontal="center" vertical="center"/>
    </xf>
    <xf numFmtId="0" fontId="6" fillId="24" borderId="45" xfId="79" applyFont="1" applyFill="1" applyBorder="1">
      <alignment vertical="center"/>
    </xf>
    <xf numFmtId="0" fontId="6" fillId="24" borderId="10" xfId="79" applyFont="1" applyFill="1" applyBorder="1" applyAlignment="1">
      <alignment vertical="center" shrinkToFit="1"/>
    </xf>
    <xf numFmtId="0" fontId="4" fillId="27" borderId="27" xfId="79" applyFont="1" applyFill="1" applyBorder="1" applyAlignment="1">
      <alignment horizontal="center" vertical="center"/>
    </xf>
    <xf numFmtId="0" fontId="4" fillId="27" borderId="45" xfId="79" applyFont="1" applyFill="1" applyBorder="1" applyAlignment="1">
      <alignment horizontal="center" vertical="center"/>
    </xf>
    <xf numFmtId="0" fontId="6" fillId="24" borderId="12" xfId="79" applyFont="1" applyFill="1" applyBorder="1" applyAlignment="1">
      <alignment horizontal="center" vertical="center"/>
    </xf>
    <xf numFmtId="0" fontId="6" fillId="24" borderId="93" xfId="79" applyFont="1" applyFill="1" applyBorder="1" applyAlignment="1">
      <alignment horizontal="center" vertical="center"/>
    </xf>
    <xf numFmtId="0" fontId="4" fillId="27" borderId="27" xfId="79" applyFont="1" applyFill="1" applyBorder="1" applyAlignment="1">
      <alignment horizontal="center" vertical="center" wrapText="1"/>
    </xf>
    <xf numFmtId="0" fontId="4" fillId="27" borderId="42" xfId="79" applyFont="1" applyFill="1" applyBorder="1" applyAlignment="1">
      <alignment horizontal="center" vertical="center" wrapText="1"/>
    </xf>
    <xf numFmtId="0" fontId="4" fillId="27" borderId="45" xfId="79" applyFont="1" applyFill="1" applyBorder="1" applyAlignment="1">
      <alignment horizontal="center" vertical="center" shrinkToFit="1"/>
    </xf>
    <xf numFmtId="0" fontId="6" fillId="25" borderId="0" xfId="79" applyFont="1" applyFill="1">
      <alignment vertical="center"/>
    </xf>
    <xf numFmtId="0" fontId="4" fillId="27" borderId="45" xfId="79" applyFont="1" applyFill="1" applyBorder="1" applyAlignment="1">
      <alignment horizontal="center" vertical="center" wrapText="1"/>
    </xf>
    <xf numFmtId="0" fontId="4" fillId="0" borderId="0" xfId="79" applyFont="1" applyAlignment="1">
      <alignment horizontal="center" vertical="center" wrapText="1"/>
    </xf>
    <xf numFmtId="0" fontId="6" fillId="24" borderId="0" xfId="79" applyFont="1" applyFill="1" applyAlignment="1">
      <alignment horizontal="center" vertical="center" wrapText="1"/>
    </xf>
    <xf numFmtId="0" fontId="4" fillId="28" borderId="45" xfId="79" applyFont="1" applyFill="1" applyBorder="1" applyAlignment="1">
      <alignment horizontal="center" vertical="center"/>
    </xf>
    <xf numFmtId="0" fontId="6" fillId="25" borderId="0" xfId="79" applyFont="1" applyFill="1" applyAlignment="1">
      <alignment horizontal="center" vertical="center"/>
    </xf>
    <xf numFmtId="0" fontId="6" fillId="24" borderId="11" xfId="79" applyFont="1" applyFill="1" applyBorder="1" applyAlignment="1">
      <alignment horizontal="right" vertical="center"/>
    </xf>
    <xf numFmtId="49" fontId="6" fillId="25" borderId="11" xfId="79" applyNumberFormat="1" applyFont="1" applyFill="1" applyBorder="1" applyAlignment="1">
      <alignment horizontal="center" vertical="center" shrinkToFit="1"/>
    </xf>
    <xf numFmtId="0" fontId="6" fillId="6" borderId="88" xfId="79" applyFont="1" applyFill="1" applyBorder="1" applyAlignment="1">
      <alignment horizontal="center" vertical="center"/>
    </xf>
    <xf numFmtId="176" fontId="6" fillId="24" borderId="88" xfId="79" applyNumberFormat="1" applyFont="1" applyFill="1" applyBorder="1" applyAlignment="1">
      <alignment vertical="center" shrinkToFit="1"/>
    </xf>
    <xf numFmtId="0" fontId="6" fillId="6" borderId="88" xfId="79" applyFont="1" applyFill="1" applyBorder="1" applyAlignment="1">
      <alignment horizontal="center" vertical="center" shrinkToFit="1"/>
    </xf>
    <xf numFmtId="49" fontId="6" fillId="24" borderId="88" xfId="79" applyNumberFormat="1" applyFont="1" applyFill="1" applyBorder="1">
      <alignment vertical="center"/>
    </xf>
    <xf numFmtId="182" fontId="6" fillId="24" borderId="0" xfId="79" applyNumberFormat="1" applyFont="1" applyFill="1" applyAlignment="1">
      <alignment vertical="center" shrinkToFit="1"/>
    </xf>
    <xf numFmtId="176" fontId="6" fillId="24" borderId="88" xfId="79" applyNumberFormat="1" applyFont="1" applyFill="1" applyBorder="1">
      <alignment vertical="center"/>
    </xf>
    <xf numFmtId="182" fontId="6" fillId="24" borderId="88" xfId="79" applyNumberFormat="1" applyFont="1" applyFill="1" applyBorder="1" applyAlignment="1">
      <alignment vertical="center" shrinkToFit="1"/>
    </xf>
    <xf numFmtId="182" fontId="6" fillId="24" borderId="16" xfId="79" applyNumberFormat="1" applyFont="1" applyFill="1" applyBorder="1" applyAlignment="1">
      <alignment vertical="center" shrinkToFit="1"/>
    </xf>
    <xf numFmtId="0" fontId="6" fillId="6" borderId="10" xfId="79" applyFont="1" applyFill="1" applyBorder="1" applyAlignment="1">
      <alignment vertical="center" shrinkToFit="1"/>
    </xf>
    <xf numFmtId="0" fontId="6" fillId="24" borderId="25" xfId="79" applyFont="1" applyFill="1" applyBorder="1" applyAlignment="1">
      <alignment vertical="center" shrinkToFit="1"/>
    </xf>
    <xf numFmtId="0" fontId="4" fillId="27" borderId="295" xfId="79" applyFont="1" applyFill="1" applyBorder="1" applyAlignment="1">
      <alignment horizontal="center" vertical="center"/>
    </xf>
    <xf numFmtId="0" fontId="4" fillId="27" borderId="51" xfId="79" applyFont="1" applyFill="1" applyBorder="1" applyAlignment="1">
      <alignment horizontal="center" vertical="center"/>
    </xf>
    <xf numFmtId="176" fontId="6" fillId="6" borderId="27" xfId="79" applyNumberFormat="1" applyFont="1" applyFill="1" applyBorder="1" applyAlignment="1">
      <alignment horizontal="center" vertical="center"/>
    </xf>
    <xf numFmtId="176" fontId="6" fillId="24" borderId="11" xfId="79" applyNumberFormat="1" applyFont="1" applyFill="1" applyBorder="1">
      <alignment vertical="center"/>
    </xf>
    <xf numFmtId="176" fontId="6" fillId="6" borderId="26" xfId="79" applyNumberFormat="1" applyFont="1" applyFill="1" applyBorder="1" applyAlignment="1">
      <alignment horizontal="center" vertical="center"/>
    </xf>
    <xf numFmtId="0" fontId="6" fillId="24" borderId="16" xfId="79" applyFont="1" applyFill="1" applyBorder="1" applyAlignment="1">
      <alignment horizontal="center" vertical="center" shrinkToFit="1"/>
    </xf>
    <xf numFmtId="176" fontId="6" fillId="6" borderId="15" xfId="79" applyNumberFormat="1" applyFont="1" applyFill="1" applyBorder="1" applyAlignment="1">
      <alignment horizontal="center" vertical="center"/>
    </xf>
    <xf numFmtId="49" fontId="6" fillId="6" borderId="11" xfId="79" applyNumberFormat="1" applyFont="1" applyFill="1" applyBorder="1" applyAlignment="1">
      <alignment horizontal="center" vertical="center" shrinkToFit="1"/>
    </xf>
    <xf numFmtId="0" fontId="6" fillId="0" borderId="11" xfId="79" applyFont="1" applyBorder="1" applyAlignment="1">
      <alignment horizontal="left" vertical="center"/>
    </xf>
    <xf numFmtId="0" fontId="4" fillId="27" borderId="24" xfId="79" applyFont="1" applyFill="1" applyBorder="1" applyAlignment="1">
      <alignment horizontal="center" vertical="center" shrinkToFit="1"/>
    </xf>
    <xf numFmtId="49" fontId="6" fillId="6" borderId="92" xfId="79" applyNumberFormat="1" applyFont="1" applyFill="1" applyBorder="1" applyAlignment="1">
      <alignment horizontal="center" vertical="center" shrinkToFit="1"/>
    </xf>
    <xf numFmtId="0" fontId="6" fillId="24" borderId="92" xfId="79" applyFont="1" applyFill="1" applyBorder="1" applyAlignment="1">
      <alignment horizontal="left" vertical="center"/>
    </xf>
    <xf numFmtId="0" fontId="6" fillId="0" borderId="92" xfId="79" applyFont="1" applyBorder="1" applyAlignment="1">
      <alignment horizontal="left" vertical="center"/>
    </xf>
    <xf numFmtId="0" fontId="4" fillId="24" borderId="0" xfId="79" applyFont="1" applyFill="1" applyAlignment="1">
      <alignment horizontal="center" vertical="center" shrinkToFit="1"/>
    </xf>
    <xf numFmtId="49" fontId="6" fillId="24" borderId="0" xfId="79" applyNumberFormat="1" applyFont="1" applyFill="1" applyAlignment="1">
      <alignment horizontal="left" vertical="center" shrinkToFit="1"/>
    </xf>
    <xf numFmtId="0" fontId="60" fillId="0" borderId="53" xfId="0" applyFont="1" applyBorder="1" applyAlignment="1">
      <alignment horizontal="center" vertical="center" wrapText="1"/>
    </xf>
    <xf numFmtId="55" fontId="74" fillId="33" borderId="27" xfId="0" applyNumberFormat="1" applyFont="1" applyFill="1" applyBorder="1" applyAlignment="1">
      <alignment horizontal="center" vertical="center" wrapText="1" shrinkToFit="1"/>
    </xf>
    <xf numFmtId="55" fontId="74" fillId="33" borderId="17" xfId="0" applyNumberFormat="1" applyFont="1" applyFill="1" applyBorder="1" applyAlignment="1">
      <alignment horizontal="center" vertical="center" wrapText="1" shrinkToFit="1"/>
    </xf>
    <xf numFmtId="49" fontId="74" fillId="33" borderId="53" xfId="0" applyNumberFormat="1" applyFont="1" applyFill="1" applyBorder="1" applyAlignment="1">
      <alignment horizontal="center" vertical="center" wrapText="1" shrinkToFit="1"/>
    </xf>
    <xf numFmtId="49" fontId="74" fillId="33" borderId="49" xfId="0" applyNumberFormat="1" applyFont="1" applyFill="1" applyBorder="1" applyAlignment="1">
      <alignment horizontal="center" vertical="center" wrapText="1" shrinkToFit="1"/>
    </xf>
    <xf numFmtId="0" fontId="142" fillId="33" borderId="27" xfId="0" applyFont="1" applyFill="1" applyBorder="1" applyAlignment="1">
      <alignment vertical="center" wrapText="1"/>
    </xf>
    <xf numFmtId="0" fontId="74" fillId="33" borderId="27" xfId="0" applyFont="1" applyFill="1" applyBorder="1" applyAlignment="1">
      <alignment vertical="center" wrapText="1"/>
    </xf>
    <xf numFmtId="0" fontId="74" fillId="33" borderId="27" xfId="0" applyFont="1" applyFill="1" applyBorder="1" applyAlignment="1">
      <alignment vertical="center" wrapText="1" shrinkToFit="1"/>
    </xf>
    <xf numFmtId="0" fontId="74" fillId="33" borderId="57" xfId="0" applyFont="1" applyFill="1" applyBorder="1" applyAlignment="1">
      <alignment vertical="center" wrapText="1" shrinkToFit="1"/>
    </xf>
    <xf numFmtId="49" fontId="13" fillId="33" borderId="20" xfId="0" applyNumberFormat="1" applyFont="1" applyFill="1" applyBorder="1" applyAlignment="1">
      <alignment horizontal="center" vertical="center"/>
    </xf>
    <xf numFmtId="49" fontId="13" fillId="33" borderId="21" xfId="0" applyNumberFormat="1" applyFont="1" applyFill="1" applyBorder="1" applyAlignment="1">
      <alignment horizontal="center" vertical="center"/>
    </xf>
    <xf numFmtId="49" fontId="13" fillId="33" borderId="62" xfId="0" applyNumberFormat="1" applyFont="1" applyFill="1" applyBorder="1" applyAlignment="1">
      <alignment horizontal="center" vertical="center"/>
    </xf>
    <xf numFmtId="49" fontId="13" fillId="33" borderId="63" xfId="0" applyNumberFormat="1" applyFont="1" applyFill="1" applyBorder="1" applyAlignment="1">
      <alignment horizontal="center" vertical="center"/>
    </xf>
    <xf numFmtId="0" fontId="159" fillId="0" borderId="10" xfId="0" applyFont="1" applyBorder="1">
      <alignment vertical="center"/>
    </xf>
    <xf numFmtId="0" fontId="153" fillId="0" borderId="0" xfId="0" applyFont="1">
      <alignment vertical="center"/>
    </xf>
    <xf numFmtId="0" fontId="153" fillId="33" borderId="10" xfId="0" applyFont="1" applyFill="1" applyBorder="1" applyAlignment="1">
      <alignment horizontal="center" vertical="center"/>
    </xf>
    <xf numFmtId="0" fontId="153" fillId="0" borderId="10" xfId="0" applyFont="1" applyBorder="1">
      <alignment vertical="center"/>
    </xf>
    <xf numFmtId="0" fontId="153" fillId="33" borderId="10" xfId="0" applyFont="1" applyFill="1" applyBorder="1">
      <alignment vertical="center"/>
    </xf>
    <xf numFmtId="0" fontId="153" fillId="0" borderId="25" xfId="0" applyFont="1" applyBorder="1">
      <alignment vertical="center"/>
    </xf>
    <xf numFmtId="176" fontId="131" fillId="33" borderId="89" xfId="79" applyNumberFormat="1" applyFont="1" applyFill="1" applyBorder="1" applyAlignment="1">
      <alignment horizontal="center" vertical="center"/>
    </xf>
    <xf numFmtId="176" fontId="6" fillId="33" borderId="15" xfId="79" applyNumberFormat="1" applyFont="1" applyFill="1" applyBorder="1" applyAlignment="1">
      <alignment horizontal="center" vertical="center"/>
    </xf>
    <xf numFmtId="0" fontId="6" fillId="33" borderId="10" xfId="0" applyFont="1" applyFill="1" applyBorder="1">
      <alignment vertical="center"/>
    </xf>
    <xf numFmtId="38" fontId="131" fillId="0" borderId="142" xfId="63" applyFont="1" applyFill="1" applyBorder="1" applyAlignment="1">
      <alignment horizontal="right" vertical="center" shrinkToFit="1"/>
    </xf>
    <xf numFmtId="38" fontId="131" fillId="0" borderId="141" xfId="63" applyFont="1" applyFill="1" applyBorder="1" applyAlignment="1">
      <alignment horizontal="right" vertical="center" shrinkToFit="1"/>
    </xf>
    <xf numFmtId="0" fontId="0" fillId="0" borderId="11" xfId="0" applyBorder="1">
      <alignment vertical="center"/>
    </xf>
    <xf numFmtId="0" fontId="1" fillId="0" borderId="0" xfId="81"/>
    <xf numFmtId="0" fontId="5" fillId="0" borderId="45" xfId="81" applyFont="1" applyBorder="1" applyAlignment="1">
      <alignment horizontal="center" vertical="center" shrinkToFit="1"/>
    </xf>
    <xf numFmtId="0" fontId="0" fillId="0" borderId="45" xfId="0" applyBorder="1" applyAlignment="1">
      <alignment horizontal="center" vertical="center"/>
    </xf>
    <xf numFmtId="0" fontId="0" fillId="0" borderId="42" xfId="0" applyBorder="1" applyAlignment="1">
      <alignment horizontal="center" vertical="center"/>
    </xf>
    <xf numFmtId="0" fontId="2" fillId="0" borderId="298" xfId="86" applyFont="1" applyBorder="1" applyAlignment="1">
      <alignment horizontal="center" vertical="center"/>
    </xf>
    <xf numFmtId="0" fontId="4" fillId="0" borderId="103" xfId="86" applyFont="1" applyBorder="1" applyAlignment="1">
      <alignment horizontal="center" vertical="center"/>
    </xf>
    <xf numFmtId="0" fontId="4" fillId="25" borderId="103" xfId="86" applyFont="1" applyFill="1" applyBorder="1" applyAlignment="1">
      <alignment horizontal="center" vertical="center"/>
    </xf>
    <xf numFmtId="0" fontId="2" fillId="0" borderId="106" xfId="86" applyFont="1" applyBorder="1" applyAlignment="1">
      <alignment horizontal="center" vertical="center"/>
    </xf>
    <xf numFmtId="0" fontId="4" fillId="0" borderId="101" xfId="86" applyFont="1" applyBorder="1" applyAlignment="1">
      <alignment horizontal="center" vertical="center"/>
    </xf>
    <xf numFmtId="0" fontId="2" fillId="0" borderId="291" xfId="86" applyFont="1" applyBorder="1" applyAlignment="1">
      <alignment horizontal="center" vertical="center"/>
    </xf>
    <xf numFmtId="0" fontId="4" fillId="0" borderId="98" xfId="86" applyFont="1" applyBorder="1" applyAlignment="1">
      <alignment horizontal="center" vertical="center"/>
    </xf>
    <xf numFmtId="0" fontId="4" fillId="0" borderId="290" xfId="86" applyFont="1" applyBorder="1" applyAlignment="1">
      <alignment horizontal="center" vertical="center"/>
    </xf>
    <xf numFmtId="0" fontId="0" fillId="0" borderId="0" xfId="93" applyFont="1" applyBorder="1" applyAlignment="1">
      <alignment vertical="top" wrapText="1"/>
    </xf>
    <xf numFmtId="0" fontId="162" fillId="0" borderId="0" xfId="0" applyFont="1">
      <alignment vertical="center"/>
    </xf>
    <xf numFmtId="0" fontId="137" fillId="0" borderId="0" xfId="0" applyFont="1">
      <alignment vertical="center"/>
    </xf>
    <xf numFmtId="0" fontId="10" fillId="0" borderId="97" xfId="86" applyFont="1" applyBorder="1" applyAlignment="1">
      <alignment horizontal="center" vertical="center"/>
    </xf>
    <xf numFmtId="49" fontId="2" fillId="0" borderId="99" xfId="86" applyNumberFormat="1" applyFont="1" applyBorder="1" applyAlignment="1">
      <alignment horizontal="center" vertical="center"/>
    </xf>
    <xf numFmtId="0" fontId="5" fillId="0" borderId="0" xfId="0" applyFont="1" applyAlignment="1">
      <alignment vertical="center" wrapText="1"/>
    </xf>
    <xf numFmtId="0" fontId="2" fillId="24" borderId="0" xfId="86" applyFont="1" applyFill="1" applyAlignment="1">
      <alignment vertical="center" wrapText="1"/>
    </xf>
    <xf numFmtId="0" fontId="5" fillId="0" borderId="0" xfId="0" applyFont="1" applyAlignment="1">
      <alignment horizontal="center" vertical="center" shrinkToFit="1"/>
    </xf>
    <xf numFmtId="0" fontId="0" fillId="0" borderId="0" xfId="0" applyAlignment="1">
      <alignment horizontal="center" vertical="center"/>
    </xf>
    <xf numFmtId="0" fontId="0" fillId="6" borderId="42" xfId="0" applyFill="1" applyBorder="1" applyAlignment="1">
      <alignment horizontal="center" vertical="center" shrinkToFit="1"/>
    </xf>
    <xf numFmtId="0" fontId="6" fillId="0" borderId="0" xfId="0" applyFont="1" applyAlignment="1">
      <alignment horizontal="left" vertical="top" wrapText="1"/>
    </xf>
    <xf numFmtId="0" fontId="4" fillId="0" borderId="0" xfId="0" applyFont="1" applyAlignment="1">
      <alignment horizontal="left" vertical="center"/>
    </xf>
    <xf numFmtId="0" fontId="150" fillId="0" borderId="10" xfId="0" applyFont="1" applyBorder="1">
      <alignment vertical="center"/>
    </xf>
    <xf numFmtId="0" fontId="131" fillId="0" borderId="10" xfId="0" applyFont="1" applyBorder="1">
      <alignment vertical="center"/>
    </xf>
    <xf numFmtId="0" fontId="131" fillId="0" borderId="25" xfId="0" applyFont="1" applyBorder="1">
      <alignment vertical="center"/>
    </xf>
    <xf numFmtId="0" fontId="6" fillId="0" borderId="10" xfId="0" applyFont="1" applyBorder="1">
      <alignment vertical="center"/>
    </xf>
    <xf numFmtId="38" fontId="131" fillId="33" borderId="141" xfId="63" applyFont="1" applyFill="1" applyBorder="1" applyAlignment="1">
      <alignment horizontal="right" vertical="center" shrinkToFit="1"/>
    </xf>
    <xf numFmtId="38" fontId="131" fillId="33" borderId="142" xfId="63" applyFont="1" applyFill="1" applyBorder="1" applyAlignment="1">
      <alignment horizontal="right" vertical="center" shrinkToFit="1"/>
    </xf>
    <xf numFmtId="0" fontId="6" fillId="33" borderId="29" xfId="84" applyFont="1" applyFill="1" applyBorder="1" applyAlignment="1">
      <alignment horizontal="center" vertical="center"/>
    </xf>
    <xf numFmtId="49" fontId="6" fillId="33" borderId="29" xfId="63" applyNumberFormat="1" applyFont="1" applyFill="1" applyBorder="1" applyAlignment="1">
      <alignment horizontal="right" vertical="center" shrinkToFit="1"/>
    </xf>
    <xf numFmtId="0" fontId="131" fillId="33" borderId="29" xfId="84" applyFont="1" applyFill="1" applyBorder="1" applyAlignment="1">
      <alignment horizontal="center" vertical="center"/>
    </xf>
    <xf numFmtId="49" fontId="131" fillId="33" borderId="29" xfId="63" applyNumberFormat="1" applyFont="1" applyFill="1" applyBorder="1" applyAlignment="1">
      <alignment horizontal="right" vertical="center" shrinkToFit="1"/>
    </xf>
    <xf numFmtId="178" fontId="131" fillId="33" borderId="144" xfId="63" applyNumberFormat="1" applyFont="1" applyFill="1" applyBorder="1" applyAlignment="1">
      <alignment horizontal="right" vertical="center" shrinkToFit="1"/>
    </xf>
    <xf numFmtId="0" fontId="131" fillId="33" borderId="84" xfId="84" applyFont="1" applyFill="1" applyBorder="1" applyAlignment="1">
      <alignment horizontal="center" vertical="center"/>
    </xf>
    <xf numFmtId="49" fontId="131" fillId="33" borderId="84" xfId="63" applyNumberFormat="1" applyFont="1" applyFill="1" applyBorder="1" applyAlignment="1">
      <alignment horizontal="right" vertical="center" shrinkToFit="1"/>
    </xf>
    <xf numFmtId="178" fontId="131" fillId="33" borderId="143" xfId="63" applyNumberFormat="1" applyFont="1" applyFill="1" applyBorder="1" applyAlignment="1">
      <alignment horizontal="right" vertical="center" shrinkToFit="1"/>
    </xf>
    <xf numFmtId="0" fontId="131" fillId="0" borderId="84" xfId="84" applyFont="1" applyBorder="1" applyAlignment="1">
      <alignment horizontal="center" vertical="center"/>
    </xf>
    <xf numFmtId="49" fontId="131" fillId="0" borderId="84" xfId="63" applyNumberFormat="1" applyFont="1" applyFill="1" applyBorder="1" applyAlignment="1">
      <alignment horizontal="right" vertical="center" shrinkToFit="1"/>
    </xf>
    <xf numFmtId="178" fontId="131" fillId="0" borderId="143" xfId="63" applyNumberFormat="1" applyFont="1" applyFill="1" applyBorder="1" applyAlignment="1">
      <alignment horizontal="right" vertical="center" shrinkToFit="1"/>
    </xf>
    <xf numFmtId="0" fontId="131" fillId="0" borderId="29" xfId="84" applyFont="1" applyBorder="1" applyAlignment="1">
      <alignment horizontal="center" vertical="center"/>
    </xf>
    <xf numFmtId="49" fontId="131" fillId="0" borderId="29" xfId="63" applyNumberFormat="1" applyFont="1" applyFill="1" applyBorder="1" applyAlignment="1">
      <alignment horizontal="right" vertical="center" shrinkToFit="1"/>
    </xf>
    <xf numFmtId="178" fontId="131" fillId="0" borderId="144" xfId="63" applyNumberFormat="1" applyFont="1" applyFill="1" applyBorder="1" applyAlignment="1">
      <alignment horizontal="right" vertical="center" shrinkToFit="1"/>
    </xf>
    <xf numFmtId="0" fontId="6" fillId="0" borderId="42" xfId="84" applyFont="1" applyBorder="1" applyAlignment="1">
      <alignment horizontal="center" vertical="center"/>
    </xf>
    <xf numFmtId="38" fontId="13" fillId="0" borderId="42" xfId="63" applyFont="1" applyFill="1" applyBorder="1" applyAlignment="1">
      <alignment horizontal="right" vertical="center" shrinkToFit="1"/>
    </xf>
    <xf numFmtId="49" fontId="6" fillId="0" borderId="42" xfId="63" applyNumberFormat="1" applyFont="1" applyFill="1" applyBorder="1" applyAlignment="1">
      <alignment horizontal="right" vertical="center" shrinkToFit="1"/>
    </xf>
    <xf numFmtId="178" fontId="13" fillId="0" borderId="42" xfId="63" applyNumberFormat="1" applyFont="1" applyFill="1" applyBorder="1" applyAlignment="1">
      <alignment horizontal="right" vertical="center" shrinkToFit="1"/>
    </xf>
    <xf numFmtId="0" fontId="21" fillId="0" borderId="27" xfId="86" applyFont="1" applyBorder="1" applyAlignment="1">
      <alignment vertical="center"/>
    </xf>
    <xf numFmtId="0" fontId="142" fillId="25" borderId="0" xfId="0" applyFont="1" applyFill="1" applyAlignment="1">
      <alignment horizontal="center" vertical="center"/>
    </xf>
    <xf numFmtId="0" fontId="53" fillId="24" borderId="145" xfId="85" applyFont="1" applyFill="1" applyBorder="1" applyAlignment="1">
      <alignment horizontal="center" vertical="top" wrapText="1"/>
    </xf>
    <xf numFmtId="0" fontId="53" fillId="24" borderId="146" xfId="85" applyFont="1" applyFill="1" applyBorder="1" applyAlignment="1">
      <alignment horizontal="center" vertical="top" wrapText="1"/>
    </xf>
    <xf numFmtId="0" fontId="53" fillId="24" borderId="147" xfId="85" applyFont="1" applyFill="1" applyBorder="1" applyAlignment="1">
      <alignment horizontal="center" vertical="top" wrapText="1"/>
    </xf>
    <xf numFmtId="0" fontId="53" fillId="24" borderId="148" xfId="85" applyFont="1" applyFill="1" applyBorder="1" applyAlignment="1">
      <alignment horizontal="center" vertical="top" wrapText="1"/>
    </xf>
    <xf numFmtId="0" fontId="53" fillId="24" borderId="0" xfId="85" applyFont="1" applyFill="1" applyAlignment="1">
      <alignment horizontal="center" vertical="top" wrapText="1"/>
    </xf>
    <xf numFmtId="0" fontId="53" fillId="24" borderId="149" xfId="85" applyFont="1" applyFill="1" applyBorder="1" applyAlignment="1">
      <alignment horizontal="center" vertical="top" wrapText="1"/>
    </xf>
    <xf numFmtId="0" fontId="53" fillId="24" borderId="150" xfId="85" applyFont="1" applyFill="1" applyBorder="1" applyAlignment="1">
      <alignment horizontal="center" vertical="top" wrapText="1"/>
    </xf>
    <xf numFmtId="0" fontId="53" fillId="24" borderId="151" xfId="85" applyFont="1" applyFill="1" applyBorder="1" applyAlignment="1">
      <alignment horizontal="center" vertical="top" wrapText="1"/>
    </xf>
    <xf numFmtId="0" fontId="53" fillId="24" borderId="152" xfId="85" applyFont="1" applyFill="1" applyBorder="1" applyAlignment="1">
      <alignment horizontal="center" vertical="top" wrapText="1"/>
    </xf>
    <xf numFmtId="0" fontId="57" fillId="24" borderId="145" xfId="85" applyFont="1" applyFill="1" applyBorder="1" applyAlignment="1">
      <alignment horizontal="center" vertical="top" wrapText="1"/>
    </xf>
    <xf numFmtId="0" fontId="57" fillId="24" borderId="146" xfId="85" applyFont="1" applyFill="1" applyBorder="1" applyAlignment="1">
      <alignment horizontal="center" vertical="top" wrapText="1"/>
    </xf>
    <xf numFmtId="0" fontId="57" fillId="24" borderId="147" xfId="85" applyFont="1" applyFill="1" applyBorder="1" applyAlignment="1">
      <alignment horizontal="center" vertical="top" wrapText="1"/>
    </xf>
    <xf numFmtId="0" fontId="57" fillId="24" borderId="148" xfId="85" applyFont="1" applyFill="1" applyBorder="1" applyAlignment="1">
      <alignment horizontal="center" vertical="top" wrapText="1"/>
    </xf>
    <xf numFmtId="0" fontId="57" fillId="24" borderId="0" xfId="85" applyFont="1" applyFill="1" applyAlignment="1">
      <alignment horizontal="center" vertical="top" wrapText="1"/>
    </xf>
    <xf numFmtId="0" fontId="57" fillId="24" borderId="149" xfId="85" applyFont="1" applyFill="1" applyBorder="1" applyAlignment="1">
      <alignment horizontal="center" vertical="top" wrapText="1"/>
    </xf>
    <xf numFmtId="0" fontId="57" fillId="24" borderId="150" xfId="85" applyFont="1" applyFill="1" applyBorder="1" applyAlignment="1">
      <alignment horizontal="center" vertical="top" wrapText="1"/>
    </xf>
    <xf numFmtId="0" fontId="57" fillId="24" borderId="151" xfId="85" applyFont="1" applyFill="1" applyBorder="1" applyAlignment="1">
      <alignment horizontal="center" vertical="top" wrapText="1"/>
    </xf>
    <xf numFmtId="0" fontId="57" fillId="24" borderId="152" xfId="85" applyFont="1" applyFill="1" applyBorder="1" applyAlignment="1">
      <alignment horizontal="center" vertical="top" wrapText="1"/>
    </xf>
    <xf numFmtId="0" fontId="50" fillId="24" borderId="153" xfId="85" applyFont="1" applyFill="1" applyBorder="1" applyAlignment="1">
      <alignment horizontal="left" wrapText="1"/>
    </xf>
    <xf numFmtId="0" fontId="50" fillId="24" borderId="154" xfId="85" applyFont="1" applyFill="1" applyBorder="1" applyAlignment="1">
      <alignment horizontal="left" wrapText="1"/>
    </xf>
    <xf numFmtId="0" fontId="50" fillId="24" borderId="155" xfId="85" applyFont="1" applyFill="1" applyBorder="1" applyAlignment="1">
      <alignment horizontal="left" wrapText="1"/>
    </xf>
    <xf numFmtId="0" fontId="50" fillId="24" borderId="156" xfId="85" applyFont="1" applyFill="1" applyBorder="1" applyAlignment="1">
      <alignment horizontal="left" wrapText="1"/>
    </xf>
    <xf numFmtId="0" fontId="50" fillId="24" borderId="0" xfId="85" applyFont="1" applyFill="1" applyAlignment="1">
      <alignment horizontal="left" wrapText="1"/>
    </xf>
    <xf numFmtId="0" fontId="50" fillId="24" borderId="157" xfId="85" applyFont="1" applyFill="1" applyBorder="1" applyAlignment="1">
      <alignment horizontal="left" wrapText="1"/>
    </xf>
    <xf numFmtId="0" fontId="50" fillId="24" borderId="158" xfId="85" applyFont="1" applyFill="1" applyBorder="1" applyAlignment="1">
      <alignment horizontal="left" wrapText="1"/>
    </xf>
    <xf numFmtId="0" fontId="50" fillId="24" borderId="159" xfId="85" applyFont="1" applyFill="1" applyBorder="1" applyAlignment="1">
      <alignment horizontal="left" wrapText="1"/>
    </xf>
    <xf numFmtId="0" fontId="50" fillId="24" borderId="160" xfId="85" applyFont="1" applyFill="1" applyBorder="1" applyAlignment="1">
      <alignment horizontal="left" wrapText="1"/>
    </xf>
    <xf numFmtId="0" fontId="50" fillId="24" borderId="161" xfId="85" applyFont="1" applyFill="1" applyBorder="1" applyAlignment="1">
      <alignment horizontal="left" vertical="top" wrapText="1"/>
    </xf>
    <xf numFmtId="0" fontId="50" fillId="24" borderId="162" xfId="85" applyFont="1" applyFill="1" applyBorder="1" applyAlignment="1">
      <alignment horizontal="left" vertical="top" wrapText="1"/>
    </xf>
    <xf numFmtId="0" fontId="50" fillId="24" borderId="163" xfId="85" applyFont="1" applyFill="1" applyBorder="1" applyAlignment="1">
      <alignment horizontal="left" vertical="top" wrapText="1"/>
    </xf>
    <xf numFmtId="0" fontId="50" fillId="24" borderId="164" xfId="85" applyFont="1" applyFill="1" applyBorder="1" applyAlignment="1">
      <alignment horizontal="left" vertical="top" wrapText="1"/>
    </xf>
    <xf numFmtId="0" fontId="50" fillId="24" borderId="0" xfId="85" applyFont="1" applyFill="1" applyAlignment="1">
      <alignment horizontal="left" vertical="top" wrapText="1"/>
    </xf>
    <xf numFmtId="0" fontId="50" fillId="24" borderId="165" xfId="85" applyFont="1" applyFill="1" applyBorder="1" applyAlignment="1">
      <alignment horizontal="left" vertical="top" wrapText="1"/>
    </xf>
    <xf numFmtId="0" fontId="50" fillId="24" borderId="166" xfId="85" applyFont="1" applyFill="1" applyBorder="1" applyAlignment="1">
      <alignment horizontal="left" vertical="top" wrapText="1"/>
    </xf>
    <xf numFmtId="0" fontId="50" fillId="24" borderId="167" xfId="85" applyFont="1" applyFill="1" applyBorder="1" applyAlignment="1">
      <alignment horizontal="left" vertical="top" wrapText="1"/>
    </xf>
    <xf numFmtId="0" fontId="50" fillId="24" borderId="168" xfId="85" applyFont="1" applyFill="1" applyBorder="1" applyAlignment="1">
      <alignment horizontal="left" vertical="top" wrapText="1"/>
    </xf>
    <xf numFmtId="0" fontId="99" fillId="24" borderId="0" xfId="85" applyFont="1" applyFill="1" applyAlignment="1">
      <alignment horizontal="left" vertical="center" wrapText="1"/>
    </xf>
    <xf numFmtId="0" fontId="92" fillId="24" borderId="15" xfId="85" applyFont="1" applyFill="1" applyBorder="1" applyAlignment="1">
      <alignment horizontal="center" vertical="top" textRotation="255" shrinkToFit="1"/>
    </xf>
    <xf numFmtId="0" fontId="92" fillId="24" borderId="13" xfId="85" applyFont="1" applyFill="1" applyBorder="1" applyAlignment="1">
      <alignment horizontal="center" vertical="top" textRotation="255" shrinkToFit="1"/>
    </xf>
    <xf numFmtId="0" fontId="51" fillId="24" borderId="26" xfId="85" applyFont="1" applyFill="1" applyBorder="1" applyAlignment="1">
      <alignment horizontal="center" vertical="top" textRotation="255"/>
    </xf>
    <xf numFmtId="0" fontId="51" fillId="24" borderId="14" xfId="85" applyFont="1" applyFill="1" applyBorder="1" applyAlignment="1">
      <alignment horizontal="center" vertical="top" textRotation="255"/>
    </xf>
    <xf numFmtId="0" fontId="92" fillId="24" borderId="15" xfId="85" applyFont="1" applyFill="1" applyBorder="1" applyAlignment="1">
      <alignment horizontal="center" vertical="top" textRotation="255"/>
    </xf>
    <xf numFmtId="0" fontId="92" fillId="24" borderId="13" xfId="85" applyFont="1" applyFill="1" applyBorder="1" applyAlignment="1">
      <alignment horizontal="center" vertical="top" textRotation="255"/>
    </xf>
    <xf numFmtId="0" fontId="93" fillId="24" borderId="15" xfId="85" applyFont="1" applyFill="1" applyBorder="1" applyAlignment="1">
      <alignment horizontal="center" textRotation="255"/>
    </xf>
    <xf numFmtId="0" fontId="93" fillId="24" borderId="13" xfId="85" applyFont="1" applyFill="1" applyBorder="1" applyAlignment="1">
      <alignment horizontal="center" textRotation="255"/>
    </xf>
    <xf numFmtId="0" fontId="51" fillId="24" borderId="27" xfId="85" applyFont="1" applyFill="1" applyBorder="1" applyAlignment="1">
      <alignment horizontal="center"/>
    </xf>
    <xf numFmtId="0" fontId="51" fillId="24" borderId="12" xfId="85" applyFont="1" applyFill="1" applyBorder="1" applyAlignment="1">
      <alignment horizontal="center"/>
    </xf>
    <xf numFmtId="0" fontId="132" fillId="24" borderId="15" xfId="85" applyFont="1" applyFill="1" applyBorder="1" applyAlignment="1">
      <alignment horizontal="center" vertical="top" textRotation="255" shrinkToFit="1"/>
    </xf>
    <xf numFmtId="0" fontId="132" fillId="24" borderId="13" xfId="85" applyFont="1" applyFill="1" applyBorder="1" applyAlignment="1">
      <alignment horizontal="center" vertical="top" textRotation="255" shrinkToFit="1"/>
    </xf>
    <xf numFmtId="0" fontId="168" fillId="24" borderId="15" xfId="85" applyFont="1" applyFill="1" applyBorder="1" applyAlignment="1">
      <alignment horizontal="center" vertical="center" textRotation="255"/>
    </xf>
    <xf numFmtId="0" fontId="168" fillId="24" borderId="13" xfId="85" applyFont="1" applyFill="1" applyBorder="1" applyAlignment="1">
      <alignment horizontal="center" vertical="center" textRotation="255"/>
    </xf>
    <xf numFmtId="0" fontId="111" fillId="0" borderId="0" xfId="85" applyFont="1" applyAlignment="1">
      <alignment horizontal="right" vertical="center"/>
    </xf>
    <xf numFmtId="0" fontId="111" fillId="0" borderId="0" xfId="0" applyFont="1" applyAlignment="1">
      <alignment horizontal="right" vertical="center"/>
    </xf>
    <xf numFmtId="0" fontId="49" fillId="24" borderId="0" xfId="85" applyFont="1" applyFill="1" applyAlignment="1">
      <alignment horizontal="center"/>
    </xf>
    <xf numFmtId="0" fontId="70" fillId="24" borderId="0" xfId="85" applyFont="1" applyFill="1" applyAlignment="1">
      <alignment horizontal="center"/>
    </xf>
    <xf numFmtId="0" fontId="91" fillId="24" borderId="0" xfId="85" applyFont="1" applyFill="1" applyAlignment="1">
      <alignment horizontal="center" vertical="top" wrapText="1"/>
    </xf>
    <xf numFmtId="0" fontId="52" fillId="24" borderId="0" xfId="85" applyFont="1" applyFill="1" applyAlignment="1">
      <alignment horizontal="center" vertical="top" wrapText="1"/>
    </xf>
    <xf numFmtId="0" fontId="71" fillId="0" borderId="26" xfId="86" applyFont="1" applyBorder="1" applyAlignment="1">
      <alignment horizontal="center" vertical="center"/>
    </xf>
    <xf numFmtId="0" fontId="71" fillId="0" borderId="16" xfId="86" applyFont="1" applyBorder="1" applyAlignment="1">
      <alignment horizontal="center" vertical="center"/>
    </xf>
    <xf numFmtId="0" fontId="71" fillId="0" borderId="14" xfId="86" applyFont="1" applyBorder="1" applyAlignment="1">
      <alignment horizontal="center" vertical="center"/>
    </xf>
    <xf numFmtId="0" fontId="67" fillId="0" borderId="169" xfId="86" applyFont="1" applyBorder="1" applyAlignment="1">
      <alignment horizontal="center" vertical="center" wrapText="1"/>
    </xf>
    <xf numFmtId="0" fontId="67" fillId="0" borderId="170" xfId="86" applyFont="1" applyBorder="1" applyAlignment="1">
      <alignment horizontal="center" vertical="center" wrapText="1"/>
    </xf>
    <xf numFmtId="0" fontId="2" fillId="24" borderId="45" xfId="86" applyFont="1" applyFill="1" applyBorder="1" applyAlignment="1">
      <alignment horizontal="left" vertical="center"/>
    </xf>
    <xf numFmtId="0" fontId="2" fillId="24" borderId="10" xfId="86" applyFont="1" applyFill="1" applyBorder="1" applyAlignment="1">
      <alignment horizontal="left" vertical="center"/>
    </xf>
    <xf numFmtId="0" fontId="2" fillId="24" borderId="171" xfId="86" applyFont="1" applyFill="1" applyBorder="1" applyAlignment="1">
      <alignment horizontal="left" vertical="center"/>
    </xf>
    <xf numFmtId="0" fontId="2" fillId="24" borderId="27" xfId="86" applyFont="1" applyFill="1" applyBorder="1" applyAlignment="1">
      <alignment vertical="center"/>
    </xf>
    <xf numFmtId="0" fontId="2" fillId="24" borderId="11" xfId="86" applyFont="1" applyFill="1" applyBorder="1" applyAlignment="1">
      <alignment vertical="center"/>
    </xf>
    <xf numFmtId="0" fontId="2" fillId="24" borderId="172" xfId="86" applyFont="1" applyFill="1" applyBorder="1" applyAlignment="1">
      <alignment vertical="center"/>
    </xf>
    <xf numFmtId="0" fontId="67" fillId="21" borderId="173" xfId="86" applyFont="1" applyFill="1" applyBorder="1" applyAlignment="1">
      <alignment horizontal="center" vertical="center"/>
    </xf>
    <xf numFmtId="0" fontId="67" fillId="21" borderId="104" xfId="86" applyFont="1" applyFill="1" applyBorder="1" applyAlignment="1">
      <alignment horizontal="center" vertical="center"/>
    </xf>
    <xf numFmtId="0" fontId="67" fillId="21" borderId="174" xfId="86" applyFont="1" applyFill="1" applyBorder="1" applyAlignment="1">
      <alignment horizontal="center" vertical="center"/>
    </xf>
    <xf numFmtId="0" fontId="67" fillId="21" borderId="175" xfId="86" applyFont="1" applyFill="1" applyBorder="1" applyAlignment="1">
      <alignment horizontal="center" vertical="center"/>
    </xf>
    <xf numFmtId="0" fontId="67" fillId="21" borderId="124" xfId="86" applyFont="1" applyFill="1" applyBorder="1" applyAlignment="1">
      <alignment horizontal="center" vertical="center"/>
    </xf>
    <xf numFmtId="0" fontId="67" fillId="21" borderId="176" xfId="86" applyFont="1" applyFill="1" applyBorder="1" applyAlignment="1">
      <alignment horizontal="center" vertical="center"/>
    </xf>
    <xf numFmtId="0" fontId="4" fillId="21" borderId="169" xfId="86" applyFont="1" applyFill="1" applyBorder="1" applyAlignment="1">
      <alignment horizontal="center" vertical="center" shrinkToFit="1"/>
    </xf>
    <xf numFmtId="0" fontId="4" fillId="21" borderId="170" xfId="86" applyFont="1" applyFill="1" applyBorder="1" applyAlignment="1">
      <alignment horizontal="center" vertical="center" shrinkToFit="1"/>
    </xf>
    <xf numFmtId="0" fontId="4" fillId="25" borderId="98" xfId="86" applyFont="1" applyFill="1" applyBorder="1" applyAlignment="1">
      <alignment horizontal="center" vertical="center"/>
    </xf>
    <xf numFmtId="0" fontId="4" fillId="25" borderId="96" xfId="86" applyFont="1" applyFill="1" applyBorder="1" applyAlignment="1">
      <alignment horizontal="center" vertical="center"/>
    </xf>
    <xf numFmtId="0" fontId="10" fillId="0" borderId="98" xfId="86" applyFont="1" applyBorder="1" applyAlignment="1">
      <alignment horizontal="center" vertical="center"/>
    </xf>
    <xf numFmtId="0" fontId="10" fillId="0" borderId="96" xfId="86" applyFont="1" applyBorder="1" applyAlignment="1">
      <alignment horizontal="center" vertical="center"/>
    </xf>
    <xf numFmtId="0" fontId="82" fillId="0" borderId="0" xfId="86" applyFont="1" applyAlignment="1">
      <alignment horizontal="left" vertical="center" shrinkToFit="1"/>
    </xf>
    <xf numFmtId="0" fontId="2" fillId="24" borderId="24" xfId="86" applyFont="1" applyFill="1" applyBorder="1" applyAlignment="1">
      <alignment vertical="center" wrapText="1"/>
    </xf>
    <xf numFmtId="0" fontId="2" fillId="24" borderId="92" xfId="86" applyFont="1" applyFill="1" applyBorder="1" applyAlignment="1">
      <alignment vertical="center" wrapText="1"/>
    </xf>
    <xf numFmtId="0" fontId="2" fillId="24" borderId="179" xfId="86" applyFont="1" applyFill="1" applyBorder="1" applyAlignment="1">
      <alignment vertical="center" wrapText="1"/>
    </xf>
    <xf numFmtId="0" fontId="148" fillId="24" borderId="92" xfId="86" applyFont="1" applyFill="1" applyBorder="1" applyAlignment="1">
      <alignment vertical="center" wrapText="1"/>
    </xf>
    <xf numFmtId="0" fontId="148" fillId="24" borderId="179" xfId="86" applyFont="1" applyFill="1" applyBorder="1" applyAlignment="1">
      <alignment vertical="center" wrapText="1"/>
    </xf>
    <xf numFmtId="0" fontId="2" fillId="24" borderId="199" xfId="86" applyFont="1" applyFill="1" applyBorder="1" applyAlignment="1">
      <alignment vertical="center" wrapText="1"/>
    </xf>
    <xf numFmtId="0" fontId="2" fillId="24" borderId="135" xfId="86" applyFont="1" applyFill="1" applyBorder="1" applyAlignment="1">
      <alignment vertical="center" wrapText="1"/>
    </xf>
    <xf numFmtId="0" fontId="2" fillId="24" borderId="217" xfId="86" applyFont="1" applyFill="1" applyBorder="1" applyAlignment="1">
      <alignment vertical="center" wrapText="1"/>
    </xf>
    <xf numFmtId="0" fontId="2" fillId="24" borderId="26" xfId="86" applyFont="1" applyFill="1" applyBorder="1" applyAlignment="1">
      <alignment vertical="center" wrapText="1"/>
    </xf>
    <xf numFmtId="0" fontId="2" fillId="24" borderId="16" xfId="86" applyFont="1" applyFill="1" applyBorder="1" applyAlignment="1">
      <alignment vertical="center" wrapText="1"/>
    </xf>
    <xf numFmtId="0" fontId="2" fillId="24" borderId="183" xfId="86" applyFont="1" applyFill="1" applyBorder="1" applyAlignment="1">
      <alignment vertical="center" wrapText="1"/>
    </xf>
    <xf numFmtId="0" fontId="2" fillId="24" borderId="45" xfId="86" applyFont="1" applyFill="1" applyBorder="1" applyAlignment="1">
      <alignment horizontal="left" vertical="center" shrinkToFit="1"/>
    </xf>
    <xf numFmtId="0" fontId="2" fillId="24" borderId="10" xfId="86" applyFont="1" applyFill="1" applyBorder="1" applyAlignment="1">
      <alignment horizontal="left" vertical="center" shrinkToFit="1"/>
    </xf>
    <xf numFmtId="0" fontId="2" fillId="24" borderId="171" xfId="86" applyFont="1" applyFill="1" applyBorder="1" applyAlignment="1">
      <alignment horizontal="left" vertical="center" shrinkToFit="1"/>
    </xf>
    <xf numFmtId="0" fontId="2" fillId="0" borderId="45" xfId="86" applyFont="1" applyBorder="1" applyAlignment="1">
      <alignment horizontal="left" vertical="center" wrapText="1"/>
    </xf>
    <xf numFmtId="0" fontId="2" fillId="0" borderId="10" xfId="86" applyFont="1" applyBorder="1" applyAlignment="1">
      <alignment horizontal="left" vertical="center" wrapText="1"/>
    </xf>
    <xf numFmtId="0" fontId="2" fillId="0" borderId="171" xfId="86" applyFont="1" applyBorder="1" applyAlignment="1">
      <alignment horizontal="left" vertical="center" wrapText="1"/>
    </xf>
    <xf numFmtId="0" fontId="2" fillId="24" borderId="45" xfId="86" applyFont="1" applyFill="1" applyBorder="1" applyAlignment="1">
      <alignment horizontal="left" vertical="center" wrapText="1"/>
    </xf>
    <xf numFmtId="0" fontId="2" fillId="24" borderId="10" xfId="86" applyFont="1" applyFill="1" applyBorder="1" applyAlignment="1">
      <alignment horizontal="left" vertical="center" wrapText="1"/>
    </xf>
    <xf numFmtId="0" fontId="2" fillId="24" borderId="171" xfId="86" applyFont="1" applyFill="1" applyBorder="1" applyAlignment="1">
      <alignment horizontal="left" vertical="center" wrapText="1"/>
    </xf>
    <xf numFmtId="0" fontId="2" fillId="0" borderId="26" xfId="86" applyFont="1" applyBorder="1" applyAlignment="1">
      <alignment horizontal="left" vertical="center" wrapText="1"/>
    </xf>
    <xf numFmtId="0" fontId="2" fillId="0" borderId="16" xfId="86" applyFont="1" applyBorder="1" applyAlignment="1">
      <alignment horizontal="left" vertical="center" wrapText="1"/>
    </xf>
    <xf numFmtId="0" fontId="2" fillId="0" borderId="183" xfId="86" applyFont="1" applyBorder="1" applyAlignment="1">
      <alignment horizontal="left" vertical="center" wrapText="1"/>
    </xf>
    <xf numFmtId="0" fontId="148" fillId="0" borderId="26" xfId="86" applyFont="1" applyBorder="1" applyAlignment="1">
      <alignment horizontal="left" vertical="center" wrapText="1" shrinkToFit="1"/>
    </xf>
    <xf numFmtId="0" fontId="148" fillId="0" borderId="16" xfId="86" applyFont="1" applyBorder="1" applyAlignment="1">
      <alignment horizontal="left" vertical="center" wrapText="1" shrinkToFit="1"/>
    </xf>
    <xf numFmtId="0" fontId="148" fillId="0" borderId="183" xfId="86" applyFont="1" applyBorder="1" applyAlignment="1">
      <alignment horizontal="left" vertical="center" wrapText="1" shrinkToFit="1"/>
    </xf>
    <xf numFmtId="49" fontId="2" fillId="24" borderId="108" xfId="86" applyNumberFormat="1" applyFont="1" applyFill="1" applyBorder="1" applyAlignment="1">
      <alignment horizontal="center" vertical="center"/>
    </xf>
    <xf numFmtId="49" fontId="2" fillId="24" borderId="99" xfId="86" applyNumberFormat="1" applyFont="1" applyFill="1" applyBorder="1" applyAlignment="1">
      <alignment horizontal="center" vertical="center"/>
    </xf>
    <xf numFmtId="49" fontId="2" fillId="24" borderId="100" xfId="86" applyNumberFormat="1" applyFont="1" applyFill="1" applyBorder="1" applyAlignment="1">
      <alignment horizontal="center" vertical="center"/>
    </xf>
    <xf numFmtId="0" fontId="2" fillId="24" borderId="180" xfId="86" applyFont="1" applyFill="1" applyBorder="1" applyAlignment="1">
      <alignment vertical="center"/>
    </xf>
    <xf numFmtId="0" fontId="2" fillId="24" borderId="88" xfId="86" applyFont="1" applyFill="1" applyBorder="1" applyAlignment="1">
      <alignment vertical="center"/>
    </xf>
    <xf numFmtId="0" fontId="2" fillId="24" borderId="181" xfId="86" applyFont="1" applyFill="1" applyBorder="1" applyAlignment="1">
      <alignment vertical="center"/>
    </xf>
    <xf numFmtId="0" fontId="2" fillId="24" borderId="24" xfId="86" applyFont="1" applyFill="1" applyBorder="1" applyAlignment="1">
      <alignment horizontal="left" vertical="center" wrapText="1"/>
    </xf>
    <xf numFmtId="0" fontId="2" fillId="24" borderId="92" xfId="86" applyFont="1" applyFill="1" applyBorder="1" applyAlignment="1">
      <alignment horizontal="left" vertical="center" wrapText="1"/>
    </xf>
    <xf numFmtId="0" fontId="2" fillId="24" borderId="179" xfId="86" applyFont="1" applyFill="1" applyBorder="1" applyAlignment="1">
      <alignment horizontal="left" vertical="center" wrapText="1"/>
    </xf>
    <xf numFmtId="0" fontId="2" fillId="24" borderId="27" xfId="86" applyFont="1" applyFill="1" applyBorder="1" applyAlignment="1">
      <alignment horizontal="left" vertical="center" wrapText="1"/>
    </xf>
    <xf numFmtId="0" fontId="2" fillId="24" borderId="11" xfId="86" applyFont="1" applyFill="1" applyBorder="1" applyAlignment="1">
      <alignment horizontal="left" vertical="center" wrapText="1"/>
    </xf>
    <xf numFmtId="0" fontId="2" fillId="24" borderId="172" xfId="86" applyFont="1" applyFill="1" applyBorder="1" applyAlignment="1">
      <alignment horizontal="left" vertical="center" wrapText="1"/>
    </xf>
    <xf numFmtId="0" fontId="2" fillId="0" borderId="24" xfId="86" applyFont="1" applyBorder="1" applyAlignment="1">
      <alignment horizontal="left" vertical="center" wrapText="1"/>
    </xf>
    <xf numFmtId="0" fontId="148" fillId="0" borderId="92" xfId="86" applyFont="1" applyBorder="1" applyAlignment="1">
      <alignment horizontal="left" vertical="center" wrapText="1"/>
    </xf>
    <xf numFmtId="0" fontId="148" fillId="0" borderId="179" xfId="86" applyFont="1" applyBorder="1" applyAlignment="1">
      <alignment horizontal="left" vertical="center" wrapText="1"/>
    </xf>
    <xf numFmtId="0" fontId="2" fillId="24" borderId="45" xfId="86" applyFont="1" applyFill="1" applyBorder="1" applyAlignment="1">
      <alignment vertical="center"/>
    </xf>
    <xf numFmtId="0" fontId="2" fillId="24" borderId="10" xfId="86" applyFont="1" applyFill="1" applyBorder="1" applyAlignment="1">
      <alignment vertical="center"/>
    </xf>
    <xf numFmtId="0" fontId="2" fillId="24" borderId="171" xfId="86" applyFont="1" applyFill="1" applyBorder="1" applyAlignment="1">
      <alignment vertical="center"/>
    </xf>
    <xf numFmtId="0" fontId="2" fillId="24" borderId="299" xfId="86" applyFont="1" applyFill="1" applyBorder="1" applyAlignment="1">
      <alignment vertical="center"/>
    </xf>
    <xf numFmtId="0" fontId="2" fillId="24" borderId="190" xfId="86" applyFont="1" applyFill="1" applyBorder="1" applyAlignment="1">
      <alignment vertical="center"/>
    </xf>
    <xf numFmtId="0" fontId="2" fillId="24" borderId="300" xfId="86" applyFont="1" applyFill="1" applyBorder="1" applyAlignment="1">
      <alignment vertical="center"/>
    </xf>
    <xf numFmtId="0" fontId="2" fillId="24" borderId="141" xfId="86" applyFont="1" applyFill="1" applyBorder="1" applyAlignment="1">
      <alignment horizontal="left" vertical="center" wrapText="1"/>
    </xf>
    <xf numFmtId="0" fontId="2" fillId="24" borderId="123" xfId="86" applyFont="1" applyFill="1" applyBorder="1" applyAlignment="1">
      <alignment horizontal="left" vertical="center" wrapText="1"/>
    </xf>
    <xf numFmtId="0" fontId="2" fillId="24" borderId="187" xfId="86" applyFont="1" applyFill="1" applyBorder="1" applyAlignment="1">
      <alignment horizontal="left" vertical="center" wrapText="1"/>
    </xf>
    <xf numFmtId="0" fontId="2" fillId="0" borderId="27" xfId="86" applyFont="1" applyBorder="1" applyAlignment="1">
      <alignment horizontal="left" vertical="center" wrapText="1"/>
    </xf>
    <xf numFmtId="0" fontId="2" fillId="0" borderId="11" xfId="86" applyFont="1" applyBorder="1" applyAlignment="1">
      <alignment horizontal="left" vertical="center" wrapText="1"/>
    </xf>
    <xf numFmtId="0" fontId="2" fillId="0" borderId="172" xfId="86" applyFont="1" applyBorder="1" applyAlignment="1">
      <alignment horizontal="left" vertical="center" wrapText="1"/>
    </xf>
    <xf numFmtId="49" fontId="2" fillId="24" borderId="188" xfId="86" applyNumberFormat="1" applyFont="1" applyFill="1" applyBorder="1" applyAlignment="1">
      <alignment horizontal="center" vertical="center"/>
    </xf>
    <xf numFmtId="49" fontId="2" fillId="24" borderId="20" xfId="86" applyNumberFormat="1" applyFont="1" applyFill="1" applyBorder="1" applyAlignment="1">
      <alignment vertical="center"/>
    </xf>
    <xf numFmtId="49" fontId="2" fillId="24" borderId="21" xfId="86" applyNumberFormat="1" applyFont="1" applyFill="1" applyBorder="1" applyAlignment="1">
      <alignment vertical="center"/>
    </xf>
    <xf numFmtId="49" fontId="2" fillId="24" borderId="182" xfId="86" applyNumberFormat="1" applyFont="1" applyFill="1" applyBorder="1" applyAlignment="1">
      <alignment vertical="center"/>
    </xf>
    <xf numFmtId="0" fontId="2" fillId="24" borderId="85" xfId="86" applyFont="1" applyFill="1" applyBorder="1" applyAlignment="1">
      <alignment horizontal="left" vertical="center" wrapText="1"/>
    </xf>
    <xf numFmtId="0" fontId="2" fillId="24" borderId="48" xfId="86" applyFont="1" applyFill="1" applyBorder="1" applyAlignment="1">
      <alignment horizontal="left" vertical="center" wrapText="1"/>
    </xf>
    <xf numFmtId="0" fontId="2" fillId="24" borderId="292" xfId="86" applyFont="1" applyFill="1" applyBorder="1" applyAlignment="1">
      <alignment horizontal="left" vertical="center" wrapText="1"/>
    </xf>
    <xf numFmtId="0" fontId="2" fillId="24" borderId="188" xfId="86" applyFont="1" applyFill="1" applyBorder="1" applyAlignment="1">
      <alignment horizontal="center" vertical="center" textRotation="255" wrapText="1"/>
    </xf>
    <xf numFmtId="0" fontId="2" fillId="24" borderId="100" xfId="86" applyFont="1" applyFill="1" applyBorder="1" applyAlignment="1">
      <alignment horizontal="center" vertical="center" textRotation="255" wrapText="1"/>
    </xf>
    <xf numFmtId="49" fontId="2" fillId="24" borderId="62" xfId="86" applyNumberFormat="1" applyFont="1" applyFill="1" applyBorder="1" applyAlignment="1">
      <alignment vertical="center"/>
    </xf>
    <xf numFmtId="49" fontId="2" fillId="24" borderId="63" xfId="86" applyNumberFormat="1" applyFont="1" applyFill="1" applyBorder="1" applyAlignment="1">
      <alignment vertical="center"/>
    </xf>
    <xf numFmtId="49" fontId="2" fillId="24" borderId="192" xfId="86" applyNumberFormat="1" applyFont="1" applyFill="1" applyBorder="1" applyAlignment="1">
      <alignment vertical="center"/>
    </xf>
    <xf numFmtId="0" fontId="5" fillId="0" borderId="95" xfId="86" applyFont="1" applyBorder="1" applyAlignment="1">
      <alignment horizontal="center" vertical="center"/>
    </xf>
    <xf numFmtId="0" fontId="5" fillId="0" borderId="96" xfId="86" applyFont="1" applyBorder="1" applyAlignment="1">
      <alignment horizontal="center" vertical="center"/>
    </xf>
    <xf numFmtId="49" fontId="2" fillId="24" borderId="27" xfId="86" applyNumberFormat="1" applyFont="1" applyFill="1" applyBorder="1" applyAlignment="1">
      <alignment vertical="center" wrapText="1"/>
    </xf>
    <xf numFmtId="49" fontId="148" fillId="24" borderId="11" xfId="86" applyNumberFormat="1" applyFont="1" applyFill="1" applyBorder="1" applyAlignment="1">
      <alignment vertical="center" wrapText="1"/>
    </xf>
    <xf numFmtId="49" fontId="148" fillId="24" borderId="172" xfId="86" applyNumberFormat="1" applyFont="1" applyFill="1" applyBorder="1" applyAlignment="1">
      <alignment vertical="center" wrapText="1"/>
    </xf>
    <xf numFmtId="49" fontId="148" fillId="24" borderId="15" xfId="86" applyNumberFormat="1" applyFont="1" applyFill="1" applyBorder="1" applyAlignment="1">
      <alignment vertical="center" wrapText="1"/>
    </xf>
    <xf numFmtId="49" fontId="148" fillId="24" borderId="0" xfId="86" applyNumberFormat="1" applyFont="1" applyFill="1" applyAlignment="1">
      <alignment vertical="center" wrapText="1"/>
    </xf>
    <xf numFmtId="49" fontId="148" fillId="24" borderId="119" xfId="86" applyNumberFormat="1" applyFont="1" applyFill="1" applyBorder="1" applyAlignment="1">
      <alignment vertical="center" wrapText="1"/>
    </xf>
    <xf numFmtId="0" fontId="2" fillId="24" borderId="45" xfId="86" applyFont="1" applyFill="1" applyBorder="1" applyAlignment="1">
      <alignment horizontal="left" vertical="center" wrapText="1" shrinkToFit="1"/>
    </xf>
    <xf numFmtId="0" fontId="2" fillId="24" borderId="10" xfId="86" applyFont="1" applyFill="1" applyBorder="1" applyAlignment="1">
      <alignment horizontal="left" vertical="center" wrapText="1" shrinkToFit="1"/>
    </xf>
    <xf numFmtId="0" fontId="2" fillId="24" borderId="171" xfId="86" applyFont="1" applyFill="1" applyBorder="1" applyAlignment="1">
      <alignment horizontal="left" vertical="center" wrapText="1" shrinkToFit="1"/>
    </xf>
    <xf numFmtId="0" fontId="2" fillId="24" borderId="42" xfId="86" applyFont="1" applyFill="1" applyBorder="1" applyAlignment="1">
      <alignment horizontal="left" vertical="center" wrapText="1"/>
    </xf>
    <xf numFmtId="0" fontId="2" fillId="24" borderId="189" xfId="86" applyFont="1" applyFill="1" applyBorder="1" applyAlignment="1">
      <alignment horizontal="left" vertical="center" wrapText="1"/>
    </xf>
    <xf numFmtId="0" fontId="2" fillId="0" borderId="92" xfId="86" applyFont="1" applyBorder="1" applyAlignment="1">
      <alignment horizontal="left" vertical="center" wrapText="1"/>
    </xf>
    <xf numFmtId="0" fontId="2" fillId="0" borderId="179" xfId="86" applyFont="1" applyBorder="1" applyAlignment="1">
      <alignment horizontal="left" vertical="center" wrapText="1"/>
    </xf>
    <xf numFmtId="0" fontId="148" fillId="24" borderId="189" xfId="86" applyFont="1" applyFill="1" applyBorder="1" applyAlignment="1">
      <alignment horizontal="left" vertical="center" wrapText="1"/>
    </xf>
    <xf numFmtId="0" fontId="2" fillId="24" borderId="26" xfId="86" applyFont="1" applyFill="1" applyBorder="1" applyAlignment="1">
      <alignment horizontal="left" vertical="center" wrapText="1"/>
    </xf>
    <xf numFmtId="0" fontId="2" fillId="24" borderId="16" xfId="86" applyFont="1" applyFill="1" applyBorder="1" applyAlignment="1">
      <alignment horizontal="left" vertical="center" wrapText="1"/>
    </xf>
    <xf numFmtId="0" fontId="2" fillId="24" borderId="183" xfId="86" applyFont="1" applyFill="1" applyBorder="1" applyAlignment="1">
      <alignment horizontal="left" vertical="center" wrapText="1"/>
    </xf>
    <xf numFmtId="0" fontId="2" fillId="24" borderId="85" xfId="86" applyFont="1" applyFill="1" applyBorder="1" applyAlignment="1">
      <alignment vertical="center"/>
    </xf>
    <xf numFmtId="0" fontId="2" fillId="24" borderId="48" xfId="86" applyFont="1" applyFill="1" applyBorder="1" applyAlignment="1">
      <alignment vertical="center"/>
    </xf>
    <xf numFmtId="0" fontId="2" fillId="24" borderId="292" xfId="86" applyFont="1" applyFill="1" applyBorder="1" applyAlignment="1">
      <alignment vertical="center"/>
    </xf>
    <xf numFmtId="0" fontId="2" fillId="0" borderId="0" xfId="86" applyFont="1" applyAlignment="1">
      <alignment horizontal="left" vertical="center" shrinkToFit="1"/>
    </xf>
    <xf numFmtId="0" fontId="2" fillId="24" borderId="184" xfId="86" applyFont="1" applyFill="1" applyBorder="1" applyAlignment="1">
      <alignment horizontal="left" vertical="center" wrapText="1"/>
    </xf>
    <xf numFmtId="0" fontId="2" fillId="24" borderId="185" xfId="86" applyFont="1" applyFill="1" applyBorder="1" applyAlignment="1">
      <alignment horizontal="left" vertical="center" wrapText="1"/>
    </xf>
    <xf numFmtId="0" fontId="2" fillId="24" borderId="186" xfId="86" applyFont="1" applyFill="1" applyBorder="1" applyAlignment="1">
      <alignment horizontal="left" vertical="center" wrapText="1"/>
    </xf>
    <xf numFmtId="49" fontId="2" fillId="24" borderId="11" xfId="86" applyNumberFormat="1" applyFont="1" applyFill="1" applyBorder="1" applyAlignment="1">
      <alignment vertical="center" wrapText="1"/>
    </xf>
    <xf numFmtId="49" fontId="2" fillId="24" borderId="172" xfId="86" applyNumberFormat="1" applyFont="1" applyFill="1" applyBorder="1" applyAlignment="1">
      <alignment vertical="center" wrapText="1"/>
    </xf>
    <xf numFmtId="49" fontId="2" fillId="24" borderId="15" xfId="86" applyNumberFormat="1" applyFont="1" applyFill="1" applyBorder="1" applyAlignment="1">
      <alignment vertical="center" wrapText="1"/>
    </xf>
    <xf numFmtId="49" fontId="2" fillId="24" borderId="0" xfId="86" applyNumberFormat="1" applyFont="1" applyFill="1" applyAlignment="1">
      <alignment vertical="center" wrapText="1"/>
    </xf>
    <xf numFmtId="49" fontId="2" fillId="24" borderId="119" xfId="86" applyNumberFormat="1" applyFont="1" applyFill="1" applyBorder="1" applyAlignment="1">
      <alignment vertical="center" wrapText="1"/>
    </xf>
    <xf numFmtId="0" fontId="10" fillId="0" borderId="97" xfId="86" applyFont="1" applyBorder="1" applyAlignment="1">
      <alignment horizontal="center" vertical="center"/>
    </xf>
    <xf numFmtId="0" fontId="4" fillId="21" borderId="169" xfId="86" applyFont="1" applyFill="1" applyBorder="1" applyAlignment="1">
      <alignment horizontal="center" vertical="center" wrapText="1"/>
    </xf>
    <xf numFmtId="0" fontId="4" fillId="21" borderId="170" xfId="86" applyFont="1" applyFill="1" applyBorder="1" applyAlignment="1">
      <alignment horizontal="center" vertical="center" wrapText="1"/>
    </xf>
    <xf numFmtId="49" fontId="7" fillId="6" borderId="0" xfId="87" applyNumberFormat="1" applyFont="1" applyFill="1" applyAlignment="1">
      <alignment horizontal="center" vertical="center" shrinkToFit="1"/>
    </xf>
    <xf numFmtId="0" fontId="5" fillId="6" borderId="10" xfId="0" applyFont="1" applyFill="1" applyBorder="1" applyAlignment="1">
      <alignment horizontal="left" vertical="center"/>
    </xf>
    <xf numFmtId="49" fontId="6" fillId="24" borderId="0" xfId="87" applyNumberFormat="1" applyFont="1" applyFill="1" applyAlignment="1">
      <alignment horizontal="center" vertical="center" shrinkToFit="1"/>
    </xf>
    <xf numFmtId="49" fontId="6" fillId="24" borderId="0" xfId="87" applyNumberFormat="1" applyFont="1" applyFill="1" applyAlignment="1">
      <alignment horizontal="left" vertical="center" wrapText="1"/>
    </xf>
    <xf numFmtId="49" fontId="6" fillId="24" borderId="41" xfId="87" applyNumberFormat="1" applyFont="1" applyFill="1" applyBorder="1" applyAlignment="1">
      <alignment horizontal="left" vertical="center" wrapText="1"/>
    </xf>
    <xf numFmtId="0" fontId="6" fillId="25" borderId="16" xfId="0" applyFont="1" applyFill="1" applyBorder="1" applyAlignment="1">
      <alignment horizontal="center" vertical="center"/>
    </xf>
    <xf numFmtId="49" fontId="6" fillId="24" borderId="0" xfId="0" applyNumberFormat="1" applyFont="1" applyFill="1" applyAlignment="1">
      <alignment horizontal="center" vertical="center"/>
    </xf>
    <xf numFmtId="49" fontId="6" fillId="24" borderId="0" xfId="87" applyNumberFormat="1" applyFont="1" applyFill="1" applyAlignment="1">
      <alignment horizontal="center" vertical="top" shrinkToFit="1"/>
    </xf>
    <xf numFmtId="49" fontId="8" fillId="6" borderId="16" xfId="54" applyNumberFormat="1" applyFill="1" applyBorder="1" applyAlignment="1" applyProtection="1">
      <alignment horizontal="left" vertical="center" shrinkToFit="1"/>
    </xf>
    <xf numFmtId="0" fontId="6" fillId="24" borderId="16" xfId="87" applyFont="1" applyFill="1" applyBorder="1" applyAlignment="1">
      <alignment horizontal="center" vertical="center"/>
    </xf>
    <xf numFmtId="49" fontId="6" fillId="6" borderId="16" xfId="87" applyNumberFormat="1" applyFont="1" applyFill="1" applyBorder="1" applyAlignment="1">
      <alignment horizontal="center" vertical="center"/>
    </xf>
    <xf numFmtId="49" fontId="6" fillId="6" borderId="16" xfId="87" applyNumberFormat="1" applyFont="1" applyFill="1" applyBorder="1" applyAlignment="1">
      <alignment horizontal="left" vertical="center" shrinkToFit="1"/>
    </xf>
    <xf numFmtId="49" fontId="6" fillId="0" borderId="16" xfId="87" applyNumberFormat="1" applyFont="1" applyBorder="1" applyAlignment="1">
      <alignment horizontal="left" vertical="center"/>
    </xf>
    <xf numFmtId="49" fontId="79" fillId="24" borderId="0" xfId="87" applyNumberFormat="1" applyFont="1" applyFill="1" applyAlignment="1">
      <alignment horizontal="left" vertical="center" shrinkToFit="1"/>
    </xf>
    <xf numFmtId="49" fontId="6" fillId="0" borderId="16" xfId="87" applyNumberFormat="1" applyFont="1" applyBorder="1" applyAlignment="1">
      <alignment horizontal="center" vertical="center"/>
    </xf>
    <xf numFmtId="49" fontId="6" fillId="24" borderId="0" xfId="87" applyNumberFormat="1" applyFont="1" applyFill="1" applyAlignment="1">
      <alignment horizontal="left" vertical="center"/>
    </xf>
    <xf numFmtId="49" fontId="6" fillId="24" borderId="16" xfId="87" applyNumberFormat="1" applyFont="1" applyFill="1" applyBorder="1" applyAlignment="1">
      <alignment horizontal="left" vertical="center" shrinkToFit="1"/>
    </xf>
    <xf numFmtId="49" fontId="79" fillId="6" borderId="16" xfId="87" applyNumberFormat="1" applyFont="1" applyFill="1" applyBorder="1" applyAlignment="1">
      <alignment horizontal="left" vertical="center"/>
    </xf>
    <xf numFmtId="49" fontId="79" fillId="6" borderId="16" xfId="87" applyNumberFormat="1" applyFont="1" applyFill="1" applyBorder="1" applyAlignment="1">
      <alignment horizontal="left" vertical="center" shrinkToFit="1"/>
    </xf>
    <xf numFmtId="49" fontId="6" fillId="25" borderId="16" xfId="87" applyNumberFormat="1" applyFont="1" applyFill="1" applyBorder="1" applyAlignment="1">
      <alignment horizontal="center" vertical="center"/>
    </xf>
    <xf numFmtId="0" fontId="5" fillId="6" borderId="16" xfId="0" applyFont="1" applyFill="1" applyBorder="1" applyAlignment="1">
      <alignment horizontal="left" vertical="center"/>
    </xf>
    <xf numFmtId="49" fontId="6" fillId="6" borderId="0" xfId="87" applyNumberFormat="1" applyFont="1" applyFill="1" applyAlignment="1">
      <alignment horizontal="center" vertical="center" shrinkToFit="1"/>
    </xf>
    <xf numFmtId="49" fontId="6" fillId="24" borderId="0" xfId="87" applyNumberFormat="1" applyFont="1" applyFill="1" applyAlignment="1">
      <alignment horizontal="right" vertical="center" shrinkToFit="1"/>
    </xf>
    <xf numFmtId="49" fontId="6" fillId="6" borderId="16" xfId="87" applyNumberFormat="1" applyFont="1" applyFill="1" applyBorder="1" applyAlignment="1">
      <alignment horizontal="center" vertical="center" shrinkToFit="1"/>
    </xf>
    <xf numFmtId="49" fontId="6" fillId="24" borderId="0" xfId="87" applyNumberFormat="1" applyFont="1" applyFill="1" applyAlignment="1">
      <alignment horizontal="left" vertical="center" shrinkToFit="1"/>
    </xf>
    <xf numFmtId="49" fontId="153" fillId="24" borderId="0" xfId="87" applyNumberFormat="1" applyFont="1" applyFill="1" applyAlignment="1">
      <alignment horizontal="left" vertical="center" shrinkToFit="1"/>
    </xf>
    <xf numFmtId="49" fontId="6" fillId="24" borderId="0" xfId="0" applyNumberFormat="1" applyFont="1" applyFill="1" applyAlignment="1">
      <alignment horizontal="left" vertical="center"/>
    </xf>
    <xf numFmtId="0" fontId="5" fillId="24" borderId="0" xfId="0" applyFont="1" applyFill="1" applyAlignment="1">
      <alignment horizontal="center" vertical="center" shrinkToFit="1"/>
    </xf>
    <xf numFmtId="0" fontId="141" fillId="24" borderId="0" xfId="0" applyFont="1" applyFill="1" applyAlignment="1">
      <alignment horizontal="center" vertical="center" shrinkToFit="1"/>
    </xf>
    <xf numFmtId="0" fontId="6" fillId="24" borderId="0" xfId="87" applyFont="1" applyFill="1" applyAlignment="1">
      <alignment vertical="center"/>
    </xf>
    <xf numFmtId="0" fontId="6" fillId="24" borderId="41" xfId="87" applyFont="1" applyFill="1" applyBorder="1" applyAlignment="1">
      <alignment vertical="center"/>
    </xf>
    <xf numFmtId="0" fontId="23" fillId="24" borderId="0" xfId="87" applyFont="1" applyFill="1" applyAlignment="1">
      <alignment vertical="center"/>
    </xf>
    <xf numFmtId="0" fontId="23" fillId="24" borderId="41" xfId="87" applyFont="1" applyFill="1" applyBorder="1" applyAlignment="1">
      <alignment vertical="center"/>
    </xf>
    <xf numFmtId="0" fontId="5" fillId="6" borderId="16" xfId="0" applyFont="1" applyFill="1" applyBorder="1" applyAlignment="1">
      <alignment vertical="center" wrapText="1"/>
    </xf>
    <xf numFmtId="0" fontId="9" fillId="24" borderId="0" xfId="87" applyFont="1" applyFill="1" applyAlignment="1">
      <alignment horizontal="center" vertical="center"/>
    </xf>
    <xf numFmtId="49" fontId="6" fillId="24" borderId="27" xfId="87" applyNumberFormat="1" applyFont="1" applyFill="1" applyBorder="1" applyAlignment="1">
      <alignment horizontal="left" vertical="center" textRotation="255"/>
    </xf>
    <xf numFmtId="49" fontId="6" fillId="24" borderId="11" xfId="87" applyNumberFormat="1" applyFont="1" applyFill="1" applyBorder="1" applyAlignment="1">
      <alignment horizontal="left" vertical="center" textRotation="255"/>
    </xf>
    <xf numFmtId="49" fontId="6" fillId="24" borderId="12" xfId="87" applyNumberFormat="1" applyFont="1" applyFill="1" applyBorder="1" applyAlignment="1">
      <alignment horizontal="left" vertical="center" textRotation="255"/>
    </xf>
    <xf numFmtId="49" fontId="6" fillId="24" borderId="15" xfId="87" applyNumberFormat="1" applyFont="1" applyFill="1" applyBorder="1" applyAlignment="1">
      <alignment horizontal="left" vertical="center" textRotation="255"/>
    </xf>
    <xf numFmtId="49" fontId="6" fillId="24" borderId="0" xfId="87" applyNumberFormat="1" applyFont="1" applyFill="1" applyAlignment="1">
      <alignment horizontal="left" vertical="center" textRotation="255"/>
    </xf>
    <xf numFmtId="49" fontId="6" fillId="24" borderId="13" xfId="87" applyNumberFormat="1" applyFont="1" applyFill="1" applyBorder="1" applyAlignment="1">
      <alignment horizontal="left" vertical="center" textRotation="255"/>
    </xf>
    <xf numFmtId="49" fontId="6" fillId="24" borderId="26" xfId="87" applyNumberFormat="1" applyFont="1" applyFill="1" applyBorder="1" applyAlignment="1">
      <alignment horizontal="left" vertical="center" textRotation="255"/>
    </xf>
    <xf numFmtId="49" fontId="6" fillId="24" borderId="16" xfId="87" applyNumberFormat="1" applyFont="1" applyFill="1" applyBorder="1" applyAlignment="1">
      <alignment horizontal="left" vertical="center" textRotation="255"/>
    </xf>
    <xf numFmtId="49" fontId="6" fillId="24" borderId="14" xfId="87" applyNumberFormat="1" applyFont="1" applyFill="1" applyBorder="1" applyAlignment="1">
      <alignment horizontal="left" vertical="center" textRotation="255"/>
    </xf>
    <xf numFmtId="0" fontId="6" fillId="24" borderId="0" xfId="87" applyFont="1" applyFill="1" applyAlignment="1">
      <alignment horizontal="center" vertical="center" shrinkToFit="1"/>
    </xf>
    <xf numFmtId="49" fontId="9" fillId="24" borderId="133" xfId="87" applyNumberFormat="1" applyFont="1" applyFill="1" applyBorder="1" applyAlignment="1">
      <alignment horizontal="left" vertical="center" wrapText="1"/>
    </xf>
    <xf numFmtId="49" fontId="9" fillId="24" borderId="0" xfId="87" applyNumberFormat="1" applyFont="1" applyFill="1" applyAlignment="1">
      <alignment horizontal="left" vertical="center" wrapText="1"/>
    </xf>
    <xf numFmtId="49" fontId="9" fillId="24" borderId="41" xfId="87" applyNumberFormat="1" applyFont="1" applyFill="1" applyBorder="1" applyAlignment="1">
      <alignment horizontal="left" vertical="center" wrapText="1"/>
    </xf>
    <xf numFmtId="49" fontId="6" fillId="24" borderId="0" xfId="87" applyNumberFormat="1" applyFont="1" applyFill="1" applyAlignment="1">
      <alignment vertical="center"/>
    </xf>
    <xf numFmtId="49" fontId="6" fillId="6" borderId="16" xfId="87" applyNumberFormat="1" applyFont="1" applyFill="1" applyBorder="1" applyAlignment="1">
      <alignment horizontal="left" vertical="center"/>
    </xf>
    <xf numFmtId="49" fontId="6" fillId="24" borderId="45" xfId="87" applyNumberFormat="1" applyFont="1" applyFill="1" applyBorder="1" applyAlignment="1">
      <alignment horizontal="center" vertical="center"/>
    </xf>
    <xf numFmtId="49" fontId="6" fillId="24" borderId="10" xfId="87" applyNumberFormat="1" applyFont="1" applyFill="1" applyBorder="1" applyAlignment="1">
      <alignment horizontal="center" vertical="center"/>
    </xf>
    <xf numFmtId="49" fontId="6" fillId="24" borderId="25" xfId="87" applyNumberFormat="1" applyFont="1" applyFill="1" applyBorder="1" applyAlignment="1">
      <alignment horizontal="center" vertical="center"/>
    </xf>
    <xf numFmtId="49" fontId="79" fillId="24" borderId="16" xfId="87" applyNumberFormat="1" applyFont="1" applyFill="1" applyBorder="1" applyAlignment="1">
      <alignment horizontal="center" vertical="center"/>
    </xf>
    <xf numFmtId="0" fontId="84" fillId="24" borderId="16" xfId="0" applyFont="1" applyFill="1" applyBorder="1" applyAlignment="1">
      <alignment horizontal="center" vertical="center" shrinkToFit="1"/>
    </xf>
    <xf numFmtId="0" fontId="83" fillId="6" borderId="10" xfId="0" applyFont="1" applyFill="1" applyBorder="1">
      <alignment vertical="center"/>
    </xf>
    <xf numFmtId="0" fontId="84" fillId="24" borderId="10" xfId="0" applyFont="1" applyFill="1" applyBorder="1" applyAlignment="1">
      <alignment horizontal="center" vertical="center" shrinkToFit="1"/>
    </xf>
    <xf numFmtId="0" fontId="83" fillId="6" borderId="16" xfId="0" applyFont="1" applyFill="1" applyBorder="1">
      <alignment vertical="center"/>
    </xf>
    <xf numFmtId="49" fontId="6" fillId="6" borderId="16" xfId="87" applyNumberFormat="1" applyFont="1" applyFill="1" applyBorder="1" applyAlignment="1">
      <alignment horizontal="left" vertical="center" wrapText="1" shrinkToFit="1"/>
    </xf>
    <xf numFmtId="49" fontId="6" fillId="6" borderId="0" xfId="87" applyNumberFormat="1" applyFont="1" applyFill="1" applyAlignment="1">
      <alignment horizontal="center" vertical="center"/>
    </xf>
    <xf numFmtId="49" fontId="131" fillId="25" borderId="16" xfId="87" applyNumberFormat="1" applyFont="1" applyFill="1" applyBorder="1" applyAlignment="1">
      <alignment horizontal="center" vertical="center"/>
    </xf>
    <xf numFmtId="49" fontId="13" fillId="6" borderId="16" xfId="87" applyNumberFormat="1" applyFont="1" applyFill="1" applyBorder="1" applyAlignment="1">
      <alignment horizontal="center" vertical="center"/>
    </xf>
    <xf numFmtId="0" fontId="87" fillId="6" borderId="16" xfId="0" applyFont="1" applyFill="1" applyBorder="1" applyAlignment="1">
      <alignment horizontal="left" vertical="center"/>
    </xf>
    <xf numFmtId="49" fontId="133" fillId="6" borderId="0" xfId="87" applyNumberFormat="1" applyFont="1" applyFill="1" applyAlignment="1">
      <alignment horizontal="center" vertical="center" shrinkToFit="1"/>
    </xf>
    <xf numFmtId="0" fontId="87" fillId="6" borderId="10" xfId="0" applyFont="1" applyFill="1" applyBorder="1" applyAlignment="1">
      <alignment horizontal="left" vertical="center"/>
    </xf>
    <xf numFmtId="49" fontId="13" fillId="6" borderId="16" xfId="87" applyNumberFormat="1" applyFont="1" applyFill="1" applyBorder="1" applyAlignment="1">
      <alignment horizontal="left" vertical="center"/>
    </xf>
    <xf numFmtId="49" fontId="13" fillId="6" borderId="16" xfId="87" applyNumberFormat="1" applyFont="1" applyFill="1" applyBorder="1" applyAlignment="1">
      <alignment horizontal="left" vertical="center" wrapText="1" shrinkToFit="1"/>
    </xf>
    <xf numFmtId="49" fontId="13" fillId="6" borderId="16" xfId="87" applyNumberFormat="1" applyFont="1" applyFill="1" applyBorder="1" applyAlignment="1">
      <alignment horizontal="center" vertical="center" shrinkToFit="1"/>
    </xf>
    <xf numFmtId="0" fontId="87" fillId="6" borderId="16" xfId="0" applyFont="1" applyFill="1" applyBorder="1">
      <alignment vertical="center"/>
    </xf>
    <xf numFmtId="0" fontId="87" fillId="6" borderId="10" xfId="0" applyFont="1" applyFill="1" applyBorder="1">
      <alignment vertical="center"/>
    </xf>
    <xf numFmtId="49" fontId="13" fillId="25" borderId="16" xfId="87" applyNumberFormat="1" applyFont="1" applyFill="1" applyBorder="1" applyAlignment="1">
      <alignment horizontal="center" vertical="center" shrinkToFit="1"/>
    </xf>
    <xf numFmtId="49" fontId="13" fillId="25" borderId="16" xfId="87" applyNumberFormat="1" applyFont="1" applyFill="1" applyBorder="1" applyAlignment="1">
      <alignment horizontal="center" vertical="center"/>
    </xf>
    <xf numFmtId="49" fontId="13" fillId="6" borderId="16" xfId="87" applyNumberFormat="1" applyFont="1" applyFill="1" applyBorder="1" applyAlignment="1">
      <alignment horizontal="left" vertical="center" shrinkToFit="1"/>
    </xf>
    <xf numFmtId="49" fontId="13" fillId="6" borderId="0" xfId="87" applyNumberFormat="1" applyFont="1" applyFill="1" applyAlignment="1">
      <alignment horizontal="center" vertical="center" shrinkToFit="1"/>
    </xf>
    <xf numFmtId="49" fontId="13" fillId="6" borderId="0" xfId="87" applyNumberFormat="1" applyFont="1" applyFill="1" applyAlignment="1">
      <alignment horizontal="center" vertical="center"/>
    </xf>
    <xf numFmtId="0" fontId="137" fillId="24" borderId="0" xfId="0" applyFont="1" applyFill="1" applyAlignment="1">
      <alignment horizontal="center" vertical="center" shrinkToFit="1"/>
    </xf>
    <xf numFmtId="49" fontId="6" fillId="24" borderId="0" xfId="0" applyNumberFormat="1" applyFont="1" applyFill="1" applyAlignment="1">
      <alignment horizontal="center" vertical="center" shrinkToFit="1"/>
    </xf>
    <xf numFmtId="49" fontId="114" fillId="24" borderId="0" xfId="0" applyNumberFormat="1" applyFont="1" applyFill="1" applyAlignment="1">
      <alignment horizontal="center" vertical="center" shrinkToFit="1"/>
    </xf>
    <xf numFmtId="49" fontId="6" fillId="24" borderId="121" xfId="0" applyNumberFormat="1" applyFont="1" applyFill="1" applyBorder="1" applyAlignment="1">
      <alignment horizontal="left" vertical="center"/>
    </xf>
    <xf numFmtId="49" fontId="6" fillId="24" borderId="10" xfId="87" applyNumberFormat="1" applyFont="1" applyFill="1" applyBorder="1" applyAlignment="1">
      <alignment horizontal="center" vertical="center" shrinkToFit="1"/>
    </xf>
    <xf numFmtId="49" fontId="6" fillId="24" borderId="195" xfId="87" applyNumberFormat="1" applyFont="1" applyFill="1" applyBorder="1" applyAlignment="1">
      <alignment horizontal="center" vertical="center" shrinkToFit="1"/>
    </xf>
    <xf numFmtId="49" fontId="83" fillId="24" borderId="0" xfId="0" applyNumberFormat="1" applyFont="1" applyFill="1" applyAlignment="1">
      <alignment horizontal="left" vertical="center"/>
    </xf>
    <xf numFmtId="0" fontId="20" fillId="0" borderId="0" xfId="0" applyFont="1" applyAlignment="1">
      <alignment horizontal="left" vertical="center"/>
    </xf>
    <xf numFmtId="0" fontId="20" fillId="0" borderId="128" xfId="0" applyFont="1" applyBorder="1" applyAlignment="1">
      <alignment horizontal="left" vertical="center"/>
    </xf>
    <xf numFmtId="49" fontId="6" fillId="24" borderId="121" xfId="87" applyNumberFormat="1" applyFont="1" applyFill="1" applyBorder="1" applyAlignment="1">
      <alignment horizontal="center" vertical="center" shrinkToFit="1"/>
    </xf>
    <xf numFmtId="49" fontId="6" fillId="24" borderId="193" xfId="87" applyNumberFormat="1" applyFont="1" applyFill="1" applyBorder="1" applyAlignment="1">
      <alignment horizontal="center" vertical="center" shrinkToFit="1"/>
    </xf>
    <xf numFmtId="0" fontId="13" fillId="25" borderId="16" xfId="0" applyFont="1" applyFill="1" applyBorder="1" applyAlignment="1">
      <alignment horizontal="center" vertical="center"/>
    </xf>
    <xf numFmtId="49" fontId="6" fillId="24" borderId="194" xfId="0" applyNumberFormat="1" applyFont="1" applyFill="1" applyBorder="1" applyAlignment="1">
      <alignment horizontal="left" vertical="center"/>
    </xf>
    <xf numFmtId="49" fontId="6" fillId="24" borderId="122" xfId="0" applyNumberFormat="1" applyFont="1" applyFill="1" applyBorder="1" applyAlignment="1">
      <alignment horizontal="left" vertical="center"/>
    </xf>
    <xf numFmtId="49" fontId="6" fillId="24" borderId="122" xfId="0" applyNumberFormat="1" applyFont="1" applyFill="1" applyBorder="1" applyAlignment="1">
      <alignment horizontal="center" vertical="center" shrinkToFit="1"/>
    </xf>
    <xf numFmtId="0" fontId="87" fillId="6" borderId="16" xfId="0" applyFont="1" applyFill="1" applyBorder="1" applyAlignment="1">
      <alignment vertical="center" wrapText="1"/>
    </xf>
    <xf numFmtId="49" fontId="94" fillId="6" borderId="16" xfId="54" applyNumberFormat="1" applyFont="1" applyFill="1" applyBorder="1" applyAlignment="1" applyProtection="1">
      <alignment horizontal="left" vertical="center" shrinkToFit="1"/>
    </xf>
    <xf numFmtId="49" fontId="6" fillId="24" borderId="126" xfId="0" applyNumberFormat="1" applyFont="1" applyFill="1" applyBorder="1" applyAlignment="1">
      <alignment horizontal="center" vertical="center" shrinkToFit="1"/>
    </xf>
    <xf numFmtId="0" fontId="6" fillId="24" borderId="42" xfId="79" applyFont="1" applyFill="1" applyBorder="1" applyAlignment="1">
      <alignment horizontal="center" vertical="center" textRotation="255" shrinkToFit="1"/>
    </xf>
    <xf numFmtId="0" fontId="6" fillId="24" borderId="42" xfId="79" applyFont="1" applyFill="1" applyBorder="1" applyAlignment="1">
      <alignment vertical="center" shrinkToFit="1"/>
    </xf>
    <xf numFmtId="0" fontId="6" fillId="24" borderId="45" xfId="79" applyFont="1" applyFill="1" applyBorder="1" applyAlignment="1">
      <alignment vertical="center" shrinkToFit="1"/>
    </xf>
    <xf numFmtId="0" fontId="6" fillId="24" borderId="207" xfId="79" applyFont="1" applyFill="1" applyBorder="1" applyAlignment="1">
      <alignment vertical="center" shrinkToFit="1"/>
    </xf>
    <xf numFmtId="0" fontId="6" fillId="24" borderId="66" xfId="79" applyFont="1" applyFill="1" applyBorder="1" applyAlignment="1">
      <alignment vertical="center" shrinkToFit="1"/>
    </xf>
    <xf numFmtId="0" fontId="6" fillId="6" borderId="25" xfId="79" applyFont="1" applyFill="1" applyBorder="1" applyAlignment="1">
      <alignment vertical="center" shrinkToFit="1"/>
    </xf>
    <xf numFmtId="0" fontId="6" fillId="6" borderId="45" xfId="79" applyFont="1" applyFill="1" applyBorder="1" applyAlignment="1">
      <alignment vertical="center" shrinkToFit="1"/>
    </xf>
    <xf numFmtId="184" fontId="6" fillId="33" borderId="294" xfId="79" applyNumberFormat="1" applyFont="1" applyFill="1" applyBorder="1" applyAlignment="1">
      <alignment horizontal="right" vertical="center" shrinkToFit="1"/>
    </xf>
    <xf numFmtId="184" fontId="6" fillId="24" borderId="294" xfId="79" applyNumberFormat="1" applyFont="1" applyFill="1" applyBorder="1" applyAlignment="1">
      <alignment horizontal="right" vertical="center" shrinkToFit="1"/>
    </xf>
    <xf numFmtId="2" fontId="6" fillId="6" borderId="25" xfId="79" applyNumberFormat="1" applyFont="1" applyFill="1" applyBorder="1" applyAlignment="1">
      <alignment vertical="center" shrinkToFit="1"/>
    </xf>
    <xf numFmtId="2" fontId="6" fillId="6" borderId="45" xfId="79" applyNumberFormat="1" applyFont="1" applyFill="1" applyBorder="1" applyAlignment="1">
      <alignment vertical="center" shrinkToFit="1"/>
    </xf>
    <xf numFmtId="184" fontId="6" fillId="24" borderId="42" xfId="79" applyNumberFormat="1" applyFont="1" applyFill="1" applyBorder="1" applyAlignment="1">
      <alignment horizontal="right" vertical="center" shrinkToFit="1"/>
    </xf>
    <xf numFmtId="176" fontId="6" fillId="24" borderId="45" xfId="79" applyNumberFormat="1" applyFont="1" applyFill="1" applyBorder="1" applyAlignment="1">
      <alignment horizontal="left" vertical="center"/>
    </xf>
    <xf numFmtId="176" fontId="6" fillId="24" borderId="10" xfId="79" applyNumberFormat="1" applyFont="1" applyFill="1" applyBorder="1" applyAlignment="1">
      <alignment horizontal="left" vertical="center"/>
    </xf>
    <xf numFmtId="0" fontId="6" fillId="24" borderId="0" xfId="79" applyFont="1" applyFill="1" applyAlignment="1">
      <alignment horizontal="left" vertical="center"/>
    </xf>
    <xf numFmtId="0" fontId="124" fillId="29" borderId="0" xfId="79" applyFont="1" applyFill="1" applyAlignment="1">
      <alignment horizontal="center" vertical="center" shrinkToFit="1"/>
    </xf>
    <xf numFmtId="49" fontId="124" fillId="30" borderId="0" xfId="79" applyNumberFormat="1" applyFont="1" applyFill="1" applyAlignment="1">
      <alignment horizontal="center" vertical="center" shrinkToFit="1"/>
    </xf>
    <xf numFmtId="0" fontId="4" fillId="27" borderId="53" xfId="79" applyFont="1" applyFill="1" applyBorder="1" applyAlignment="1">
      <alignment horizontal="center" vertical="center" wrapText="1"/>
    </xf>
    <xf numFmtId="0" fontId="4" fillId="27" borderId="51" xfId="79" applyFont="1" applyFill="1" applyBorder="1" applyAlignment="1">
      <alignment horizontal="center" vertical="center" wrapText="1"/>
    </xf>
    <xf numFmtId="0" fontId="6" fillId="24" borderId="24" xfId="79" applyFont="1" applyFill="1" applyBorder="1" applyAlignment="1">
      <alignment horizontal="center" vertical="center"/>
    </xf>
    <xf numFmtId="0" fontId="6" fillId="24" borderId="92" xfId="79" applyFont="1" applyFill="1" applyBorder="1" applyAlignment="1">
      <alignment horizontal="center" vertical="center"/>
    </xf>
    <xf numFmtId="0" fontId="6" fillId="24" borderId="27" xfId="79" applyFont="1" applyFill="1" applyBorder="1" applyAlignment="1">
      <alignment horizontal="center" vertical="center"/>
    </xf>
    <xf numFmtId="0" fontId="6" fillId="24" borderId="11" xfId="79" applyFont="1" applyFill="1" applyBorder="1" applyAlignment="1">
      <alignment horizontal="center" vertical="center"/>
    </xf>
    <xf numFmtId="0" fontId="6" fillId="24" borderId="12" xfId="79" applyFont="1" applyFill="1" applyBorder="1" applyAlignment="1">
      <alignment horizontal="center" vertical="center"/>
    </xf>
    <xf numFmtId="0" fontId="6" fillId="0" borderId="45" xfId="79" applyFont="1" applyBorder="1" applyAlignment="1">
      <alignment vertical="center" shrinkToFit="1"/>
    </xf>
    <xf numFmtId="0" fontId="6" fillId="0" borderId="10" xfId="79" applyFont="1" applyBorder="1" applyAlignment="1">
      <alignment vertical="center" shrinkToFit="1"/>
    </xf>
    <xf numFmtId="0" fontId="6" fillId="33" borderId="45" xfId="79" applyFont="1" applyFill="1" applyBorder="1" applyAlignment="1">
      <alignment horizontal="left" vertical="center" shrinkToFit="1"/>
    </xf>
    <xf numFmtId="0" fontId="6" fillId="33" borderId="10" xfId="79" applyFont="1" applyFill="1" applyBorder="1" applyAlignment="1">
      <alignment horizontal="left" vertical="center" shrinkToFit="1"/>
    </xf>
    <xf numFmtId="0" fontId="6" fillId="6" borderId="10" xfId="79" applyFont="1" applyFill="1" applyBorder="1" applyAlignment="1">
      <alignment horizontal="center" vertical="center" shrinkToFit="1"/>
    </xf>
    <xf numFmtId="0" fontId="6" fillId="24" borderId="10" xfId="79" applyFont="1" applyFill="1" applyBorder="1" applyAlignment="1">
      <alignment horizontal="center" vertical="center" shrinkToFit="1"/>
    </xf>
    <xf numFmtId="183" fontId="6" fillId="33" borderId="11" xfId="79" applyNumberFormat="1" applyFont="1" applyFill="1" applyBorder="1" applyAlignment="1">
      <alignment horizontal="center" vertical="center"/>
    </xf>
    <xf numFmtId="183" fontId="6" fillId="33" borderId="92" xfId="79" applyNumberFormat="1" applyFont="1" applyFill="1" applyBorder="1" applyAlignment="1">
      <alignment horizontal="center" vertical="center"/>
    </xf>
    <xf numFmtId="0" fontId="6" fillId="6" borderId="10" xfId="79" applyFont="1" applyFill="1" applyBorder="1" applyAlignment="1">
      <alignment horizontal="left" vertical="center" shrinkToFit="1"/>
    </xf>
    <xf numFmtId="0" fontId="6" fillId="6" borderId="25" xfId="79" applyFont="1" applyFill="1" applyBorder="1" applyAlignment="1">
      <alignment horizontal="left" vertical="center" shrinkToFit="1"/>
    </xf>
    <xf numFmtId="0" fontId="6" fillId="33" borderId="25" xfId="79" applyFont="1" applyFill="1" applyBorder="1" applyAlignment="1">
      <alignment horizontal="left" vertical="center" shrinkToFit="1"/>
    </xf>
    <xf numFmtId="0" fontId="6" fillId="24" borderId="10" xfId="79" applyFont="1" applyFill="1" applyBorder="1" applyAlignment="1">
      <alignment horizontal="left" vertical="center"/>
    </xf>
    <xf numFmtId="0" fontId="6" fillId="24" borderId="25" xfId="79" applyFont="1" applyFill="1" applyBorder="1" applyAlignment="1">
      <alignment horizontal="left" vertical="center"/>
    </xf>
    <xf numFmtId="0" fontId="6" fillId="24" borderId="45" xfId="79" applyFont="1" applyFill="1" applyBorder="1" applyAlignment="1">
      <alignment horizontal="center" vertical="center" shrinkToFit="1"/>
    </xf>
    <xf numFmtId="0" fontId="6" fillId="33" borderId="45" xfId="79" applyFont="1" applyFill="1" applyBorder="1" applyAlignment="1">
      <alignment horizontal="center" vertical="center" shrinkToFit="1"/>
    </xf>
    <xf numFmtId="0" fontId="6" fillId="33" borderId="10" xfId="79" applyFont="1" applyFill="1" applyBorder="1" applyAlignment="1">
      <alignment horizontal="center" vertical="center" shrinkToFit="1"/>
    </xf>
    <xf numFmtId="0" fontId="4" fillId="28" borderId="53" xfId="79" applyFont="1" applyFill="1" applyBorder="1" applyAlignment="1">
      <alignment horizontal="center" vertical="center"/>
    </xf>
    <xf numFmtId="0" fontId="4" fillId="28" borderId="59" xfId="79" applyFont="1" applyFill="1" applyBorder="1" applyAlignment="1">
      <alignment horizontal="center" vertical="center"/>
    </xf>
    <xf numFmtId="0" fontId="4" fillId="28" borderId="51" xfId="79" applyFont="1" applyFill="1" applyBorder="1" applyAlignment="1">
      <alignment horizontal="center" vertical="center"/>
    </xf>
    <xf numFmtId="0" fontId="6" fillId="33" borderId="10" xfId="79" applyFont="1" applyFill="1" applyBorder="1" applyAlignment="1">
      <alignment horizontal="left" vertical="center"/>
    </xf>
    <xf numFmtId="0" fontId="6" fillId="33" borderId="25" xfId="79" applyFont="1" applyFill="1" applyBorder="1" applyAlignment="1">
      <alignment horizontal="left" vertical="center"/>
    </xf>
    <xf numFmtId="0" fontId="6" fillId="24" borderId="10" xfId="79" applyFont="1" applyFill="1" applyBorder="1" applyAlignment="1">
      <alignment vertical="center" shrinkToFit="1"/>
    </xf>
    <xf numFmtId="0" fontId="6" fillId="24" borderId="25" xfId="79" applyFont="1" applyFill="1" applyBorder="1" applyAlignment="1">
      <alignment vertical="center" shrinkToFit="1"/>
    </xf>
    <xf numFmtId="0" fontId="6" fillId="33" borderId="10" xfId="79" applyFont="1" applyFill="1" applyBorder="1" applyAlignment="1">
      <alignment vertical="center" shrinkToFit="1"/>
    </xf>
    <xf numFmtId="0" fontId="6" fillId="33" borderId="25" xfId="79" applyFont="1" applyFill="1" applyBorder="1" applyAlignment="1">
      <alignment vertical="center" shrinkToFit="1"/>
    </xf>
    <xf numFmtId="0" fontId="6" fillId="6" borderId="45" xfId="79" applyFont="1" applyFill="1" applyBorder="1" applyAlignment="1">
      <alignment horizontal="center" vertical="center" shrinkToFit="1"/>
    </xf>
    <xf numFmtId="0" fontId="6" fillId="6" borderId="25" xfId="79" applyFont="1" applyFill="1" applyBorder="1" applyAlignment="1">
      <alignment horizontal="center" vertical="center" shrinkToFit="1"/>
    </xf>
    <xf numFmtId="0" fontId="6" fillId="33" borderId="10" xfId="79" applyFont="1" applyFill="1" applyBorder="1" applyAlignment="1">
      <alignment horizontal="center" vertical="center"/>
    </xf>
    <xf numFmtId="0" fontId="6" fillId="0" borderId="45" xfId="79" applyFont="1" applyBorder="1" applyAlignment="1">
      <alignment horizontal="left" vertical="center" shrinkToFit="1"/>
    </xf>
    <xf numFmtId="0" fontId="6" fillId="0" borderId="10" xfId="79" applyFont="1" applyBorder="1" applyAlignment="1">
      <alignment horizontal="left" vertical="center" shrinkToFit="1"/>
    </xf>
    <xf numFmtId="0" fontId="11" fillId="6" borderId="45" xfId="79" applyFont="1" applyFill="1" applyBorder="1" applyAlignment="1">
      <alignment vertical="top" wrapText="1"/>
    </xf>
    <xf numFmtId="0" fontId="11" fillId="6" borderId="10" xfId="79" applyFont="1" applyFill="1" applyBorder="1" applyAlignment="1">
      <alignment vertical="top" wrapText="1"/>
    </xf>
    <xf numFmtId="0" fontId="11" fillId="6" borderId="25" xfId="79" applyFont="1" applyFill="1" applyBorder="1" applyAlignment="1">
      <alignment vertical="top" wrapText="1"/>
    </xf>
    <xf numFmtId="0" fontId="6" fillId="6" borderId="45" xfId="79" applyFont="1" applyFill="1" applyBorder="1" applyAlignment="1">
      <alignment vertical="center" wrapText="1"/>
    </xf>
    <xf numFmtId="0" fontId="6" fillId="6" borderId="10" xfId="79" applyFont="1" applyFill="1" applyBorder="1" applyAlignment="1">
      <alignment vertical="center" wrapText="1"/>
    </xf>
    <xf numFmtId="0" fontId="6" fillId="6" borderId="25" xfId="79" applyFont="1" applyFill="1" applyBorder="1" applyAlignment="1">
      <alignment vertical="center" wrapText="1"/>
    </xf>
    <xf numFmtId="0" fontId="6" fillId="0" borderId="92" xfId="79" applyFont="1" applyBorder="1" applyAlignment="1">
      <alignment horizontal="left" vertical="center" shrinkToFit="1"/>
    </xf>
    <xf numFmtId="0" fontId="6" fillId="24" borderId="197" xfId="79" applyFont="1" applyFill="1" applyBorder="1" applyAlignment="1">
      <alignment horizontal="center" vertical="center"/>
    </xf>
    <xf numFmtId="0" fontId="6" fillId="24" borderId="93" xfId="79" applyFont="1" applyFill="1" applyBorder="1" applyAlignment="1">
      <alignment horizontal="center" vertical="center"/>
    </xf>
    <xf numFmtId="0" fontId="6" fillId="24" borderId="196" xfId="79" applyFont="1" applyFill="1" applyBorder="1" applyAlignment="1">
      <alignment horizontal="center" vertical="center"/>
    </xf>
    <xf numFmtId="49" fontId="6" fillId="24" borderId="0" xfId="79" applyNumberFormat="1" applyFont="1" applyFill="1" applyAlignment="1">
      <alignment horizontal="center" vertical="center"/>
    </xf>
    <xf numFmtId="49" fontId="6" fillId="24" borderId="0" xfId="79" applyNumberFormat="1" applyFont="1" applyFill="1" applyAlignment="1">
      <alignment horizontal="left" vertical="center"/>
    </xf>
    <xf numFmtId="0" fontId="6" fillId="24" borderId="0" xfId="79" applyFont="1" applyFill="1" applyAlignment="1">
      <alignment horizontal="left" vertical="center" shrinkToFit="1"/>
    </xf>
    <xf numFmtId="0" fontId="6" fillId="28" borderId="0" xfId="79" applyFont="1" applyFill="1" applyAlignment="1">
      <alignment horizontal="center" vertical="center" shrinkToFit="1"/>
    </xf>
    <xf numFmtId="0" fontId="6" fillId="24" borderId="0" xfId="79" applyFont="1" applyFill="1" applyAlignment="1">
      <alignment horizontal="center" vertical="center"/>
    </xf>
    <xf numFmtId="0" fontId="4" fillId="27" borderId="27" xfId="79" applyFont="1" applyFill="1" applyBorder="1" applyAlignment="1">
      <alignment horizontal="center" vertical="center" wrapText="1"/>
    </xf>
    <xf numFmtId="0" fontId="4" fillId="27" borderId="15" xfId="79" applyFont="1" applyFill="1" applyBorder="1" applyAlignment="1">
      <alignment horizontal="center" vertical="center" wrapText="1"/>
    </xf>
    <xf numFmtId="0" fontId="4" fillId="27" borderId="26" xfId="79" applyFont="1" applyFill="1" applyBorder="1" applyAlignment="1">
      <alignment horizontal="center" vertical="center" wrapText="1"/>
    </xf>
    <xf numFmtId="0" fontId="6" fillId="24" borderId="11" xfId="79" applyFont="1" applyFill="1" applyBorder="1" applyAlignment="1">
      <alignment horizontal="center" vertical="center" shrinkToFit="1"/>
    </xf>
    <xf numFmtId="0" fontId="4" fillId="27" borderId="53" xfId="79" applyFont="1" applyFill="1" applyBorder="1" applyAlignment="1">
      <alignment horizontal="center" vertical="center"/>
    </xf>
    <xf numFmtId="0" fontId="4" fillId="27" borderId="59" xfId="79" applyFont="1" applyFill="1" applyBorder="1" applyAlignment="1">
      <alignment horizontal="center" vertical="center"/>
    </xf>
    <xf numFmtId="0" fontId="6" fillId="25" borderId="27" xfId="79" applyFont="1" applyFill="1" applyBorder="1" applyAlignment="1">
      <alignment horizontal="center" vertical="center"/>
    </xf>
    <xf numFmtId="0" fontId="6" fillId="25" borderId="11" xfId="79" applyFont="1" applyFill="1" applyBorder="1" applyAlignment="1">
      <alignment horizontal="center" vertical="center"/>
    </xf>
    <xf numFmtId="0" fontId="6" fillId="25" borderId="15" xfId="79" applyFont="1" applyFill="1" applyBorder="1" applyAlignment="1">
      <alignment horizontal="center" vertical="center"/>
    </xf>
    <xf numFmtId="0" fontId="6" fillId="25" borderId="0" xfId="79" applyFont="1" applyFill="1" applyAlignment="1">
      <alignment horizontal="center" vertical="center"/>
    </xf>
    <xf numFmtId="0" fontId="6" fillId="25" borderId="26" xfId="79" applyFont="1" applyFill="1" applyBorder="1" applyAlignment="1">
      <alignment horizontal="center" vertical="center"/>
    </xf>
    <xf numFmtId="0" fontId="6" fillId="25" borderId="16" xfId="79" applyFont="1" applyFill="1" applyBorder="1" applyAlignment="1">
      <alignment horizontal="center" vertical="center"/>
    </xf>
    <xf numFmtId="176" fontId="6" fillId="24" borderId="180" xfId="79" applyNumberFormat="1" applyFont="1" applyFill="1" applyBorder="1">
      <alignment vertical="center"/>
    </xf>
    <xf numFmtId="176" fontId="6" fillId="24" borderId="88" xfId="79" applyNumberFormat="1" applyFont="1" applyFill="1" applyBorder="1">
      <alignment vertical="center"/>
    </xf>
    <xf numFmtId="0" fontId="6" fillId="24" borderId="12" xfId="79" applyFont="1" applyFill="1" applyBorder="1" applyAlignment="1">
      <alignment horizontal="center" vertical="center" shrinkToFit="1"/>
    </xf>
    <xf numFmtId="0" fontId="4" fillId="27" borderId="59" xfId="79" applyFont="1" applyFill="1" applyBorder="1" applyAlignment="1">
      <alignment horizontal="center" vertical="center" wrapText="1"/>
    </xf>
    <xf numFmtId="176" fontId="6" fillId="24" borderId="53" xfId="79" applyNumberFormat="1" applyFont="1" applyFill="1" applyBorder="1" applyAlignment="1">
      <alignment vertical="center" textRotation="255"/>
    </xf>
    <xf numFmtId="176" fontId="6" fillId="24" borderId="59" xfId="79" applyNumberFormat="1" applyFont="1" applyFill="1" applyBorder="1" applyAlignment="1">
      <alignment vertical="center" textRotation="255"/>
    </xf>
    <xf numFmtId="176" fontId="6" fillId="24" borderId="51" xfId="79" applyNumberFormat="1" applyFont="1" applyFill="1" applyBorder="1" applyAlignment="1">
      <alignment vertical="center" textRotation="255"/>
    </xf>
    <xf numFmtId="2" fontId="6" fillId="6" borderId="88" xfId="79" applyNumberFormat="1" applyFont="1" applyFill="1" applyBorder="1">
      <alignment vertical="center"/>
    </xf>
    <xf numFmtId="0" fontId="6" fillId="6" borderId="16" xfId="79" applyFont="1" applyFill="1" applyBorder="1" applyAlignment="1">
      <alignment vertical="center" shrinkToFit="1"/>
    </xf>
    <xf numFmtId="0" fontId="160" fillId="25" borderId="27" xfId="79" applyFont="1" applyFill="1" applyBorder="1" applyAlignment="1">
      <alignment horizontal="center" vertical="center"/>
    </xf>
    <xf numFmtId="0" fontId="160" fillId="25" borderId="11" xfId="79" applyFont="1" applyFill="1" applyBorder="1" applyAlignment="1">
      <alignment horizontal="center" vertical="center"/>
    </xf>
    <xf numFmtId="0" fontId="160" fillId="25" borderId="12" xfId="79" applyFont="1" applyFill="1" applyBorder="1" applyAlignment="1">
      <alignment horizontal="center" vertical="center"/>
    </xf>
    <xf numFmtId="0" fontId="160" fillId="25" borderId="15" xfId="79" applyFont="1" applyFill="1" applyBorder="1" applyAlignment="1">
      <alignment horizontal="center" vertical="center"/>
    </xf>
    <xf numFmtId="0" fontId="160" fillId="25" borderId="0" xfId="79" applyFont="1" applyFill="1" applyAlignment="1">
      <alignment horizontal="center" vertical="center"/>
    </xf>
    <xf numFmtId="0" fontId="160" fillId="25" borderId="13" xfId="79" applyFont="1" applyFill="1" applyBorder="1" applyAlignment="1">
      <alignment horizontal="center" vertical="center"/>
    </xf>
    <xf numFmtId="0" fontId="6" fillId="24" borderId="13" xfId="79" applyFont="1" applyFill="1" applyBorder="1" applyAlignment="1">
      <alignment horizontal="center" vertical="center"/>
    </xf>
    <xf numFmtId="0" fontId="6" fillId="24" borderId="16" xfId="79" applyFont="1" applyFill="1" applyBorder="1" applyAlignment="1">
      <alignment horizontal="center" vertical="center"/>
    </xf>
    <xf numFmtId="0" fontId="6" fillId="24" borderId="14" xfId="79" applyFont="1" applyFill="1" applyBorder="1" applyAlignment="1">
      <alignment horizontal="center" vertical="center"/>
    </xf>
    <xf numFmtId="0" fontId="6" fillId="24" borderId="0" xfId="79" applyFont="1" applyFill="1" applyAlignment="1">
      <alignment horizontal="right" vertical="center" wrapText="1"/>
    </xf>
    <xf numFmtId="176" fontId="6" fillId="24" borderId="0" xfId="79" applyNumberFormat="1" applyFont="1" applyFill="1">
      <alignment vertical="center"/>
    </xf>
    <xf numFmtId="176" fontId="6" fillId="24" borderId="0" xfId="79" applyNumberFormat="1" applyFont="1" applyFill="1" applyAlignment="1">
      <alignment horizontal="center" vertical="center"/>
    </xf>
    <xf numFmtId="0" fontId="6" fillId="0" borderId="12" xfId="79" applyFont="1" applyBorder="1" applyAlignment="1">
      <alignment horizontal="center" vertical="center" shrinkToFit="1"/>
    </xf>
    <xf numFmtId="0" fontId="6" fillId="0" borderId="13" xfId="79" applyFont="1" applyBorder="1" applyAlignment="1">
      <alignment horizontal="center" vertical="center" shrinkToFit="1"/>
    </xf>
    <xf numFmtId="0" fontId="6" fillId="0" borderId="14" xfId="79" applyFont="1" applyBorder="1" applyAlignment="1">
      <alignment horizontal="center" vertical="center" shrinkToFit="1"/>
    </xf>
    <xf numFmtId="49" fontId="6" fillId="25" borderId="27" xfId="79" applyNumberFormat="1" applyFont="1" applyFill="1" applyBorder="1" applyAlignment="1">
      <alignment horizontal="center" vertical="center" shrinkToFit="1"/>
    </xf>
    <xf numFmtId="49" fontId="6" fillId="25" borderId="11" xfId="79" applyNumberFormat="1" applyFont="1" applyFill="1" applyBorder="1" applyAlignment="1">
      <alignment horizontal="center" vertical="center" shrinkToFit="1"/>
    </xf>
    <xf numFmtId="49" fontId="6" fillId="25" borderId="15" xfId="79" applyNumberFormat="1" applyFont="1" applyFill="1" applyBorder="1" applyAlignment="1">
      <alignment horizontal="center" vertical="center" shrinkToFit="1"/>
    </xf>
    <xf numFmtId="49" fontId="6" fillId="25" borderId="0" xfId="79" applyNumberFormat="1" applyFont="1" applyFill="1" applyAlignment="1">
      <alignment horizontal="center" vertical="center" shrinkToFit="1"/>
    </xf>
    <xf numFmtId="49" fontId="6" fillId="25" borderId="26" xfId="79" applyNumberFormat="1" applyFont="1" applyFill="1" applyBorder="1" applyAlignment="1">
      <alignment horizontal="center" vertical="center" shrinkToFit="1"/>
    </xf>
    <xf numFmtId="49" fontId="6" fillId="25" borderId="16" xfId="79" applyNumberFormat="1" applyFont="1" applyFill="1" applyBorder="1" applyAlignment="1">
      <alignment horizontal="center" vertical="center" shrinkToFit="1"/>
    </xf>
    <xf numFmtId="0" fontId="6" fillId="0" borderId="11" xfId="79" applyFont="1" applyBorder="1" applyAlignment="1">
      <alignment horizontal="center" vertical="center" shrinkToFit="1"/>
    </xf>
    <xf numFmtId="0" fontId="6" fillId="0" borderId="0" xfId="79" applyFont="1" applyAlignment="1">
      <alignment horizontal="center" vertical="center" shrinkToFit="1"/>
    </xf>
    <xf numFmtId="0" fontId="6" fillId="0" borderId="16" xfId="79" applyFont="1" applyBorder="1" applyAlignment="1">
      <alignment horizontal="center" vertical="center" shrinkToFit="1"/>
    </xf>
    <xf numFmtId="0" fontId="6" fillId="24" borderId="0" xfId="79" applyFont="1" applyFill="1" applyAlignment="1">
      <alignment horizontal="center" vertical="center" shrinkToFit="1"/>
    </xf>
    <xf numFmtId="0" fontId="9" fillId="24" borderId="0" xfId="79" applyFont="1" applyFill="1" applyAlignment="1">
      <alignment horizontal="center" vertical="center"/>
    </xf>
    <xf numFmtId="177" fontId="10" fillId="24" borderId="0" xfId="79" applyNumberFormat="1" applyFont="1" applyFill="1" applyAlignment="1">
      <alignment horizontal="right" vertical="center"/>
    </xf>
    <xf numFmtId="0" fontId="6" fillId="6" borderId="24" xfId="79" applyFont="1" applyFill="1" applyBorder="1" applyAlignment="1">
      <alignment horizontal="left" vertical="center"/>
    </xf>
    <xf numFmtId="0" fontId="6" fillId="6" borderId="92" xfId="79" applyFont="1" applyFill="1" applyBorder="1" applyAlignment="1">
      <alignment horizontal="left" vertical="center"/>
    </xf>
    <xf numFmtId="0" fontId="6" fillId="6" borderId="10" xfId="79" applyFont="1" applyFill="1" applyBorder="1" applyAlignment="1">
      <alignment horizontal="center" vertical="center"/>
    </xf>
    <xf numFmtId="0" fontId="6" fillId="24" borderId="11" xfId="79" applyFont="1" applyFill="1" applyBorder="1" applyAlignment="1">
      <alignment horizontal="left" vertical="center" wrapText="1"/>
    </xf>
    <xf numFmtId="0" fontId="6" fillId="24" borderId="12" xfId="79" applyFont="1" applyFill="1" applyBorder="1" applyAlignment="1">
      <alignment horizontal="left" vertical="center" wrapText="1"/>
    </xf>
    <xf numFmtId="0" fontId="6" fillId="24" borderId="0" xfId="79" applyFont="1" applyFill="1" applyAlignment="1">
      <alignment horizontal="left" vertical="center" wrapText="1"/>
    </xf>
    <xf numFmtId="0" fontId="6" fillId="24" borderId="13" xfId="79" applyFont="1" applyFill="1" applyBorder="1" applyAlignment="1">
      <alignment horizontal="left" vertical="center" wrapText="1"/>
    </xf>
    <xf numFmtId="0" fontId="4" fillId="28" borderId="0" xfId="79" applyFont="1" applyFill="1" applyAlignment="1">
      <alignment horizontal="center" vertical="center" wrapText="1"/>
    </xf>
    <xf numFmtId="49" fontId="67" fillId="24" borderId="0" xfId="79" applyNumberFormat="1" applyFont="1" applyFill="1" applyAlignment="1">
      <alignment horizontal="center" vertical="center"/>
    </xf>
    <xf numFmtId="49" fontId="6" fillId="24" borderId="27" xfId="79" applyNumberFormat="1" applyFont="1" applyFill="1" applyBorder="1" applyAlignment="1">
      <alignment horizontal="center" vertical="center" wrapText="1"/>
    </xf>
    <xf numFmtId="49" fontId="6" fillId="24" borderId="11" xfId="79" applyNumberFormat="1" applyFont="1" applyFill="1" applyBorder="1" applyAlignment="1">
      <alignment horizontal="center" vertical="center" wrapText="1"/>
    </xf>
    <xf numFmtId="49" fontId="6" fillId="24" borderId="12" xfId="79" applyNumberFormat="1" applyFont="1" applyFill="1" applyBorder="1" applyAlignment="1">
      <alignment horizontal="center" vertical="center" wrapText="1"/>
    </xf>
    <xf numFmtId="49" fontId="6" fillId="24" borderId="26" xfId="79" applyNumberFormat="1" applyFont="1" applyFill="1" applyBorder="1" applyAlignment="1">
      <alignment horizontal="center" vertical="center" wrapText="1"/>
    </xf>
    <xf numFmtId="49" fontId="6" fillId="24" borderId="16" xfId="79" applyNumberFormat="1" applyFont="1" applyFill="1" applyBorder="1" applyAlignment="1">
      <alignment horizontal="center" vertical="center" wrapText="1"/>
    </xf>
    <xf numFmtId="49" fontId="6" fillId="24" borderId="14" xfId="79" applyNumberFormat="1" applyFont="1" applyFill="1" applyBorder="1" applyAlignment="1">
      <alignment horizontal="center" vertical="center" wrapText="1"/>
    </xf>
    <xf numFmtId="0" fontId="5" fillId="24" borderId="15" xfId="79" applyFont="1" applyFill="1" applyBorder="1" applyAlignment="1">
      <alignment horizontal="left" vertical="center"/>
    </xf>
    <xf numFmtId="0" fontId="5" fillId="24" borderId="0" xfId="79" applyFont="1" applyFill="1" applyAlignment="1">
      <alignment horizontal="left" vertical="center"/>
    </xf>
    <xf numFmtId="0" fontId="6" fillId="25" borderId="14" xfId="79" applyFont="1" applyFill="1" applyBorder="1" applyAlignment="1">
      <alignment horizontal="center" vertical="center"/>
    </xf>
    <xf numFmtId="0" fontId="4" fillId="28" borderId="0" xfId="79" applyFont="1" applyFill="1" applyAlignment="1">
      <alignment horizontal="center" vertical="center"/>
    </xf>
    <xf numFmtId="0" fontId="6" fillId="24" borderId="16" xfId="79" applyFont="1" applyFill="1" applyBorder="1" applyAlignment="1">
      <alignment horizontal="left" vertical="center"/>
    </xf>
    <xf numFmtId="49" fontId="67" fillId="24" borderId="0" xfId="79" applyNumberFormat="1" applyFont="1" applyFill="1" applyAlignment="1">
      <alignment horizontal="center" vertical="center" shrinkToFit="1"/>
    </xf>
    <xf numFmtId="49" fontId="6" fillId="24" borderId="0" xfId="79" applyNumberFormat="1" applyFont="1" applyFill="1" applyAlignment="1">
      <alignment horizontal="center" vertical="center" shrinkToFit="1"/>
    </xf>
    <xf numFmtId="0" fontId="6" fillId="27" borderId="27" xfId="79" applyFont="1" applyFill="1" applyBorder="1" applyAlignment="1">
      <alignment horizontal="center" vertical="center" shrinkToFit="1"/>
    </xf>
    <xf numFmtId="0" fontId="6" fillId="27" borderId="11" xfId="79" applyFont="1" applyFill="1" applyBorder="1" applyAlignment="1">
      <alignment horizontal="center" vertical="center" shrinkToFit="1"/>
    </xf>
    <xf numFmtId="0" fontId="6" fillId="27" borderId="12" xfId="79" applyFont="1" applyFill="1" applyBorder="1" applyAlignment="1">
      <alignment horizontal="center" vertical="center" shrinkToFit="1"/>
    </xf>
    <xf numFmtId="0" fontId="6" fillId="25" borderId="45" xfId="79" applyFont="1" applyFill="1" applyBorder="1" applyAlignment="1">
      <alignment horizontal="center" vertical="center" shrinkToFit="1"/>
    </xf>
    <xf numFmtId="0" fontId="6" fillId="25" borderId="10" xfId="79" applyFont="1" applyFill="1" applyBorder="1" applyAlignment="1">
      <alignment horizontal="center" vertical="center" shrinkToFit="1"/>
    </xf>
    <xf numFmtId="0" fontId="6" fillId="25" borderId="25" xfId="79" applyFont="1" applyFill="1" applyBorder="1" applyAlignment="1">
      <alignment horizontal="center" vertical="center" shrinkToFit="1"/>
    </xf>
    <xf numFmtId="49" fontId="67" fillId="25" borderId="45" xfId="79" applyNumberFormat="1" applyFont="1" applyFill="1" applyBorder="1" applyAlignment="1">
      <alignment horizontal="center" vertical="center"/>
    </xf>
    <xf numFmtId="49" fontId="67" fillId="25" borderId="10" xfId="79" applyNumberFormat="1" applyFont="1" applyFill="1" applyBorder="1" applyAlignment="1">
      <alignment horizontal="center" vertical="center"/>
    </xf>
    <xf numFmtId="49" fontId="67" fillId="25" borderId="25" xfId="79" applyNumberFormat="1" applyFont="1" applyFill="1" applyBorder="1" applyAlignment="1">
      <alignment horizontal="center" vertical="center"/>
    </xf>
    <xf numFmtId="49" fontId="67" fillId="25" borderId="45" xfId="79" applyNumberFormat="1" applyFont="1" applyFill="1" applyBorder="1" applyAlignment="1">
      <alignment horizontal="center" vertical="center" shrinkToFit="1"/>
    </xf>
    <xf numFmtId="49" fontId="67" fillId="25" borderId="10" xfId="79" applyNumberFormat="1" applyFont="1" applyFill="1" applyBorder="1" applyAlignment="1">
      <alignment horizontal="center" vertical="center" shrinkToFit="1"/>
    </xf>
    <xf numFmtId="49" fontId="6" fillId="6" borderId="16" xfId="79" applyNumberFormat="1" applyFont="1" applyFill="1" applyBorder="1" applyAlignment="1">
      <alignment horizontal="left" vertical="center" shrinkToFit="1"/>
    </xf>
    <xf numFmtId="49" fontId="6" fillId="6" borderId="203" xfId="79" applyNumberFormat="1" applyFont="1" applyFill="1" applyBorder="1" applyAlignment="1">
      <alignment horizontal="left" vertical="center" shrinkToFit="1"/>
    </xf>
    <xf numFmtId="49" fontId="6" fillId="6" borderId="14" xfId="79" applyNumberFormat="1" applyFont="1" applyFill="1" applyBorder="1" applyAlignment="1">
      <alignment horizontal="left" vertical="center" shrinkToFit="1"/>
    </xf>
    <xf numFmtId="49" fontId="6" fillId="6" borderId="135" xfId="79" applyNumberFormat="1" applyFont="1" applyFill="1" applyBorder="1" applyAlignment="1">
      <alignment horizontal="left" vertical="center" shrinkToFit="1"/>
    </xf>
    <xf numFmtId="49" fontId="6" fillId="6" borderId="200" xfId="79" applyNumberFormat="1" applyFont="1" applyFill="1" applyBorder="1" applyAlignment="1">
      <alignment horizontal="left" vertical="center" shrinkToFit="1"/>
    </xf>
    <xf numFmtId="49" fontId="6" fillId="6" borderId="0" xfId="79" applyNumberFormat="1" applyFont="1" applyFill="1" applyAlignment="1">
      <alignment horizontal="left" vertical="center" shrinkToFit="1"/>
    </xf>
    <xf numFmtId="49" fontId="6" fillId="6" borderId="13" xfId="79" applyNumberFormat="1" applyFont="1" applyFill="1" applyBorder="1" applyAlignment="1">
      <alignment horizontal="left" vertical="center" shrinkToFit="1"/>
    </xf>
    <xf numFmtId="49" fontId="6" fillId="24" borderId="22" xfId="79" applyNumberFormat="1" applyFont="1" applyFill="1" applyBorder="1" applyAlignment="1">
      <alignment horizontal="center" vertical="center"/>
    </xf>
    <xf numFmtId="49" fontId="6" fillId="24" borderId="204" xfId="79" applyNumberFormat="1" applyFont="1" applyFill="1" applyBorder="1" applyAlignment="1">
      <alignment horizontal="center" vertical="center"/>
    </xf>
    <xf numFmtId="49" fontId="6" fillId="24" borderId="26" xfId="79" applyNumberFormat="1" applyFont="1" applyFill="1" applyBorder="1" applyAlignment="1">
      <alignment horizontal="center" vertical="center"/>
    </xf>
    <xf numFmtId="49" fontId="6" fillId="24" borderId="203" xfId="79" applyNumberFormat="1" applyFont="1" applyFill="1" applyBorder="1" applyAlignment="1">
      <alignment horizontal="center" vertical="center"/>
    </xf>
    <xf numFmtId="49" fontId="6" fillId="24" borderId="205" xfId="79" applyNumberFormat="1" applyFont="1" applyFill="1" applyBorder="1" applyAlignment="1">
      <alignment horizontal="center" vertical="center"/>
    </xf>
    <xf numFmtId="49" fontId="6" fillId="24" borderId="23" xfId="79" applyNumberFormat="1" applyFont="1" applyFill="1" applyBorder="1" applyAlignment="1">
      <alignment horizontal="center" vertical="center"/>
    </xf>
    <xf numFmtId="49" fontId="6" fillId="24" borderId="206" xfId="79" applyNumberFormat="1" applyFont="1" applyFill="1" applyBorder="1" applyAlignment="1">
      <alignment horizontal="center" vertical="center"/>
    </xf>
    <xf numFmtId="49" fontId="6" fillId="24" borderId="16" xfId="79" applyNumberFormat="1" applyFont="1" applyFill="1" applyBorder="1" applyAlignment="1">
      <alignment horizontal="center" vertical="center"/>
    </xf>
    <xf numFmtId="49" fontId="6" fillId="24" borderId="15" xfId="79" applyNumberFormat="1" applyFont="1" applyFill="1" applyBorder="1" applyAlignment="1">
      <alignment horizontal="center" vertical="center"/>
    </xf>
    <xf numFmtId="49" fontId="6" fillId="24" borderId="198" xfId="79" applyNumberFormat="1" applyFont="1" applyFill="1" applyBorder="1" applyAlignment="1">
      <alignment horizontal="center" vertical="center"/>
    </xf>
    <xf numFmtId="49" fontId="6" fillId="24" borderId="199" xfId="79" applyNumberFormat="1" applyFont="1" applyFill="1" applyBorder="1" applyAlignment="1">
      <alignment horizontal="center" vertical="center"/>
    </xf>
    <xf numFmtId="49" fontId="6" fillId="24" borderId="200" xfId="79" applyNumberFormat="1" applyFont="1" applyFill="1" applyBorder="1" applyAlignment="1">
      <alignment horizontal="center" vertical="center"/>
    </xf>
    <xf numFmtId="49" fontId="6" fillId="24" borderId="201" xfId="79" applyNumberFormat="1" applyFont="1" applyFill="1" applyBorder="1" applyAlignment="1">
      <alignment horizontal="center" vertical="center"/>
    </xf>
    <xf numFmtId="49" fontId="6" fillId="24" borderId="202" xfId="79" applyNumberFormat="1" applyFont="1" applyFill="1" applyBorder="1" applyAlignment="1">
      <alignment horizontal="center" vertical="center"/>
    </xf>
    <xf numFmtId="49" fontId="6" fillId="24" borderId="135" xfId="79" applyNumberFormat="1" applyFont="1" applyFill="1" applyBorder="1" applyAlignment="1">
      <alignment horizontal="center" vertical="center"/>
    </xf>
    <xf numFmtId="0" fontId="6" fillId="6" borderId="45" xfId="79" applyFont="1" applyFill="1" applyBorder="1">
      <alignment vertical="center"/>
    </xf>
    <xf numFmtId="0" fontId="6" fillId="6" borderId="10" xfId="79" applyFont="1" applyFill="1" applyBorder="1">
      <alignment vertical="center"/>
    </xf>
    <xf numFmtId="0" fontId="6" fillId="6" borderId="25" xfId="79" applyFont="1" applyFill="1" applyBorder="1">
      <alignment vertical="center"/>
    </xf>
    <xf numFmtId="0" fontId="6" fillId="24" borderId="0" xfId="79" applyFont="1" applyFill="1" applyAlignment="1">
      <alignment horizontal="right" vertical="center" shrinkToFit="1"/>
    </xf>
    <xf numFmtId="0" fontId="6" fillId="24" borderId="10" xfId="79" applyFont="1" applyFill="1" applyBorder="1" applyAlignment="1">
      <alignment horizontal="center" vertical="center"/>
    </xf>
    <xf numFmtId="0" fontId="4" fillId="28" borderId="53" xfId="79" applyFont="1" applyFill="1" applyBorder="1" applyAlignment="1">
      <alignment horizontal="center" vertical="center" wrapText="1"/>
    </xf>
    <xf numFmtId="0" fontId="4" fillId="28" borderId="59" xfId="79" applyFont="1" applyFill="1" applyBorder="1" applyAlignment="1">
      <alignment horizontal="center" vertical="center" wrapText="1"/>
    </xf>
    <xf numFmtId="0" fontId="6" fillId="24" borderId="11" xfId="79" applyFont="1" applyFill="1" applyBorder="1" applyAlignment="1">
      <alignment horizontal="left" vertical="center"/>
    </xf>
    <xf numFmtId="0" fontId="6" fillId="0" borderId="15" xfId="79" applyFont="1" applyBorder="1" applyAlignment="1">
      <alignment horizontal="center" vertical="center" shrinkToFit="1"/>
    </xf>
    <xf numFmtId="0" fontId="4" fillId="28" borderId="53" xfId="79" applyFont="1" applyFill="1" applyBorder="1" applyAlignment="1">
      <alignment horizontal="center" wrapText="1"/>
    </xf>
    <xf numFmtId="0" fontId="4" fillId="28" borderId="59" xfId="79" applyFont="1" applyFill="1" applyBorder="1" applyAlignment="1">
      <alignment horizontal="center" wrapText="1"/>
    </xf>
    <xf numFmtId="0" fontId="12" fillId="28" borderId="59" xfId="79" applyFont="1" applyFill="1" applyBorder="1" applyAlignment="1">
      <alignment horizontal="left" vertical="center" wrapText="1"/>
    </xf>
    <xf numFmtId="0" fontId="12" fillId="28" borderId="51" xfId="79" applyFont="1" applyFill="1" applyBorder="1" applyAlignment="1">
      <alignment horizontal="left" vertical="center" wrapText="1"/>
    </xf>
    <xf numFmtId="0" fontId="6" fillId="27" borderId="45" xfId="79" applyFont="1" applyFill="1" applyBorder="1" applyAlignment="1">
      <alignment horizontal="center" vertical="center" shrinkToFit="1"/>
    </xf>
    <xf numFmtId="0" fontId="6" fillId="27" borderId="10" xfId="79" applyFont="1" applyFill="1" applyBorder="1" applyAlignment="1">
      <alignment horizontal="center" vertical="center" shrinkToFit="1"/>
    </xf>
    <xf numFmtId="0" fontId="6" fillId="27" borderId="25" xfId="79" applyFont="1" applyFill="1" applyBorder="1" applyAlignment="1">
      <alignment horizontal="center" vertical="center" shrinkToFit="1"/>
    </xf>
    <xf numFmtId="49" fontId="6" fillId="25" borderId="45" xfId="79" applyNumberFormat="1" applyFont="1" applyFill="1" applyBorder="1" applyAlignment="1">
      <alignment horizontal="center" vertical="center" shrinkToFit="1"/>
    </xf>
    <xf numFmtId="49" fontId="6" fillId="25" borderId="10" xfId="79" applyNumberFormat="1" applyFont="1" applyFill="1" applyBorder="1" applyAlignment="1">
      <alignment horizontal="center" vertical="center" shrinkToFit="1"/>
    </xf>
    <xf numFmtId="49" fontId="6" fillId="25" borderId="25" xfId="79" applyNumberFormat="1" applyFont="1" applyFill="1" applyBorder="1" applyAlignment="1">
      <alignment horizontal="center" vertical="center" shrinkToFit="1"/>
    </xf>
    <xf numFmtId="49" fontId="67" fillId="6" borderId="45" xfId="79" applyNumberFormat="1" applyFont="1" applyFill="1" applyBorder="1" applyAlignment="1">
      <alignment horizontal="center" vertical="center"/>
    </xf>
    <xf numFmtId="49" fontId="67" fillId="6" borderId="25" xfId="79" applyNumberFormat="1" applyFont="1" applyFill="1" applyBorder="1" applyAlignment="1">
      <alignment horizontal="center" vertical="center"/>
    </xf>
    <xf numFmtId="49" fontId="5" fillId="0" borderId="45" xfId="79" applyNumberFormat="1" applyFont="1" applyBorder="1" applyAlignment="1">
      <alignment horizontal="center" vertical="center" wrapText="1"/>
    </xf>
    <xf numFmtId="49" fontId="5" fillId="0" borderId="10" xfId="79" applyNumberFormat="1" applyFont="1" applyBorder="1" applyAlignment="1">
      <alignment horizontal="center" vertical="center" wrapText="1"/>
    </xf>
    <xf numFmtId="49" fontId="5" fillId="0" borderId="25" xfId="79" applyNumberFormat="1" applyFont="1" applyBorder="1" applyAlignment="1">
      <alignment horizontal="center" vertical="center" wrapText="1"/>
    </xf>
    <xf numFmtId="49" fontId="137" fillId="33" borderId="45" xfId="79" applyNumberFormat="1" applyFont="1" applyFill="1" applyBorder="1" applyAlignment="1">
      <alignment horizontal="center" vertical="center" wrapText="1"/>
    </xf>
    <xf numFmtId="49" fontId="137" fillId="33" borderId="10" xfId="79" applyNumberFormat="1" applyFont="1" applyFill="1" applyBorder="1" applyAlignment="1">
      <alignment horizontal="center" vertical="center" wrapText="1"/>
    </xf>
    <xf numFmtId="49" fontId="137" fillId="33" borderId="25" xfId="79" applyNumberFormat="1" applyFont="1" applyFill="1" applyBorder="1" applyAlignment="1">
      <alignment horizontal="center" vertical="center" wrapText="1"/>
    </xf>
    <xf numFmtId="185" fontId="6" fillId="33" borderId="10" xfId="79" applyNumberFormat="1" applyFont="1" applyFill="1" applyBorder="1" applyAlignment="1">
      <alignment horizontal="right" vertical="center" shrinkToFit="1"/>
    </xf>
    <xf numFmtId="176" fontId="6" fillId="24" borderId="78" xfId="79" applyNumberFormat="1" applyFont="1" applyFill="1" applyBorder="1" applyAlignment="1">
      <alignment horizontal="center" vertical="center" shrinkToFit="1"/>
    </xf>
    <xf numFmtId="176" fontId="6" fillId="24" borderId="10" xfId="79" applyNumberFormat="1" applyFont="1" applyFill="1" applyBorder="1" applyAlignment="1">
      <alignment horizontal="center" vertical="center" shrinkToFit="1"/>
    </xf>
    <xf numFmtId="182" fontId="6" fillId="6" borderId="0" xfId="79" applyNumberFormat="1" applyFont="1" applyFill="1" applyAlignment="1">
      <alignment vertical="center" shrinkToFit="1"/>
    </xf>
    <xf numFmtId="176" fontId="6" fillId="6" borderId="0" xfId="79" applyNumberFormat="1" applyFont="1" applyFill="1">
      <alignment vertical="center"/>
    </xf>
    <xf numFmtId="0" fontId="6" fillId="24" borderId="16" xfId="79" applyFont="1" applyFill="1" applyBorder="1" applyAlignment="1">
      <alignment vertical="center" shrinkToFit="1"/>
    </xf>
    <xf numFmtId="176" fontId="6" fillId="24" borderId="88" xfId="79" applyNumberFormat="1" applyFont="1" applyFill="1" applyBorder="1" applyAlignment="1">
      <alignment horizontal="center" vertical="center" shrinkToFit="1"/>
    </xf>
    <xf numFmtId="176" fontId="6" fillId="24" borderId="88" xfId="79" applyNumberFormat="1" applyFont="1" applyFill="1" applyBorder="1" applyAlignment="1">
      <alignment vertical="center" shrinkToFit="1"/>
    </xf>
    <xf numFmtId="182" fontId="6" fillId="6" borderId="88" xfId="79" applyNumberFormat="1" applyFont="1" applyFill="1" applyBorder="1" applyAlignment="1">
      <alignment vertical="center" shrinkToFit="1"/>
    </xf>
    <xf numFmtId="0" fontId="6" fillId="24" borderId="88" xfId="79" applyFont="1" applyFill="1" applyBorder="1" applyAlignment="1">
      <alignment horizontal="center" vertical="center"/>
    </xf>
    <xf numFmtId="0" fontId="6" fillId="24" borderId="88" xfId="79" applyFont="1" applyFill="1" applyBorder="1">
      <alignment vertical="center"/>
    </xf>
    <xf numFmtId="176" fontId="6" fillId="24" borderId="11" xfId="79" applyNumberFormat="1" applyFont="1" applyFill="1" applyBorder="1">
      <alignment vertical="center"/>
    </xf>
    <xf numFmtId="49" fontId="6" fillId="24" borderId="27" xfId="79" applyNumberFormat="1" applyFont="1" applyFill="1" applyBorder="1" applyAlignment="1">
      <alignment horizontal="left" vertical="center" wrapText="1"/>
    </xf>
    <xf numFmtId="49" fontId="6" fillId="24" borderId="11" xfId="79" applyNumberFormat="1" applyFont="1" applyFill="1" applyBorder="1" applyAlignment="1">
      <alignment horizontal="left" vertical="center" wrapText="1"/>
    </xf>
    <xf numFmtId="49" fontId="6" fillId="24" borderId="12" xfId="79" applyNumberFormat="1" applyFont="1" applyFill="1" applyBorder="1" applyAlignment="1">
      <alignment horizontal="left" vertical="center" wrapText="1"/>
    </xf>
    <xf numFmtId="49" fontId="6" fillId="24" borderId="15" xfId="79" applyNumberFormat="1" applyFont="1" applyFill="1" applyBorder="1" applyAlignment="1">
      <alignment horizontal="left" vertical="center" wrapText="1"/>
    </xf>
    <xf numFmtId="49" fontId="6" fillId="24" borderId="0" xfId="79" applyNumberFormat="1" applyFont="1" applyFill="1" applyAlignment="1">
      <alignment horizontal="left" vertical="center" wrapText="1"/>
    </xf>
    <xf numFmtId="49" fontId="6" fillId="24" borderId="13" xfId="79" applyNumberFormat="1" applyFont="1" applyFill="1" applyBorder="1" applyAlignment="1">
      <alignment horizontal="left" vertical="center" wrapText="1"/>
    </xf>
    <xf numFmtId="49" fontId="6" fillId="24" borderId="26" xfId="79" applyNumberFormat="1" applyFont="1" applyFill="1" applyBorder="1" applyAlignment="1">
      <alignment horizontal="left" vertical="center" wrapText="1"/>
    </xf>
    <xf numFmtId="49" fontId="6" fillId="24" borderId="16" xfId="79" applyNumberFormat="1" applyFont="1" applyFill="1" applyBorder="1" applyAlignment="1">
      <alignment horizontal="left" vertical="center" wrapText="1"/>
    </xf>
    <xf numFmtId="49" fontId="6" fillId="24" borderId="14" xfId="79" applyNumberFormat="1" applyFont="1" applyFill="1" applyBorder="1" applyAlignment="1">
      <alignment horizontal="left" vertical="center" wrapText="1"/>
    </xf>
    <xf numFmtId="49" fontId="6" fillId="24" borderId="180" xfId="79" applyNumberFormat="1" applyFont="1" applyFill="1" applyBorder="1" applyAlignment="1">
      <alignment horizontal="center" vertical="center" wrapText="1"/>
    </xf>
    <xf numFmtId="49" fontId="6" fillId="24" borderId="88" xfId="79" applyNumberFormat="1" applyFont="1" applyFill="1" applyBorder="1" applyAlignment="1">
      <alignment horizontal="center" vertical="center" wrapText="1"/>
    </xf>
    <xf numFmtId="49" fontId="6" fillId="24" borderId="24" xfId="79" applyNumberFormat="1" applyFont="1" applyFill="1" applyBorder="1" applyAlignment="1">
      <alignment horizontal="center" vertical="center" wrapText="1"/>
    </xf>
    <xf numFmtId="49" fontId="6" fillId="24" borderId="92" xfId="79" applyNumberFormat="1" applyFont="1" applyFill="1" applyBorder="1" applyAlignment="1">
      <alignment horizontal="center" vertical="center" wrapText="1"/>
    </xf>
    <xf numFmtId="49" fontId="6" fillId="33" borderId="42" xfId="79" applyNumberFormat="1" applyFont="1" applyFill="1" applyBorder="1" applyAlignment="1">
      <alignment horizontal="center" vertical="center" wrapText="1"/>
    </xf>
    <xf numFmtId="49" fontId="6" fillId="24" borderId="42" xfId="79" applyNumberFormat="1" applyFont="1" applyFill="1" applyBorder="1" applyAlignment="1">
      <alignment horizontal="center" vertical="center" wrapText="1"/>
    </xf>
    <xf numFmtId="184" fontId="6" fillId="33" borderId="116" xfId="79" applyNumberFormat="1" applyFont="1" applyFill="1" applyBorder="1" applyAlignment="1">
      <alignment horizontal="right" vertical="center" shrinkToFit="1"/>
    </xf>
    <xf numFmtId="184" fontId="6" fillId="24" borderId="116" xfId="79" applyNumberFormat="1" applyFont="1" applyFill="1" applyBorder="1" applyAlignment="1">
      <alignment horizontal="right" vertical="center" shrinkToFit="1"/>
    </xf>
    <xf numFmtId="176" fontId="6" fillId="24" borderId="16" xfId="79" applyNumberFormat="1" applyFont="1" applyFill="1" applyBorder="1">
      <alignment vertical="center"/>
    </xf>
    <xf numFmtId="176" fontId="6" fillId="24" borderId="16" xfId="79" applyNumberFormat="1" applyFont="1" applyFill="1" applyBorder="1" applyAlignment="1">
      <alignment horizontal="center" vertical="center"/>
    </xf>
    <xf numFmtId="176" fontId="6" fillId="6" borderId="16" xfId="79" applyNumberFormat="1" applyFont="1" applyFill="1" applyBorder="1" applyAlignment="1">
      <alignment horizontal="left" vertical="center"/>
    </xf>
    <xf numFmtId="0" fontId="6" fillId="6" borderId="27" xfId="79" applyFont="1" applyFill="1" applyBorder="1" applyAlignment="1">
      <alignment horizontal="left" vertical="center"/>
    </xf>
    <xf numFmtId="0" fontId="6" fillId="6" borderId="11" xfId="79" applyFont="1" applyFill="1" applyBorder="1" applyAlignment="1">
      <alignment horizontal="left" vertical="center"/>
    </xf>
    <xf numFmtId="176" fontId="6" fillId="6" borderId="0" xfId="79" applyNumberFormat="1" applyFont="1" applyFill="1" applyAlignment="1">
      <alignment horizontal="center" vertical="center"/>
    </xf>
    <xf numFmtId="178" fontId="10" fillId="24" borderId="0" xfId="79" applyNumberFormat="1" applyFont="1" applyFill="1" applyAlignment="1">
      <alignment horizontal="right" vertical="center" shrinkToFit="1"/>
    </xf>
    <xf numFmtId="0" fontId="6" fillId="24" borderId="0" xfId="79" applyFont="1" applyFill="1">
      <alignment vertical="center"/>
    </xf>
    <xf numFmtId="178" fontId="6" fillId="24" borderId="0" xfId="79" applyNumberFormat="1" applyFont="1" applyFill="1" applyAlignment="1">
      <alignment horizontal="left" vertical="center"/>
    </xf>
    <xf numFmtId="178" fontId="10" fillId="24" borderId="0" xfId="79" applyNumberFormat="1" applyFont="1" applyFill="1" applyAlignment="1">
      <alignment horizontal="right" vertical="center"/>
    </xf>
    <xf numFmtId="0" fontId="10" fillId="24" borderId="0" xfId="79" applyFont="1" applyFill="1" applyAlignment="1">
      <alignment horizontal="right" vertical="center"/>
    </xf>
    <xf numFmtId="0" fontId="4" fillId="28" borderId="42" xfId="79" applyFont="1" applyFill="1" applyBorder="1" applyAlignment="1">
      <alignment horizontal="center" vertical="center"/>
    </xf>
    <xf numFmtId="177" fontId="10" fillId="6" borderId="42" xfId="79" applyNumberFormat="1" applyFont="1" applyFill="1" applyBorder="1" applyAlignment="1">
      <alignment horizontal="center" vertical="center"/>
    </xf>
    <xf numFmtId="178" fontId="10" fillId="6" borderId="53" xfId="79" applyNumberFormat="1" applyFont="1" applyFill="1" applyBorder="1" applyAlignment="1">
      <alignment horizontal="right" vertical="center" shrinkToFit="1"/>
    </xf>
    <xf numFmtId="0" fontId="4" fillId="28" borderId="42" xfId="79" applyFont="1" applyFill="1" applyBorder="1" applyAlignment="1">
      <alignment horizontal="center" vertical="center" shrinkToFit="1"/>
    </xf>
    <xf numFmtId="178" fontId="10" fillId="6" borderId="45" xfId="79" applyNumberFormat="1" applyFont="1" applyFill="1" applyBorder="1" applyAlignment="1">
      <alignment horizontal="right" vertical="center" shrinkToFit="1"/>
    </xf>
    <xf numFmtId="178" fontId="10" fillId="6" borderId="10" xfId="79" applyNumberFormat="1" applyFont="1" applyFill="1" applyBorder="1" applyAlignment="1">
      <alignment horizontal="right" vertical="center" shrinkToFit="1"/>
    </xf>
    <xf numFmtId="0" fontId="6" fillId="6" borderId="10" xfId="79" applyFont="1" applyFill="1" applyBorder="1" applyAlignment="1">
      <alignment horizontal="left" vertical="center"/>
    </xf>
    <xf numFmtId="0" fontId="6" fillId="6" borderId="25" xfId="79" applyFont="1" applyFill="1" applyBorder="1" applyAlignment="1">
      <alignment horizontal="left" vertical="center"/>
    </xf>
    <xf numFmtId="0" fontId="6" fillId="24" borderId="42" xfId="79" applyFont="1" applyFill="1" applyBorder="1" applyAlignment="1">
      <alignment horizontal="center" vertical="center" shrinkToFit="1"/>
    </xf>
    <xf numFmtId="0" fontId="6" fillId="6" borderId="45" xfId="79" applyFont="1" applyFill="1" applyBorder="1" applyAlignment="1">
      <alignment horizontal="center" vertical="center"/>
    </xf>
    <xf numFmtId="0" fontId="6" fillId="24" borderId="42" xfId="79" applyFont="1" applyFill="1" applyBorder="1" applyAlignment="1">
      <alignment horizontal="center" vertical="center" wrapText="1" shrinkToFit="1"/>
    </xf>
    <xf numFmtId="185" fontId="131" fillId="33" borderId="10" xfId="79" applyNumberFormat="1" applyFont="1" applyFill="1" applyBorder="1" applyAlignment="1">
      <alignment horizontal="right" vertical="center" shrinkToFit="1"/>
    </xf>
    <xf numFmtId="176" fontId="79" fillId="24" borderId="180" xfId="79" applyNumberFormat="1" applyFont="1" applyFill="1" applyBorder="1">
      <alignment vertical="center"/>
    </xf>
    <xf numFmtId="176" fontId="79" fillId="24" borderId="88" xfId="79" applyNumberFormat="1" applyFont="1" applyFill="1" applyBorder="1">
      <alignment vertical="center"/>
    </xf>
    <xf numFmtId="184" fontId="131" fillId="33" borderId="294" xfId="79" applyNumberFormat="1" applyFont="1" applyFill="1" applyBorder="1" applyAlignment="1">
      <alignment horizontal="right" vertical="center" shrinkToFit="1"/>
    </xf>
    <xf numFmtId="176" fontId="79" fillId="24" borderId="0" xfId="79" applyNumberFormat="1" applyFont="1" applyFill="1">
      <alignment vertical="center"/>
    </xf>
    <xf numFmtId="176" fontId="79" fillId="24" borderId="0" xfId="79" applyNumberFormat="1" applyFont="1" applyFill="1" applyAlignment="1">
      <alignment horizontal="center" vertical="center"/>
    </xf>
    <xf numFmtId="176" fontId="79" fillId="6" borderId="0" xfId="79" applyNumberFormat="1" applyFont="1" applyFill="1">
      <alignment vertical="center"/>
    </xf>
    <xf numFmtId="0" fontId="79" fillId="24" borderId="42" xfId="79" applyFont="1" applyFill="1" applyBorder="1" applyAlignment="1">
      <alignment vertical="center" shrinkToFit="1"/>
    </xf>
    <xf numFmtId="0" fontId="79" fillId="24" borderId="45" xfId="79" applyFont="1" applyFill="1" applyBorder="1" applyAlignment="1">
      <alignment vertical="center" shrinkToFit="1"/>
    </xf>
    <xf numFmtId="0" fontId="79" fillId="24" borderId="66" xfId="79" applyFont="1" applyFill="1" applyBorder="1" applyAlignment="1">
      <alignment vertical="center" shrinkToFit="1"/>
    </xf>
    <xf numFmtId="176" fontId="79" fillId="24" borderId="88" xfId="79" applyNumberFormat="1" applyFont="1" applyFill="1" applyBorder="1" applyAlignment="1">
      <alignment horizontal="center" vertical="center" shrinkToFit="1"/>
    </xf>
    <xf numFmtId="184" fontId="131" fillId="33" borderId="116" xfId="79" applyNumberFormat="1" applyFont="1" applyFill="1" applyBorder="1" applyAlignment="1">
      <alignment horizontal="right" vertical="center" shrinkToFit="1"/>
    </xf>
    <xf numFmtId="2" fontId="13" fillId="6" borderId="25" xfId="79" applyNumberFormat="1" applyFont="1" applyFill="1" applyBorder="1" applyAlignment="1">
      <alignment vertical="center" shrinkToFit="1"/>
    </xf>
    <xf numFmtId="2" fontId="13" fillId="6" borderId="45" xfId="79" applyNumberFormat="1" applyFont="1" applyFill="1" applyBorder="1" applyAlignment="1">
      <alignment vertical="center" shrinkToFit="1"/>
    </xf>
    <xf numFmtId="49" fontId="131" fillId="33" borderId="42" xfId="79" applyNumberFormat="1" applyFont="1" applyFill="1" applyBorder="1" applyAlignment="1">
      <alignment horizontal="center" vertical="center" wrapText="1"/>
    </xf>
    <xf numFmtId="49" fontId="134" fillId="30" borderId="0" xfId="79" applyNumberFormat="1" applyFont="1" applyFill="1" applyAlignment="1">
      <alignment horizontal="center" vertical="center" shrinkToFit="1"/>
    </xf>
    <xf numFmtId="0" fontId="81" fillId="27" borderId="53" xfId="79" applyFont="1" applyFill="1" applyBorder="1" applyAlignment="1">
      <alignment horizontal="center" vertical="center"/>
    </xf>
    <xf numFmtId="0" fontId="81" fillId="27" borderId="59" xfId="79" applyFont="1" applyFill="1" applyBorder="1" applyAlignment="1">
      <alignment horizontal="center" vertical="center"/>
    </xf>
    <xf numFmtId="49" fontId="103" fillId="25" borderId="45" xfId="79" applyNumberFormat="1" applyFont="1" applyFill="1" applyBorder="1" applyAlignment="1">
      <alignment horizontal="center" vertical="center" shrinkToFit="1"/>
    </xf>
    <xf numFmtId="49" fontId="103" fillId="25" borderId="10" xfId="79" applyNumberFormat="1" applyFont="1" applyFill="1" applyBorder="1" applyAlignment="1">
      <alignment horizontal="center" vertical="center" shrinkToFit="1"/>
    </xf>
    <xf numFmtId="49" fontId="13" fillId="25" borderId="45" xfId="79" applyNumberFormat="1" applyFont="1" applyFill="1" applyBorder="1" applyAlignment="1">
      <alignment horizontal="center" vertical="center" shrinkToFit="1"/>
    </xf>
    <xf numFmtId="49" fontId="13" fillId="25" borderId="10" xfId="79" applyNumberFormat="1" applyFont="1" applyFill="1" applyBorder="1" applyAlignment="1">
      <alignment horizontal="center" vertical="center" shrinkToFit="1"/>
    </xf>
    <xf numFmtId="49" fontId="13" fillId="25" borderId="25" xfId="79" applyNumberFormat="1" applyFont="1" applyFill="1" applyBorder="1" applyAlignment="1">
      <alignment horizontal="center" vertical="center" shrinkToFit="1"/>
    </xf>
    <xf numFmtId="0" fontId="79" fillId="0" borderId="11" xfId="79" applyFont="1" applyBorder="1" applyAlignment="1">
      <alignment horizontal="center" vertical="center" shrinkToFit="1"/>
    </xf>
    <xf numFmtId="0" fontId="79" fillId="0" borderId="0" xfId="79" applyFont="1" applyAlignment="1">
      <alignment horizontal="center" vertical="center" shrinkToFit="1"/>
    </xf>
    <xf numFmtId="0" fontId="79" fillId="0" borderId="16" xfId="79" applyFont="1" applyBorder="1" applyAlignment="1">
      <alignment horizontal="center" vertical="center" shrinkToFit="1"/>
    </xf>
    <xf numFmtId="0" fontId="81" fillId="27" borderId="53" xfId="79" applyFont="1" applyFill="1" applyBorder="1" applyAlignment="1">
      <alignment horizontal="center" vertical="center" wrapText="1"/>
    </xf>
    <xf numFmtId="0" fontId="81" fillId="27" borderId="51" xfId="79" applyFont="1" applyFill="1" applyBorder="1" applyAlignment="1">
      <alignment horizontal="center" vertical="center" wrapText="1"/>
    </xf>
    <xf numFmtId="0" fontId="12" fillId="28" borderId="59" xfId="79" applyFont="1" applyFill="1" applyBorder="1" applyAlignment="1">
      <alignment horizontal="left" wrapText="1"/>
    </xf>
    <xf numFmtId="0" fontId="156" fillId="28" borderId="51" xfId="79" applyFont="1" applyFill="1" applyBorder="1" applyAlignment="1">
      <alignment horizontal="left" wrapText="1"/>
    </xf>
    <xf numFmtId="0" fontId="86" fillId="6" borderId="45" xfId="79" applyFont="1" applyFill="1" applyBorder="1" applyAlignment="1">
      <alignment vertical="top" wrapText="1"/>
    </xf>
    <xf numFmtId="0" fontId="86" fillId="6" borderId="10" xfId="79" applyFont="1" applyFill="1" applyBorder="1" applyAlignment="1">
      <alignment vertical="top" wrapText="1"/>
    </xf>
    <xf numFmtId="0" fontId="86" fillId="6" borderId="25" xfId="79" applyFont="1" applyFill="1" applyBorder="1" applyAlignment="1">
      <alignment vertical="top" wrapText="1"/>
    </xf>
    <xf numFmtId="0" fontId="131" fillId="33" borderId="92" xfId="79" applyFont="1" applyFill="1" applyBorder="1" applyAlignment="1">
      <alignment horizontal="center" vertical="center"/>
    </xf>
    <xf numFmtId="0" fontId="6" fillId="0" borderId="199" xfId="79" applyFont="1" applyBorder="1" applyAlignment="1">
      <alignment horizontal="center" vertical="center" shrinkToFit="1"/>
    </xf>
    <xf numFmtId="0" fontId="6" fillId="0" borderId="135" xfId="79" applyFont="1" applyBorder="1" applyAlignment="1">
      <alignment horizontal="center" vertical="center" shrinkToFit="1"/>
    </xf>
    <xf numFmtId="0" fontId="81" fillId="28" borderId="53" xfId="79" applyFont="1" applyFill="1" applyBorder="1" applyAlignment="1">
      <alignment horizontal="center" vertical="center"/>
    </xf>
    <xf numFmtId="0" fontId="81" fillId="28" borderId="59" xfId="79" applyFont="1" applyFill="1" applyBorder="1" applyAlignment="1">
      <alignment horizontal="center" vertical="center"/>
    </xf>
    <xf numFmtId="0" fontId="81" fillId="28" borderId="51" xfId="79" applyFont="1" applyFill="1" applyBorder="1" applyAlignment="1">
      <alignment horizontal="center" vertical="center"/>
    </xf>
    <xf numFmtId="0" fontId="79" fillId="0" borderId="45" xfId="79" applyFont="1" applyBorder="1" applyAlignment="1">
      <alignment horizontal="left" vertical="center" shrinkToFit="1"/>
    </xf>
    <xf numFmtId="0" fontId="79" fillId="0" borderId="10" xfId="79" applyFont="1" applyBorder="1" applyAlignment="1">
      <alignment horizontal="left" vertical="center" shrinkToFit="1"/>
    </xf>
    <xf numFmtId="0" fontId="79" fillId="33" borderId="10" xfId="79" applyFont="1" applyFill="1" applyBorder="1" applyAlignment="1">
      <alignment horizontal="left" vertical="center"/>
    </xf>
    <xf numFmtId="0" fontId="79" fillId="33" borderId="25" xfId="79" applyFont="1" applyFill="1" applyBorder="1" applyAlignment="1">
      <alignment horizontal="left" vertical="center"/>
    </xf>
    <xf numFmtId="0" fontId="79" fillId="24" borderId="0" xfId="79" applyFont="1" applyFill="1" applyAlignment="1">
      <alignment horizontal="center" vertical="center"/>
    </xf>
    <xf numFmtId="0" fontId="79" fillId="24" borderId="13" xfId="79" applyFont="1" applyFill="1" applyBorder="1" applyAlignment="1">
      <alignment horizontal="center" vertical="center"/>
    </xf>
    <xf numFmtId="0" fontId="79" fillId="24" borderId="16" xfId="79" applyFont="1" applyFill="1" applyBorder="1" applyAlignment="1">
      <alignment horizontal="center" vertical="center"/>
    </xf>
    <xf numFmtId="0" fontId="79" fillId="24" borderId="14" xfId="79" applyFont="1" applyFill="1" applyBorder="1" applyAlignment="1">
      <alignment horizontal="center" vertical="center"/>
    </xf>
    <xf numFmtId="0" fontId="83" fillId="24" borderId="15" xfId="79" applyFont="1" applyFill="1" applyBorder="1" applyAlignment="1">
      <alignment horizontal="left" vertical="center"/>
    </xf>
    <xf numFmtId="0" fontId="83" fillId="24" borderId="0" xfId="79" applyFont="1" applyFill="1" applyAlignment="1">
      <alignment horizontal="left" vertical="center"/>
    </xf>
    <xf numFmtId="182" fontId="79" fillId="6" borderId="0" xfId="79" applyNumberFormat="1" applyFont="1" applyFill="1" applyAlignment="1">
      <alignment vertical="center" shrinkToFit="1"/>
    </xf>
    <xf numFmtId="0" fontId="13" fillId="25" borderId="27" xfId="79" applyFont="1" applyFill="1" applyBorder="1" applyAlignment="1">
      <alignment horizontal="center" vertical="center"/>
    </xf>
    <xf numFmtId="0" fontId="13" fillId="25" borderId="11" xfId="79" applyFont="1" applyFill="1" applyBorder="1" applyAlignment="1">
      <alignment horizontal="center" vertical="center"/>
    </xf>
    <xf numFmtId="0" fontId="13" fillId="25" borderId="15" xfId="79" applyFont="1" applyFill="1" applyBorder="1" applyAlignment="1">
      <alignment horizontal="center" vertical="center"/>
    </xf>
    <xf numFmtId="0" fontId="13" fillId="25" borderId="0" xfId="79" applyFont="1" applyFill="1" applyAlignment="1">
      <alignment horizontal="center" vertical="center"/>
    </xf>
    <xf numFmtId="0" fontId="13" fillId="25" borderId="26" xfId="79" applyFont="1" applyFill="1" applyBorder="1" applyAlignment="1">
      <alignment horizontal="center" vertical="center"/>
    </xf>
    <xf numFmtId="0" fontId="13" fillId="25" borderId="16" xfId="79" applyFont="1" applyFill="1" applyBorder="1" applyAlignment="1">
      <alignment horizontal="center" vertical="center"/>
    </xf>
    <xf numFmtId="49" fontId="13" fillId="25" borderId="27" xfId="79" applyNumberFormat="1" applyFont="1" applyFill="1" applyBorder="1" applyAlignment="1">
      <alignment horizontal="center" vertical="center" shrinkToFit="1"/>
    </xf>
    <xf numFmtId="49" fontId="13" fillId="25" borderId="11" xfId="79" applyNumberFormat="1" applyFont="1" applyFill="1" applyBorder="1" applyAlignment="1">
      <alignment horizontal="center" vertical="center" shrinkToFit="1"/>
    </xf>
    <xf numFmtId="49" fontId="13" fillId="25" borderId="15" xfId="79" applyNumberFormat="1" applyFont="1" applyFill="1" applyBorder="1" applyAlignment="1">
      <alignment horizontal="center" vertical="center" shrinkToFit="1"/>
    </xf>
    <xf numFmtId="49" fontId="13" fillId="25" borderId="0" xfId="79" applyNumberFormat="1" applyFont="1" applyFill="1" applyAlignment="1">
      <alignment horizontal="center" vertical="center" shrinkToFit="1"/>
    </xf>
    <xf numFmtId="49" fontId="13" fillId="25" borderId="26" xfId="79" applyNumberFormat="1" applyFont="1" applyFill="1" applyBorder="1" applyAlignment="1">
      <alignment horizontal="center" vertical="center" shrinkToFit="1"/>
    </xf>
    <xf numFmtId="49" fontId="13" fillId="25" borderId="16" xfId="79" applyNumberFormat="1" applyFont="1" applyFill="1" applyBorder="1" applyAlignment="1">
      <alignment horizontal="center" vertical="center" shrinkToFit="1"/>
    </xf>
    <xf numFmtId="49" fontId="79" fillId="24" borderId="27" xfId="79" applyNumberFormat="1" applyFont="1" applyFill="1" applyBorder="1" applyAlignment="1">
      <alignment horizontal="center" vertical="center" wrapText="1"/>
    </xf>
    <xf numFmtId="49" fontId="79" fillId="24" borderId="11" xfId="79" applyNumberFormat="1" applyFont="1" applyFill="1" applyBorder="1" applyAlignment="1">
      <alignment horizontal="center" vertical="center" wrapText="1"/>
    </xf>
    <xf numFmtId="49" fontId="79" fillId="24" borderId="12" xfId="79" applyNumberFormat="1" applyFont="1" applyFill="1" applyBorder="1" applyAlignment="1">
      <alignment horizontal="center" vertical="center" wrapText="1"/>
    </xf>
    <xf numFmtId="49" fontId="79" fillId="24" borderId="26" xfId="79" applyNumberFormat="1" applyFont="1" applyFill="1" applyBorder="1" applyAlignment="1">
      <alignment horizontal="center" vertical="center" wrapText="1"/>
    </xf>
    <xf numFmtId="49" fontId="79" fillId="24" borderId="16" xfId="79" applyNumberFormat="1" applyFont="1" applyFill="1" applyBorder="1" applyAlignment="1">
      <alignment horizontal="center" vertical="center" wrapText="1"/>
    </xf>
    <xf numFmtId="49" fontId="79" fillId="24" borderId="14" xfId="79" applyNumberFormat="1" applyFont="1" applyFill="1" applyBorder="1" applyAlignment="1">
      <alignment horizontal="center" vertical="center" wrapText="1"/>
    </xf>
    <xf numFmtId="0" fontId="79" fillId="0" borderId="12" xfId="79" applyFont="1" applyBorder="1" applyAlignment="1">
      <alignment horizontal="center" vertical="center" shrinkToFit="1"/>
    </xf>
    <xf numFmtId="0" fontId="79" fillId="0" borderId="13" xfId="79" applyFont="1" applyBorder="1" applyAlignment="1">
      <alignment horizontal="center" vertical="center" shrinkToFit="1"/>
    </xf>
    <xf numFmtId="0" fontId="79" fillId="0" borderId="14" xfId="79" applyFont="1" applyBorder="1" applyAlignment="1">
      <alignment horizontal="center" vertical="center" shrinkToFit="1"/>
    </xf>
    <xf numFmtId="0" fontId="79" fillId="24" borderId="11" xfId="79" applyFont="1" applyFill="1" applyBorder="1" applyAlignment="1">
      <alignment horizontal="center" vertical="center"/>
    </xf>
    <xf numFmtId="0" fontId="79" fillId="24" borderId="12" xfId="79" applyFont="1" applyFill="1" applyBorder="1" applyAlignment="1">
      <alignment horizontal="center" vertical="center"/>
    </xf>
    <xf numFmtId="49" fontId="12" fillId="0" borderId="45" xfId="79" applyNumberFormat="1" applyFont="1" applyBorder="1" applyAlignment="1">
      <alignment horizontal="center" vertical="center" wrapText="1"/>
    </xf>
    <xf numFmtId="49" fontId="12" fillId="0" borderId="10" xfId="79" applyNumberFormat="1" applyFont="1" applyBorder="1" applyAlignment="1">
      <alignment horizontal="center" vertical="center" wrapText="1"/>
    </xf>
    <xf numFmtId="49" fontId="12" fillId="0" borderId="25" xfId="79" applyNumberFormat="1" applyFont="1" applyBorder="1" applyAlignment="1">
      <alignment horizontal="center" vertical="center" wrapText="1"/>
    </xf>
    <xf numFmtId="49" fontId="137" fillId="33" borderId="45" xfId="79" applyNumberFormat="1" applyFont="1" applyFill="1" applyBorder="1" applyAlignment="1">
      <alignment vertical="center" wrapText="1"/>
    </xf>
    <xf numFmtId="49" fontId="137" fillId="33" borderId="10" xfId="79" applyNumberFormat="1" applyFont="1" applyFill="1" applyBorder="1" applyAlignment="1">
      <alignment vertical="center" wrapText="1"/>
    </xf>
    <xf numFmtId="49" fontId="137" fillId="33" borderId="25" xfId="79" applyNumberFormat="1" applyFont="1" applyFill="1" applyBorder="1" applyAlignment="1">
      <alignment vertical="center" wrapText="1"/>
    </xf>
    <xf numFmtId="49" fontId="13" fillId="6" borderId="16" xfId="79" applyNumberFormat="1" applyFont="1" applyFill="1" applyBorder="1" applyAlignment="1">
      <alignment horizontal="left" vertical="center" shrinkToFit="1"/>
    </xf>
    <xf numFmtId="49" fontId="13" fillId="6" borderId="14" xfId="79" applyNumberFormat="1" applyFont="1" applyFill="1" applyBorder="1" applyAlignment="1">
      <alignment horizontal="left" vertical="center" shrinkToFit="1"/>
    </xf>
    <xf numFmtId="176" fontId="9" fillId="24" borderId="0" xfId="79" applyNumberFormat="1" applyFont="1" applyFill="1" applyAlignment="1">
      <alignment horizontal="center" vertical="center"/>
    </xf>
    <xf numFmtId="0" fontId="12" fillId="24" borderId="0" xfId="79" applyFont="1" applyFill="1" applyAlignment="1">
      <alignment horizontal="center" vertical="center" textRotation="255"/>
    </xf>
    <xf numFmtId="176" fontId="6" fillId="24" borderId="0" xfId="79" applyNumberFormat="1" applyFont="1" applyFill="1" applyAlignment="1">
      <alignment horizontal="center" vertical="center" shrinkToFit="1"/>
    </xf>
    <xf numFmtId="0" fontId="79" fillId="24" borderId="10" xfId="79" applyFont="1" applyFill="1" applyBorder="1" applyAlignment="1">
      <alignment horizontal="left" vertical="center"/>
    </xf>
    <xf numFmtId="0" fontId="79" fillId="24" borderId="10" xfId="79" applyFont="1" applyFill="1" applyBorder="1" applyAlignment="1">
      <alignment horizontal="center" vertical="center"/>
    </xf>
    <xf numFmtId="0" fontId="81" fillId="28" borderId="0" xfId="79" applyFont="1" applyFill="1" applyAlignment="1">
      <alignment horizontal="center" vertical="center" wrapText="1"/>
    </xf>
    <xf numFmtId="176" fontId="79" fillId="24" borderId="88" xfId="79" applyNumberFormat="1" applyFont="1" applyFill="1" applyBorder="1" applyAlignment="1">
      <alignment vertical="center" shrinkToFit="1"/>
    </xf>
    <xf numFmtId="0" fontId="131" fillId="33" borderId="11" xfId="79" applyFont="1" applyFill="1" applyBorder="1" applyAlignment="1">
      <alignment horizontal="center" vertical="center"/>
    </xf>
    <xf numFmtId="0" fontId="79" fillId="24" borderId="24" xfId="79" applyFont="1" applyFill="1" applyBorder="1" applyAlignment="1">
      <alignment horizontal="center" vertical="center"/>
    </xf>
    <xf numFmtId="0" fontId="79" fillId="24" borderId="92" xfId="79" applyFont="1" applyFill="1" applyBorder="1" applyAlignment="1">
      <alignment horizontal="center" vertical="center"/>
    </xf>
    <xf numFmtId="0" fontId="79" fillId="24" borderId="93" xfId="79" applyFont="1" applyFill="1" applyBorder="1" applyAlignment="1">
      <alignment horizontal="center" vertical="center"/>
    </xf>
    <xf numFmtId="0" fontId="79" fillId="6" borderId="10" xfId="79" applyFont="1" applyFill="1" applyBorder="1" applyAlignment="1">
      <alignment horizontal="center" vertical="center" shrinkToFit="1"/>
    </xf>
    <xf numFmtId="0" fontId="13" fillId="6" borderId="10" xfId="79" applyFont="1" applyFill="1" applyBorder="1" applyAlignment="1">
      <alignment horizontal="center" vertical="center" shrinkToFit="1"/>
    </xf>
    <xf numFmtId="0" fontId="79" fillId="24" borderId="10" xfId="79" applyFont="1" applyFill="1" applyBorder="1" applyAlignment="1">
      <alignment horizontal="center" vertical="center" shrinkToFit="1"/>
    </xf>
    <xf numFmtId="0" fontId="79" fillId="24" borderId="10" xfId="79" applyFont="1" applyFill="1" applyBorder="1" applyAlignment="1">
      <alignment vertical="center" shrinkToFit="1"/>
    </xf>
    <xf numFmtId="0" fontId="79" fillId="24" borderId="25" xfId="79" applyFont="1" applyFill="1" applyBorder="1" applyAlignment="1">
      <alignment vertical="center" shrinkToFit="1"/>
    </xf>
    <xf numFmtId="49" fontId="79" fillId="24" borderId="10" xfId="79" applyNumberFormat="1" applyFont="1" applyFill="1" applyBorder="1" applyAlignment="1">
      <alignment horizontal="center" vertical="center" shrinkToFit="1"/>
    </xf>
    <xf numFmtId="49" fontId="79" fillId="24" borderId="10" xfId="79" applyNumberFormat="1" applyFont="1" applyFill="1" applyBorder="1" applyAlignment="1">
      <alignment horizontal="center" vertical="center"/>
    </xf>
    <xf numFmtId="0" fontId="79" fillId="0" borderId="45" xfId="79" applyFont="1" applyBorder="1" applyAlignment="1">
      <alignment vertical="center" shrinkToFit="1"/>
    </xf>
    <xf numFmtId="0" fontId="79" fillId="0" borderId="10" xfId="79" applyFont="1" applyBorder="1" applyAlignment="1">
      <alignment vertical="center" shrinkToFit="1"/>
    </xf>
    <xf numFmtId="0" fontId="13" fillId="6" borderId="45" xfId="79" applyFont="1" applyFill="1" applyBorder="1" applyAlignment="1">
      <alignment horizontal="center" vertical="center" shrinkToFit="1"/>
    </xf>
    <xf numFmtId="0" fontId="13" fillId="6" borderId="25" xfId="79" applyFont="1" applyFill="1" applyBorder="1" applyAlignment="1">
      <alignment horizontal="center" vertical="center" shrinkToFit="1"/>
    </xf>
    <xf numFmtId="0" fontId="79" fillId="33" borderId="10" xfId="79" applyFont="1" applyFill="1" applyBorder="1" applyAlignment="1">
      <alignment vertical="center" shrinkToFit="1"/>
    </xf>
    <xf numFmtId="0" fontId="79" fillId="33" borderId="25" xfId="79" applyFont="1" applyFill="1" applyBorder="1" applyAlignment="1">
      <alignment vertical="center" shrinkToFit="1"/>
    </xf>
    <xf numFmtId="49" fontId="79" fillId="24" borderId="45" xfId="79" applyNumberFormat="1" applyFont="1" applyFill="1" applyBorder="1" applyAlignment="1">
      <alignment horizontal="left" vertical="center" shrinkToFit="1"/>
    </xf>
    <xf numFmtId="0" fontId="79" fillId="24" borderId="10" xfId="79" applyFont="1" applyFill="1" applyBorder="1" applyAlignment="1">
      <alignment horizontal="left" vertical="center" shrinkToFit="1"/>
    </xf>
    <xf numFmtId="0" fontId="79" fillId="24" borderId="25" xfId="79" applyFont="1" applyFill="1" applyBorder="1" applyAlignment="1">
      <alignment horizontal="left" vertical="center"/>
    </xf>
    <xf numFmtId="0" fontId="79" fillId="24" borderId="45" xfId="79" applyFont="1" applyFill="1" applyBorder="1" applyAlignment="1">
      <alignment horizontal="center" vertical="center" shrinkToFit="1"/>
    </xf>
    <xf numFmtId="0" fontId="13" fillId="6" borderId="10" xfId="79" applyFont="1" applyFill="1" applyBorder="1" applyAlignment="1">
      <alignment horizontal="left" vertical="center" shrinkToFit="1"/>
    </xf>
    <xf numFmtId="0" fontId="13" fillId="6" borderId="25" xfId="79" applyFont="1" applyFill="1" applyBorder="1" applyAlignment="1">
      <alignment horizontal="left" vertical="center" shrinkToFit="1"/>
    </xf>
    <xf numFmtId="49" fontId="131" fillId="33" borderId="45" xfId="79" applyNumberFormat="1" applyFont="1" applyFill="1" applyBorder="1" applyAlignment="1">
      <alignment horizontal="center" vertical="center" shrinkToFit="1"/>
    </xf>
    <xf numFmtId="0" fontId="131" fillId="33" borderId="10" xfId="79" applyFont="1" applyFill="1" applyBorder="1" applyAlignment="1">
      <alignment horizontal="center" vertical="center" shrinkToFit="1"/>
    </xf>
    <xf numFmtId="0" fontId="131" fillId="33" borderId="10" xfId="79" applyFont="1" applyFill="1" applyBorder="1" applyAlignment="1">
      <alignment horizontal="left" vertical="center" shrinkToFit="1"/>
    </xf>
    <xf numFmtId="0" fontId="131" fillId="33" borderId="25" xfId="79" applyFont="1" applyFill="1" applyBorder="1" applyAlignment="1">
      <alignment horizontal="left" vertical="center" shrinkToFit="1"/>
    </xf>
    <xf numFmtId="0" fontId="79" fillId="24" borderId="27" xfId="79" applyFont="1" applyFill="1" applyBorder="1" applyAlignment="1">
      <alignment horizontal="center" vertical="center"/>
    </xf>
    <xf numFmtId="0" fontId="79" fillId="24" borderId="0" xfId="79" applyFont="1" applyFill="1" applyAlignment="1">
      <alignment horizontal="right" vertical="center" wrapText="1"/>
    </xf>
    <xf numFmtId="0" fontId="13" fillId="6" borderId="45" xfId="79" applyFont="1" applyFill="1" applyBorder="1">
      <alignment vertical="center"/>
    </xf>
    <xf numFmtId="0" fontId="13" fillId="6" borderId="10" xfId="79" applyFont="1" applyFill="1" applyBorder="1">
      <alignment vertical="center"/>
    </xf>
    <xf numFmtId="0" fontId="13" fillId="6" borderId="25" xfId="79" applyFont="1" applyFill="1" applyBorder="1">
      <alignment vertical="center"/>
    </xf>
    <xf numFmtId="0" fontId="13" fillId="6" borderId="45" xfId="79" applyFont="1" applyFill="1" applyBorder="1" applyAlignment="1">
      <alignment vertical="center" wrapText="1"/>
    </xf>
    <xf numFmtId="0" fontId="13" fillId="6" borderId="10" xfId="79" applyFont="1" applyFill="1" applyBorder="1" applyAlignment="1">
      <alignment vertical="center" wrapText="1"/>
    </xf>
    <xf numFmtId="0" fontId="13" fillId="6" borderId="25" xfId="79" applyFont="1" applyFill="1" applyBorder="1" applyAlignment="1">
      <alignment vertical="center" wrapText="1"/>
    </xf>
    <xf numFmtId="49" fontId="13" fillId="6" borderId="0" xfId="79" applyNumberFormat="1" applyFont="1" applyFill="1" applyAlignment="1">
      <alignment horizontal="left" vertical="center" shrinkToFit="1"/>
    </xf>
    <xf numFmtId="49" fontId="13" fillId="6" borderId="13" xfId="79" applyNumberFormat="1" applyFont="1" applyFill="1" applyBorder="1" applyAlignment="1">
      <alignment horizontal="left" vertical="center" shrinkToFit="1"/>
    </xf>
    <xf numFmtId="0" fontId="13" fillId="25" borderId="45" xfId="79" applyFont="1" applyFill="1" applyBorder="1" applyAlignment="1">
      <alignment horizontal="center" vertical="center" shrinkToFit="1"/>
    </xf>
    <xf numFmtId="0" fontId="13" fillId="25" borderId="10" xfId="79" applyFont="1" applyFill="1" applyBorder="1" applyAlignment="1">
      <alignment horizontal="center" vertical="center" shrinkToFit="1"/>
    </xf>
    <xf numFmtId="0" fontId="13" fillId="25" borderId="25" xfId="79" applyFont="1" applyFill="1" applyBorder="1" applyAlignment="1">
      <alignment horizontal="center" vertical="center" shrinkToFit="1"/>
    </xf>
    <xf numFmtId="49" fontId="103" fillId="6" borderId="45" xfId="79" applyNumberFormat="1" applyFont="1" applyFill="1" applyBorder="1" applyAlignment="1">
      <alignment horizontal="center" vertical="center"/>
    </xf>
    <xf numFmtId="49" fontId="103" fillId="6" borderId="25" xfId="79" applyNumberFormat="1" applyFont="1" applyFill="1" applyBorder="1" applyAlignment="1">
      <alignment horizontal="center" vertical="center"/>
    </xf>
    <xf numFmtId="49" fontId="103" fillId="25" borderId="45" xfId="79" applyNumberFormat="1" applyFont="1" applyFill="1" applyBorder="1" applyAlignment="1">
      <alignment horizontal="center" vertical="center"/>
    </xf>
    <xf numFmtId="49" fontId="103" fillId="25" borderId="10" xfId="79" applyNumberFormat="1" applyFont="1" applyFill="1" applyBorder="1" applyAlignment="1">
      <alignment horizontal="center" vertical="center"/>
    </xf>
    <xf numFmtId="49" fontId="103" fillId="25" borderId="25" xfId="79" applyNumberFormat="1" applyFont="1" applyFill="1" applyBorder="1" applyAlignment="1">
      <alignment horizontal="center" vertical="center"/>
    </xf>
    <xf numFmtId="0" fontId="157" fillId="27" borderId="15" xfId="79" applyFont="1" applyFill="1" applyBorder="1" applyAlignment="1">
      <alignment horizontal="center" vertical="center" wrapText="1"/>
    </xf>
    <xf numFmtId="0" fontId="157" fillId="27" borderId="26" xfId="79" applyFont="1" applyFill="1" applyBorder="1" applyAlignment="1">
      <alignment horizontal="center" vertical="center" wrapText="1"/>
    </xf>
    <xf numFmtId="182" fontId="131" fillId="6" borderId="88" xfId="79" applyNumberFormat="1" applyFont="1" applyFill="1" applyBorder="1" applyAlignment="1">
      <alignment vertical="center" shrinkToFit="1"/>
    </xf>
    <xf numFmtId="0" fontId="79" fillId="24" borderId="88" xfId="79" applyFont="1" applyFill="1" applyBorder="1" applyAlignment="1">
      <alignment horizontal="center" vertical="center"/>
    </xf>
    <xf numFmtId="0" fontId="79" fillId="24" borderId="88" xfId="79" applyFont="1" applyFill="1" applyBorder="1">
      <alignment vertical="center"/>
    </xf>
    <xf numFmtId="181" fontId="9" fillId="24" borderId="0" xfId="79" applyNumberFormat="1" applyFont="1" applyFill="1" applyAlignment="1">
      <alignment horizontal="center" vertical="center" shrinkToFit="1"/>
    </xf>
    <xf numFmtId="176" fontId="6" fillId="24" borderId="0" xfId="79" applyNumberFormat="1" applyFont="1" applyFill="1" applyAlignment="1">
      <alignment horizontal="center" vertical="center" wrapText="1"/>
    </xf>
    <xf numFmtId="0" fontId="6" fillId="24" borderId="0" xfId="79" applyFont="1" applyFill="1" applyAlignment="1">
      <alignment horizontal="center" vertical="center" textRotation="255"/>
    </xf>
    <xf numFmtId="0" fontId="79" fillId="25" borderId="16" xfId="79" applyFont="1" applyFill="1" applyBorder="1" applyAlignment="1">
      <alignment horizontal="center" vertical="center"/>
    </xf>
    <xf numFmtId="0" fontId="79" fillId="25" borderId="14" xfId="79" applyFont="1" applyFill="1" applyBorder="1" applyAlignment="1">
      <alignment horizontal="center" vertical="center"/>
    </xf>
    <xf numFmtId="0" fontId="78" fillId="24" borderId="0" xfId="79" applyFont="1" applyFill="1" applyAlignment="1">
      <alignment horizontal="center" vertical="center"/>
    </xf>
    <xf numFmtId="49" fontId="6" fillId="24" borderId="0" xfId="79" applyNumberFormat="1" applyFont="1" applyFill="1" applyAlignment="1">
      <alignment horizontal="center" vertical="center" wrapText="1"/>
    </xf>
    <xf numFmtId="0" fontId="102" fillId="25" borderId="27" xfId="79" applyFont="1" applyFill="1" applyBorder="1" applyAlignment="1">
      <alignment horizontal="center" vertical="center"/>
    </xf>
    <xf numFmtId="0" fontId="102" fillId="25" borderId="11" xfId="79" applyFont="1" applyFill="1" applyBorder="1" applyAlignment="1">
      <alignment horizontal="center" vertical="center"/>
    </xf>
    <xf numFmtId="0" fontId="102" fillId="25" borderId="12" xfId="79" applyFont="1" applyFill="1" applyBorder="1" applyAlignment="1">
      <alignment horizontal="center" vertical="center"/>
    </xf>
    <xf numFmtId="0" fontId="102" fillId="25" borderId="15" xfId="79" applyFont="1" applyFill="1" applyBorder="1" applyAlignment="1">
      <alignment horizontal="center" vertical="center"/>
    </xf>
    <xf numFmtId="0" fontId="102" fillId="25" borderId="0" xfId="79" applyFont="1" applyFill="1" applyAlignment="1">
      <alignment horizontal="center" vertical="center"/>
    </xf>
    <xf numFmtId="0" fontId="102" fillId="25" borderId="13" xfId="79" applyFont="1" applyFill="1" applyBorder="1" applyAlignment="1">
      <alignment horizontal="center" vertical="center"/>
    </xf>
    <xf numFmtId="0" fontId="78" fillId="24" borderId="0" xfId="79" applyFont="1" applyFill="1" applyAlignment="1">
      <alignment horizontal="center" vertical="center" shrinkToFit="1"/>
    </xf>
    <xf numFmtId="0" fontId="81" fillId="27" borderId="27" xfId="79" applyFont="1" applyFill="1" applyBorder="1" applyAlignment="1">
      <alignment horizontal="center" vertical="center" wrapText="1"/>
    </xf>
    <xf numFmtId="0" fontId="81" fillId="27" borderId="26" xfId="79" applyFont="1" applyFill="1" applyBorder="1" applyAlignment="1">
      <alignment horizontal="center" vertical="center" wrapText="1"/>
    </xf>
    <xf numFmtId="176" fontId="79" fillId="24" borderId="11" xfId="79" applyNumberFormat="1" applyFont="1" applyFill="1" applyBorder="1">
      <alignment vertical="center"/>
    </xf>
    <xf numFmtId="0" fontId="79" fillId="24" borderId="207" xfId="79" applyFont="1" applyFill="1" applyBorder="1" applyAlignment="1">
      <alignment vertical="center" shrinkToFit="1"/>
    </xf>
    <xf numFmtId="2" fontId="131" fillId="6" borderId="88" xfId="79" applyNumberFormat="1" applyFont="1" applyFill="1" applyBorder="1">
      <alignment vertical="center"/>
    </xf>
    <xf numFmtId="0" fontId="79" fillId="24" borderId="16" xfId="79" applyFont="1" applyFill="1" applyBorder="1" applyAlignment="1">
      <alignment vertical="center" shrinkToFit="1"/>
    </xf>
    <xf numFmtId="0" fontId="81" fillId="27" borderId="59" xfId="79" applyFont="1" applyFill="1" applyBorder="1" applyAlignment="1">
      <alignment horizontal="center" vertical="center" wrapText="1"/>
    </xf>
    <xf numFmtId="176" fontId="79" fillId="24" borderId="53" xfId="79" applyNumberFormat="1" applyFont="1" applyFill="1" applyBorder="1" applyAlignment="1">
      <alignment vertical="center" textRotation="255"/>
    </xf>
    <xf numFmtId="176" fontId="79" fillId="24" borderId="59" xfId="79" applyNumberFormat="1" applyFont="1" applyFill="1" applyBorder="1" applyAlignment="1">
      <alignment vertical="center" textRotation="255"/>
    </xf>
    <xf numFmtId="176" fontId="79" fillId="24" borderId="51" xfId="79" applyNumberFormat="1" applyFont="1" applyFill="1" applyBorder="1" applyAlignment="1">
      <alignment vertical="center" textRotation="255"/>
    </xf>
    <xf numFmtId="176" fontId="79" fillId="24" borderId="16" xfId="79" applyNumberFormat="1" applyFont="1" applyFill="1" applyBorder="1">
      <alignment vertical="center"/>
    </xf>
    <xf numFmtId="176" fontId="79" fillId="24" borderId="16" xfId="79" applyNumberFormat="1" applyFont="1" applyFill="1" applyBorder="1" applyAlignment="1">
      <alignment horizontal="center" vertical="center"/>
    </xf>
    <xf numFmtId="176" fontId="79" fillId="6" borderId="16" xfId="79" applyNumberFormat="1" applyFont="1" applyFill="1" applyBorder="1" applyAlignment="1">
      <alignment horizontal="left" vertical="center"/>
    </xf>
    <xf numFmtId="176" fontId="79" fillId="6" borderId="0" xfId="79" applyNumberFormat="1" applyFont="1" applyFill="1" applyAlignment="1">
      <alignment horizontal="center" vertical="center"/>
    </xf>
    <xf numFmtId="0" fontId="131" fillId="6" borderId="16" xfId="79" applyFont="1" applyFill="1" applyBorder="1" applyAlignment="1">
      <alignment horizontal="center" vertical="center" shrinkToFit="1"/>
    </xf>
    <xf numFmtId="0" fontId="79" fillId="6" borderId="27" xfId="79" applyFont="1" applyFill="1" applyBorder="1" applyAlignment="1">
      <alignment horizontal="left" vertical="center"/>
    </xf>
    <xf numFmtId="0" fontId="79" fillId="6" borderId="11" xfId="79" applyFont="1" applyFill="1" applyBorder="1" applyAlignment="1">
      <alignment horizontal="left" vertical="center"/>
    </xf>
    <xf numFmtId="0" fontId="79" fillId="24" borderId="42" xfId="79" applyFont="1" applyFill="1" applyBorder="1" applyAlignment="1">
      <alignment horizontal="center" vertical="center" textRotation="255" shrinkToFit="1"/>
    </xf>
    <xf numFmtId="0" fontId="79" fillId="6" borderId="24" xfId="79" applyFont="1" applyFill="1" applyBorder="1" applyAlignment="1">
      <alignment horizontal="left" vertical="center"/>
    </xf>
    <xf numFmtId="0" fontId="79" fillId="6" borderId="92" xfId="79" applyFont="1" applyFill="1" applyBorder="1" applyAlignment="1">
      <alignment horizontal="left" vertical="center"/>
    </xf>
    <xf numFmtId="0" fontId="79" fillId="25" borderId="11" xfId="79" applyFont="1" applyFill="1" applyBorder="1" applyAlignment="1">
      <alignment horizontal="center" vertical="center"/>
    </xf>
    <xf numFmtId="177" fontId="13" fillId="6" borderId="42" xfId="79" applyNumberFormat="1" applyFont="1" applyFill="1" applyBorder="1" applyAlignment="1">
      <alignment horizontal="center" vertical="center"/>
    </xf>
    <xf numFmtId="178" fontId="13" fillId="6" borderId="53" xfId="79" applyNumberFormat="1" applyFont="1" applyFill="1" applyBorder="1" applyAlignment="1">
      <alignment horizontal="right" vertical="center" shrinkToFit="1"/>
    </xf>
    <xf numFmtId="178" fontId="13" fillId="6" borderId="45" xfId="79" applyNumberFormat="1" applyFont="1" applyFill="1" applyBorder="1" applyAlignment="1">
      <alignment horizontal="right" vertical="center" shrinkToFit="1"/>
    </xf>
    <xf numFmtId="178" fontId="13" fillId="6" borderId="10" xfId="79" applyNumberFormat="1" applyFont="1" applyFill="1" applyBorder="1" applyAlignment="1">
      <alignment horizontal="right" vertical="center" shrinkToFit="1"/>
    </xf>
    <xf numFmtId="0" fontId="13" fillId="6" borderId="10" xfId="79" applyFont="1" applyFill="1" applyBorder="1" applyAlignment="1">
      <alignment horizontal="center" vertical="center"/>
    </xf>
    <xf numFmtId="0" fontId="6" fillId="24" borderId="0" xfId="0" applyFont="1" applyFill="1" applyAlignment="1">
      <alignment horizontal="center" vertical="center"/>
    </xf>
    <xf numFmtId="0" fontId="15" fillId="24" borderId="11" xfId="0" applyFont="1" applyFill="1" applyBorder="1" applyAlignment="1">
      <alignment horizontal="center" vertical="center"/>
    </xf>
    <xf numFmtId="0" fontId="60" fillId="24" borderId="45" xfId="0" applyFont="1" applyFill="1" applyBorder="1" applyAlignment="1">
      <alignment horizontal="center" vertical="center"/>
    </xf>
    <xf numFmtId="0" fontId="60" fillId="24" borderId="25" xfId="0" applyFont="1" applyFill="1" applyBorder="1" applyAlignment="1">
      <alignment horizontal="center" vertical="center"/>
    </xf>
    <xf numFmtId="0" fontId="59" fillId="2" borderId="0" xfId="0" applyFont="1" applyFill="1" applyAlignment="1">
      <alignment horizontal="center" vertical="center"/>
    </xf>
    <xf numFmtId="179" fontId="59" fillId="24" borderId="45" xfId="0" applyNumberFormat="1" applyFont="1" applyFill="1" applyBorder="1" applyAlignment="1">
      <alignment horizontal="left" vertical="center"/>
    </xf>
    <xf numFmtId="179" fontId="59" fillId="24" borderId="10" xfId="0" applyNumberFormat="1" applyFont="1" applyFill="1" applyBorder="1" applyAlignment="1">
      <alignment horizontal="left" vertical="center"/>
    </xf>
    <xf numFmtId="179" fontId="59" fillId="24" borderId="25" xfId="0" applyNumberFormat="1" applyFont="1" applyFill="1" applyBorder="1" applyAlignment="1">
      <alignment horizontal="left" vertical="center"/>
    </xf>
    <xf numFmtId="0" fontId="6" fillId="0" borderId="16" xfId="0" applyFont="1" applyBorder="1" applyAlignment="1">
      <alignment horizontal="left" vertical="center" wrapText="1"/>
    </xf>
    <xf numFmtId="0" fontId="6" fillId="0" borderId="16" xfId="0" applyFont="1" applyBorder="1" applyAlignment="1">
      <alignment horizontal="left" vertical="center"/>
    </xf>
    <xf numFmtId="0" fontId="61" fillId="2" borderId="0" xfId="0" applyFont="1" applyFill="1" applyAlignment="1">
      <alignment horizontal="center" vertical="center"/>
    </xf>
    <xf numFmtId="0" fontId="153" fillId="0" borderId="16" xfId="0" applyFont="1" applyBorder="1" applyAlignment="1">
      <alignment horizontal="left" vertical="top" wrapText="1"/>
    </xf>
    <xf numFmtId="0" fontId="58" fillId="24" borderId="53" xfId="0" applyFont="1" applyFill="1" applyBorder="1" applyAlignment="1">
      <alignment horizontal="center" vertical="center" wrapText="1"/>
    </xf>
    <xf numFmtId="0" fontId="58" fillId="24" borderId="51" xfId="0" applyFont="1" applyFill="1" applyBorder="1" applyAlignment="1">
      <alignment horizontal="center" vertical="center"/>
    </xf>
    <xf numFmtId="0" fontId="58" fillId="24" borderId="42" xfId="0" applyFont="1" applyFill="1" applyBorder="1" applyAlignment="1">
      <alignment horizontal="center" vertical="center" wrapText="1"/>
    </xf>
    <xf numFmtId="0" fontId="58" fillId="24" borderId="42" xfId="0" applyFont="1" applyFill="1" applyBorder="1" applyAlignment="1">
      <alignment horizontal="center" vertical="center"/>
    </xf>
    <xf numFmtId="0" fontId="167" fillId="24" borderId="42" xfId="0" applyFont="1" applyFill="1" applyBorder="1" applyAlignment="1">
      <alignment horizontal="center" vertical="center" wrapText="1"/>
    </xf>
    <xf numFmtId="0" fontId="167" fillId="24" borderId="42" xfId="0" applyFont="1" applyFill="1" applyBorder="1" applyAlignment="1">
      <alignment horizontal="center" vertical="center"/>
    </xf>
    <xf numFmtId="0" fontId="153" fillId="0" borderId="16" xfId="0" applyFont="1" applyBorder="1" applyAlignment="1">
      <alignment horizontal="left" vertical="center" shrinkToFit="1"/>
    </xf>
    <xf numFmtId="0" fontId="11" fillId="25" borderId="20" xfId="0" applyFont="1" applyFill="1" applyBorder="1" applyAlignment="1">
      <alignment horizontal="center" vertical="center"/>
    </xf>
    <xf numFmtId="0" fontId="11" fillId="25" borderId="21" xfId="0" applyFont="1" applyFill="1" applyBorder="1" applyAlignment="1">
      <alignment horizontal="center" vertical="center"/>
    </xf>
    <xf numFmtId="0" fontId="11" fillId="25" borderId="91" xfId="0" applyFont="1" applyFill="1" applyBorder="1" applyAlignment="1">
      <alignment horizontal="center" vertical="center"/>
    </xf>
    <xf numFmtId="0" fontId="11" fillId="25" borderId="24" xfId="0" applyFont="1" applyFill="1" applyBorder="1" applyAlignment="1">
      <alignment horizontal="center" vertical="center"/>
    </xf>
    <xf numFmtId="0" fontId="11" fillId="25" borderId="92" xfId="0" applyFont="1" applyFill="1" applyBorder="1" applyAlignment="1">
      <alignment horizontal="center" vertical="center"/>
    </xf>
    <xf numFmtId="0" fontId="11" fillId="25" borderId="93" xfId="0" applyFont="1" applyFill="1" applyBorder="1" applyAlignment="1">
      <alignment horizontal="center" vertical="center"/>
    </xf>
    <xf numFmtId="0" fontId="6" fillId="6" borderId="0" xfId="0" applyFont="1" applyFill="1" applyAlignment="1">
      <alignment horizontal="center" vertical="center"/>
    </xf>
    <xf numFmtId="0" fontId="58" fillId="0" borderId="45" xfId="0" applyFont="1" applyBorder="1" applyAlignment="1">
      <alignment horizontal="center" vertical="center"/>
    </xf>
    <xf numFmtId="0" fontId="58" fillId="0" borderId="10" xfId="0" applyFont="1" applyBorder="1" applyAlignment="1">
      <alignment horizontal="center" vertical="center"/>
    </xf>
    <xf numFmtId="0" fontId="58" fillId="0" borderId="25" xfId="0" applyFont="1" applyBorder="1" applyAlignment="1">
      <alignment horizontal="center" vertical="center"/>
    </xf>
    <xf numFmtId="0" fontId="11" fillId="25" borderId="24" xfId="0" applyFont="1" applyFill="1" applyBorder="1" applyAlignment="1">
      <alignment horizontal="left" vertical="center"/>
    </xf>
    <xf numFmtId="0" fontId="11" fillId="25" borderId="92" xfId="0" applyFont="1" applyFill="1" applyBorder="1" applyAlignment="1">
      <alignment horizontal="left" vertical="center"/>
    </xf>
    <xf numFmtId="0" fontId="11" fillId="25" borderId="93" xfId="0" applyFont="1" applyFill="1" applyBorder="1" applyAlignment="1">
      <alignment horizontal="left" vertical="center"/>
    </xf>
    <xf numFmtId="0" fontId="16" fillId="0" borderId="21" xfId="0" applyFont="1" applyBorder="1" applyAlignment="1">
      <alignment horizontal="center" vertical="center"/>
    </xf>
    <xf numFmtId="0" fontId="16" fillId="0" borderId="91" xfId="0" applyFont="1" applyBorder="1" applyAlignment="1">
      <alignment horizontal="center" vertical="center"/>
    </xf>
    <xf numFmtId="0" fontId="11" fillId="25" borderId="62" xfId="0" applyFont="1" applyFill="1" applyBorder="1" applyAlignment="1">
      <alignment horizontal="left" vertical="center"/>
    </xf>
    <xf numFmtId="0" fontId="11" fillId="25" borderId="63" xfId="0" applyFont="1" applyFill="1" applyBorder="1" applyAlignment="1">
      <alignment horizontal="left" vertical="center"/>
    </xf>
    <xf numFmtId="0" fontId="11" fillId="25" borderId="208" xfId="0" applyFont="1" applyFill="1" applyBorder="1" applyAlignment="1">
      <alignment horizontal="left" vertical="center"/>
    </xf>
    <xf numFmtId="0" fontId="16" fillId="0" borderId="63" xfId="0" applyFont="1" applyBorder="1" applyAlignment="1">
      <alignment horizontal="center" vertical="center"/>
    </xf>
    <xf numFmtId="0" fontId="16" fillId="0" borderId="208" xfId="0" applyFont="1" applyBorder="1" applyAlignment="1">
      <alignment horizontal="center" vertical="center"/>
    </xf>
    <xf numFmtId="0" fontId="58" fillId="0" borderId="45" xfId="0" applyFont="1" applyBorder="1" applyAlignment="1">
      <alignment horizontal="left" vertical="center"/>
    </xf>
    <xf numFmtId="0" fontId="58" fillId="0" borderId="10" xfId="0" applyFont="1" applyBorder="1" applyAlignment="1">
      <alignment horizontal="left" vertical="center"/>
    </xf>
    <xf numFmtId="0" fontId="58" fillId="0" borderId="16" xfId="0" applyFont="1" applyBorder="1" applyAlignment="1">
      <alignment horizontal="left" vertical="center"/>
    </xf>
    <xf numFmtId="0" fontId="58" fillId="0" borderId="14" xfId="0" applyFont="1" applyBorder="1" applyAlignment="1">
      <alignment horizontal="left" vertical="center"/>
    </xf>
    <xf numFmtId="0" fontId="11" fillId="25" borderId="20" xfId="0" applyFont="1" applyFill="1" applyBorder="1" applyAlignment="1">
      <alignment horizontal="left" vertical="center"/>
    </xf>
    <xf numFmtId="0" fontId="11" fillId="25" borderId="21" xfId="0" applyFont="1" applyFill="1" applyBorder="1" applyAlignment="1">
      <alignment horizontal="left" vertical="center"/>
    </xf>
    <xf numFmtId="0" fontId="11" fillId="25" borderId="91" xfId="0" applyFont="1" applyFill="1" applyBorder="1" applyAlignment="1">
      <alignment horizontal="left" vertical="center"/>
    </xf>
    <xf numFmtId="0" fontId="68" fillId="24" borderId="42" xfId="0" applyFont="1" applyFill="1" applyBorder="1" applyAlignment="1">
      <alignment horizontal="center" vertical="center"/>
    </xf>
    <xf numFmtId="0" fontId="11" fillId="25" borderId="180" xfId="0" applyFont="1" applyFill="1" applyBorder="1" applyAlignment="1">
      <alignment horizontal="left" vertical="center"/>
    </xf>
    <xf numFmtId="0" fontId="11" fillId="25" borderId="88" xfId="0" applyFont="1" applyFill="1" applyBorder="1" applyAlignment="1">
      <alignment horizontal="left" vertical="center"/>
    </xf>
    <xf numFmtId="0" fontId="11" fillId="25" borderId="137" xfId="0" applyFont="1" applyFill="1" applyBorder="1" applyAlignment="1">
      <alignment horizontal="left" vertical="center"/>
    </xf>
    <xf numFmtId="0" fontId="11" fillId="25" borderId="22" xfId="0" applyFont="1" applyFill="1" applyBorder="1" applyAlignment="1">
      <alignment horizontal="left" vertical="center"/>
    </xf>
    <xf numFmtId="0" fontId="11" fillId="25" borderId="23" xfId="0" applyFont="1" applyFill="1" applyBorder="1" applyAlignment="1">
      <alignment horizontal="left" vertical="center"/>
    </xf>
    <xf numFmtId="0" fontId="11" fillId="25" borderId="136" xfId="0" applyFont="1" applyFill="1" applyBorder="1" applyAlignment="1">
      <alignment horizontal="left" vertical="center"/>
    </xf>
    <xf numFmtId="0" fontId="16" fillId="0" borderId="0" xfId="0" applyFont="1" applyAlignment="1">
      <alignment horizontal="center" vertical="center"/>
    </xf>
    <xf numFmtId="0" fontId="16" fillId="0" borderId="13" xfId="0" applyFont="1" applyBorder="1" applyAlignment="1">
      <alignment horizontal="center" vertical="center"/>
    </xf>
    <xf numFmtId="0" fontId="11" fillId="25" borderId="24" xfId="0" applyFont="1" applyFill="1" applyBorder="1" applyAlignment="1">
      <alignment horizontal="left" vertical="center" wrapText="1" shrinkToFit="1"/>
    </xf>
    <xf numFmtId="0" fontId="11" fillId="25" borderId="92" xfId="0" applyFont="1" applyFill="1" applyBorder="1" applyAlignment="1">
      <alignment horizontal="left" vertical="center" wrapText="1" shrinkToFit="1"/>
    </xf>
    <xf numFmtId="0" fontId="11" fillId="25" borderId="180" xfId="0" applyFont="1" applyFill="1" applyBorder="1" applyAlignment="1">
      <alignment horizontal="center" vertical="center"/>
    </xf>
    <xf numFmtId="0" fontId="11" fillId="25" borderId="88" xfId="0" applyFont="1" applyFill="1" applyBorder="1" applyAlignment="1">
      <alignment horizontal="center" vertical="center"/>
    </xf>
    <xf numFmtId="0" fontId="58" fillId="0" borderId="25" xfId="0" applyFont="1" applyBorder="1" applyAlignment="1">
      <alignment horizontal="left" vertical="center"/>
    </xf>
    <xf numFmtId="0" fontId="58" fillId="0" borderId="45" xfId="0" applyFont="1" applyBorder="1">
      <alignment vertical="center"/>
    </xf>
    <xf numFmtId="0" fontId="58" fillId="0" borderId="10" xfId="0" applyFont="1" applyBorder="1">
      <alignment vertical="center"/>
    </xf>
    <xf numFmtId="0" fontId="58" fillId="0" borderId="25" xfId="0" applyFont="1" applyBorder="1">
      <alignment vertical="center"/>
    </xf>
    <xf numFmtId="0" fontId="58" fillId="0" borderId="27" xfId="0" applyFont="1" applyBorder="1" applyAlignment="1">
      <alignment horizontal="center" vertical="center"/>
    </xf>
    <xf numFmtId="0" fontId="58" fillId="0" borderId="11" xfId="0" applyFont="1" applyBorder="1" applyAlignment="1">
      <alignment horizontal="center" vertical="center"/>
    </xf>
    <xf numFmtId="0" fontId="58" fillId="0" borderId="12" xfId="0" applyFont="1" applyBorder="1" applyAlignment="1">
      <alignment horizontal="center" vertical="center"/>
    </xf>
    <xf numFmtId="0" fontId="11" fillId="25" borderId="137" xfId="0" applyFont="1" applyFill="1" applyBorder="1" applyAlignment="1">
      <alignment horizontal="center" vertical="center"/>
    </xf>
    <xf numFmtId="0" fontId="11" fillId="25" borderId="180" xfId="0" applyFont="1" applyFill="1" applyBorder="1">
      <alignment vertical="center"/>
    </xf>
    <xf numFmtId="0" fontId="11" fillId="25" borderId="88" xfId="0" applyFont="1" applyFill="1" applyBorder="1">
      <alignment vertical="center"/>
    </xf>
    <xf numFmtId="0" fontId="11" fillId="25" borderId="137" xfId="0" applyFont="1" applyFill="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1" fillId="25" borderId="20" xfId="0" applyFont="1" applyFill="1" applyBorder="1" applyAlignment="1">
      <alignment vertical="center" wrapText="1" shrinkToFit="1"/>
    </xf>
    <xf numFmtId="0" fontId="11" fillId="25" borderId="21" xfId="0" applyFont="1" applyFill="1" applyBorder="1" applyAlignment="1">
      <alignment vertical="center" wrapText="1" shrinkToFit="1"/>
    </xf>
    <xf numFmtId="0" fontId="11" fillId="25" borderId="20" xfId="0" applyFont="1" applyFill="1" applyBorder="1" applyAlignment="1">
      <alignment horizontal="left" vertical="center" wrapText="1" shrinkToFit="1"/>
    </xf>
    <xf numFmtId="0" fontId="11" fillId="25" borderId="21" xfId="0" applyFont="1" applyFill="1" applyBorder="1" applyAlignment="1">
      <alignment horizontal="left" vertical="center" wrapText="1" shrinkToFit="1"/>
    </xf>
    <xf numFmtId="0" fontId="5" fillId="25" borderId="20" xfId="0" applyFont="1" applyFill="1" applyBorder="1" applyAlignment="1">
      <alignment horizontal="left" vertical="center" wrapText="1" shrinkToFit="1"/>
    </xf>
    <xf numFmtId="0" fontId="5" fillId="25" borderId="21" xfId="0" applyFont="1" applyFill="1" applyBorder="1" applyAlignment="1">
      <alignment horizontal="left" vertical="center" wrapText="1" shrinkToFit="1"/>
    </xf>
    <xf numFmtId="0" fontId="58" fillId="0" borderId="173" xfId="0" applyFont="1" applyBorder="1" applyAlignment="1">
      <alignment horizontal="center" vertical="center"/>
    </xf>
    <xf numFmtId="0" fontId="58" fillId="0" borderId="104" xfId="0" applyFont="1" applyBorder="1" applyAlignment="1">
      <alignment horizontal="center" vertical="center"/>
    </xf>
    <xf numFmtId="0" fontId="55" fillId="25" borderId="212" xfId="0" applyFont="1" applyFill="1" applyBorder="1" applyAlignment="1">
      <alignment horizontal="center" vertical="center"/>
    </xf>
    <xf numFmtId="0" fontId="55" fillId="25" borderId="213" xfId="0" applyFont="1" applyFill="1" applyBorder="1" applyAlignment="1">
      <alignment horizontal="center" vertical="center"/>
    </xf>
    <xf numFmtId="0" fontId="55" fillId="25" borderId="214" xfId="0" applyFont="1" applyFill="1" applyBorder="1" applyAlignment="1">
      <alignment horizontal="center" vertical="center"/>
    </xf>
    <xf numFmtId="0" fontId="63" fillId="0" borderId="215" xfId="0" applyFont="1" applyBorder="1" applyAlignment="1">
      <alignment horizontal="center" vertical="center"/>
    </xf>
    <xf numFmtId="0" fontId="63" fillId="0" borderId="88" xfId="0" applyFont="1" applyBorder="1" applyAlignment="1">
      <alignment horizontal="center" vertical="center"/>
    </xf>
    <xf numFmtId="0" fontId="4" fillId="25" borderId="180" xfId="0" applyFont="1" applyFill="1" applyBorder="1" applyAlignment="1">
      <alignment horizontal="center" vertical="center"/>
    </xf>
    <xf numFmtId="0" fontId="4" fillId="25" borderId="88" xfId="0" applyFont="1" applyFill="1" applyBorder="1" applyAlignment="1">
      <alignment horizontal="center" vertical="center"/>
    </xf>
    <xf numFmtId="0" fontId="4" fillId="25" borderId="181" xfId="0" applyFont="1" applyFill="1" applyBorder="1" applyAlignment="1">
      <alignment horizontal="center" vertical="center"/>
    </xf>
    <xf numFmtId="0" fontId="64" fillId="0" borderId="216" xfId="0" applyFont="1" applyBorder="1" applyAlignment="1">
      <alignment horizontal="center" vertical="center"/>
    </xf>
    <xf numFmtId="0" fontId="64" fillId="0" borderId="210" xfId="0" applyFont="1" applyBorder="1" applyAlignment="1">
      <alignment horizontal="center" vertical="center"/>
    </xf>
    <xf numFmtId="0" fontId="55" fillId="25" borderId="209" xfId="0" applyFont="1" applyFill="1" applyBorder="1" applyAlignment="1">
      <alignment horizontal="center" vertical="center"/>
    </xf>
    <xf numFmtId="0" fontId="55" fillId="25" borderId="210" xfId="0" applyFont="1" applyFill="1" applyBorder="1" applyAlignment="1">
      <alignment horizontal="center" vertical="center"/>
    </xf>
    <xf numFmtId="0" fontId="55" fillId="25" borderId="211" xfId="0" applyFont="1" applyFill="1" applyBorder="1" applyAlignment="1">
      <alignment horizontal="center" vertical="center"/>
    </xf>
    <xf numFmtId="0" fontId="64" fillId="2" borderId="0" xfId="0" applyFont="1" applyFill="1" applyAlignment="1">
      <alignment horizontal="center" vertical="center"/>
    </xf>
    <xf numFmtId="0" fontId="6" fillId="26" borderId="45" xfId="0" applyFont="1" applyFill="1" applyBorder="1" applyAlignment="1">
      <alignment horizontal="center" vertical="center" wrapText="1"/>
    </xf>
    <xf numFmtId="0" fontId="6" fillId="26" borderId="10" xfId="0" applyFont="1" applyFill="1" applyBorder="1" applyAlignment="1">
      <alignment horizontal="center" vertical="center" wrapText="1"/>
    </xf>
    <xf numFmtId="0" fontId="6" fillId="26" borderId="25" xfId="0" applyFont="1" applyFill="1" applyBorder="1" applyAlignment="1">
      <alignment horizontal="center" vertical="center" wrapText="1"/>
    </xf>
    <xf numFmtId="0" fontId="68" fillId="0" borderId="42" xfId="0" applyFont="1" applyBorder="1" applyAlignment="1">
      <alignment horizontal="center" vertical="center"/>
    </xf>
    <xf numFmtId="0" fontId="6" fillId="0" borderId="0" xfId="0" applyFont="1" applyAlignment="1">
      <alignment horizontal="left" vertical="center"/>
    </xf>
    <xf numFmtId="0" fontId="6" fillId="0" borderId="13" xfId="0" applyFont="1" applyBorder="1" applyAlignment="1">
      <alignment horizontal="left" vertical="center"/>
    </xf>
    <xf numFmtId="0" fontId="5" fillId="25" borderId="180" xfId="0" applyFont="1" applyFill="1" applyBorder="1" applyAlignment="1">
      <alignment vertical="center" wrapText="1" shrinkToFit="1"/>
    </xf>
    <xf numFmtId="0" fontId="5" fillId="25" borderId="88" xfId="0" applyFont="1" applyFill="1" applyBorder="1" applyAlignment="1">
      <alignment vertical="center" wrapText="1" shrinkToFit="1"/>
    </xf>
    <xf numFmtId="0" fontId="74" fillId="25" borderId="20" xfId="0" applyFont="1" applyFill="1" applyBorder="1" applyAlignment="1">
      <alignment horizontal="left" vertical="center"/>
    </xf>
    <xf numFmtId="0" fontId="74" fillId="25" borderId="21" xfId="0" applyFont="1" applyFill="1" applyBorder="1" applyAlignment="1">
      <alignment horizontal="left" vertical="center"/>
    </xf>
    <xf numFmtId="0" fontId="74" fillId="25" borderId="91" xfId="0" applyFont="1" applyFill="1" applyBorder="1" applyAlignment="1">
      <alignment horizontal="left" vertical="center"/>
    </xf>
    <xf numFmtId="0" fontId="74" fillId="25" borderId="180" xfId="0" applyFont="1" applyFill="1" applyBorder="1" applyAlignment="1">
      <alignment horizontal="left" vertical="center"/>
    </xf>
    <xf numFmtId="0" fontId="74" fillId="25" borderId="88" xfId="0" applyFont="1" applyFill="1" applyBorder="1" applyAlignment="1">
      <alignment horizontal="left" vertical="center"/>
    </xf>
    <xf numFmtId="0" fontId="74" fillId="25" borderId="137" xfId="0" applyFont="1" applyFill="1" applyBorder="1" applyAlignment="1">
      <alignment horizontal="left" vertical="center"/>
    </xf>
    <xf numFmtId="0" fontId="74" fillId="33" borderId="62" xfId="0" applyFont="1" applyFill="1" applyBorder="1" applyAlignment="1">
      <alignment horizontal="left" vertical="center" shrinkToFit="1"/>
    </xf>
    <xf numFmtId="0" fontId="74" fillId="33" borderId="63" xfId="0" applyFont="1" applyFill="1" applyBorder="1" applyAlignment="1">
      <alignment horizontal="left" vertical="center" shrinkToFit="1"/>
    </xf>
    <xf numFmtId="0" fontId="74" fillId="33" borderId="208" xfId="0" applyFont="1" applyFill="1" applyBorder="1" applyAlignment="1">
      <alignment horizontal="left" vertical="center" shrinkToFit="1"/>
    </xf>
    <xf numFmtId="0" fontId="74" fillId="25" borderId="62" xfId="0" applyFont="1" applyFill="1" applyBorder="1" applyAlignment="1">
      <alignment horizontal="left" vertical="center" shrinkToFit="1"/>
    </xf>
    <xf numFmtId="0" fontId="74" fillId="25" borderId="63" xfId="0" applyFont="1" applyFill="1" applyBorder="1" applyAlignment="1">
      <alignment horizontal="left" vertical="center" shrinkToFit="1"/>
    </xf>
    <xf numFmtId="0" fontId="74" fillId="25" borderId="208" xfId="0" applyFont="1" applyFill="1" applyBorder="1" applyAlignment="1">
      <alignment horizontal="left" vertical="center" shrinkToFit="1"/>
    </xf>
    <xf numFmtId="0" fontId="74" fillId="33" borderId="180" xfId="0" applyFont="1" applyFill="1" applyBorder="1" applyAlignment="1">
      <alignment vertical="center" shrinkToFit="1"/>
    </xf>
    <xf numFmtId="0" fontId="74" fillId="33" borderId="88" xfId="0" applyFont="1" applyFill="1" applyBorder="1" applyAlignment="1">
      <alignment vertical="center" shrinkToFit="1"/>
    </xf>
    <xf numFmtId="0" fontId="74" fillId="33" borderId="137" xfId="0" applyFont="1" applyFill="1" applyBorder="1" applyAlignment="1">
      <alignment vertical="center" shrinkToFit="1"/>
    </xf>
    <xf numFmtId="0" fontId="74" fillId="25" borderId="180" xfId="0" applyFont="1" applyFill="1" applyBorder="1" applyAlignment="1">
      <alignment horizontal="center" vertical="center"/>
    </xf>
    <xf numFmtId="0" fontId="74" fillId="25" borderId="88" xfId="0" applyFont="1" applyFill="1" applyBorder="1" applyAlignment="1">
      <alignment horizontal="center" vertical="center"/>
    </xf>
    <xf numFmtId="0" fontId="74" fillId="25" borderId="137" xfId="0" applyFont="1" applyFill="1" applyBorder="1" applyAlignment="1">
      <alignment horizontal="center" vertical="center"/>
    </xf>
    <xf numFmtId="0" fontId="104" fillId="25" borderId="27" xfId="0" applyFont="1" applyFill="1" applyBorder="1" applyAlignment="1">
      <alignment horizontal="center" vertical="center"/>
    </xf>
    <xf numFmtId="0" fontId="104" fillId="25" borderId="12" xfId="0" applyFont="1" applyFill="1" applyBorder="1" applyAlignment="1">
      <alignment horizontal="center" vertical="center"/>
    </xf>
    <xf numFmtId="0" fontId="5" fillId="26" borderId="42" xfId="0" applyFont="1" applyFill="1" applyBorder="1" applyAlignment="1">
      <alignment horizontal="center" vertical="center" wrapText="1"/>
    </xf>
    <xf numFmtId="0" fontId="74" fillId="25" borderId="20" xfId="0" applyFont="1" applyFill="1" applyBorder="1" applyAlignment="1">
      <alignment horizontal="left" vertical="center" shrinkToFit="1"/>
    </xf>
    <xf numFmtId="0" fontId="74" fillId="25" borderId="21" xfId="0" applyFont="1" applyFill="1" applyBorder="1" applyAlignment="1">
      <alignment horizontal="left" vertical="center" shrinkToFit="1"/>
    </xf>
    <xf numFmtId="0" fontId="74" fillId="25" borderId="91" xfId="0" applyFont="1" applyFill="1" applyBorder="1" applyAlignment="1">
      <alignment horizontal="left" vertical="center" shrinkToFit="1"/>
    </xf>
    <xf numFmtId="0" fontId="87" fillId="33" borderId="20" xfId="0" applyFont="1" applyFill="1" applyBorder="1" applyAlignment="1">
      <alignment horizontal="left" vertical="center" wrapText="1" shrinkToFit="1"/>
    </xf>
    <xf numFmtId="0" fontId="87" fillId="33" borderId="21" xfId="0" applyFont="1" applyFill="1" applyBorder="1" applyAlignment="1">
      <alignment horizontal="left" vertical="center" wrapText="1" shrinkToFit="1"/>
    </xf>
    <xf numFmtId="0" fontId="87" fillId="33" borderId="91" xfId="0" applyFont="1" applyFill="1" applyBorder="1" applyAlignment="1">
      <alignment horizontal="left" vertical="center" wrapText="1" shrinkToFit="1"/>
    </xf>
    <xf numFmtId="0" fontId="104" fillId="33" borderId="20" xfId="0" applyFont="1" applyFill="1" applyBorder="1" applyAlignment="1">
      <alignment horizontal="center" vertical="center" wrapText="1"/>
    </xf>
    <xf numFmtId="0" fontId="104" fillId="33" borderId="91" xfId="0" applyFont="1" applyFill="1" applyBorder="1" applyAlignment="1">
      <alignment horizontal="center" vertical="center" wrapText="1"/>
    </xf>
    <xf numFmtId="0" fontId="74" fillId="33" borderId="20" xfId="0" applyFont="1" applyFill="1" applyBorder="1" applyAlignment="1">
      <alignment horizontal="left" vertical="center"/>
    </xf>
    <xf numFmtId="0" fontId="74" fillId="33" borderId="21" xfId="0" applyFont="1" applyFill="1" applyBorder="1" applyAlignment="1">
      <alignment horizontal="left" vertical="center"/>
    </xf>
    <xf numFmtId="0" fontId="74" fillId="33" borderId="91" xfId="0" applyFont="1" applyFill="1" applyBorder="1" applyAlignment="1">
      <alignment horizontal="left" vertical="center"/>
    </xf>
    <xf numFmtId="0" fontId="95" fillId="33" borderId="212" xfId="0" applyFont="1" applyFill="1" applyBorder="1" applyAlignment="1">
      <alignment horizontal="center" vertical="center"/>
    </xf>
    <xf numFmtId="0" fontId="95" fillId="33" borderId="213" xfId="0" applyFont="1" applyFill="1" applyBorder="1" applyAlignment="1">
      <alignment horizontal="center" vertical="center"/>
    </xf>
    <xf numFmtId="0" fontId="95" fillId="33" borderId="214" xfId="0" applyFont="1" applyFill="1" applyBorder="1" applyAlignment="1">
      <alignment horizontal="center" vertical="center"/>
    </xf>
    <xf numFmtId="0" fontId="89" fillId="25" borderId="180" xfId="0" applyFont="1" applyFill="1" applyBorder="1" applyAlignment="1">
      <alignment horizontal="center" vertical="center"/>
    </xf>
    <xf numFmtId="0" fontId="89" fillId="25" borderId="88" xfId="0" applyFont="1" applyFill="1" applyBorder="1" applyAlignment="1">
      <alignment horizontal="center" vertical="center"/>
    </xf>
    <xf numFmtId="0" fontId="89" fillId="25" borderId="181" xfId="0" applyFont="1" applyFill="1" applyBorder="1" applyAlignment="1">
      <alignment horizontal="center" vertical="center"/>
    </xf>
    <xf numFmtId="0" fontId="87" fillId="25" borderId="27" xfId="0" applyFont="1" applyFill="1" applyBorder="1" applyAlignment="1">
      <alignment vertical="center" wrapText="1" shrinkToFit="1"/>
    </xf>
    <xf numFmtId="0" fontId="87" fillId="25" borderId="11" xfId="0" applyFont="1" applyFill="1" applyBorder="1" applyAlignment="1">
      <alignment vertical="center" wrapText="1" shrinkToFit="1"/>
    </xf>
    <xf numFmtId="0" fontId="87" fillId="25" borderId="12" xfId="0" applyFont="1" applyFill="1" applyBorder="1" applyAlignment="1">
      <alignment vertical="center" wrapText="1" shrinkToFit="1"/>
    </xf>
    <xf numFmtId="0" fontId="95" fillId="25" borderId="209" xfId="0" applyFont="1" applyFill="1" applyBorder="1" applyAlignment="1">
      <alignment horizontal="center" vertical="center"/>
    </xf>
    <xf numFmtId="0" fontId="95" fillId="25" borderId="210" xfId="0" applyFont="1" applyFill="1" applyBorder="1" applyAlignment="1">
      <alignment horizontal="center" vertical="center"/>
    </xf>
    <xf numFmtId="0" fontId="95" fillId="25" borderId="211" xfId="0" applyFont="1" applyFill="1" applyBorder="1" applyAlignment="1">
      <alignment horizontal="center" vertical="center"/>
    </xf>
    <xf numFmtId="0" fontId="74" fillId="25" borderId="27" xfId="0" applyFont="1" applyFill="1" applyBorder="1" applyAlignment="1">
      <alignment horizontal="left" vertical="center"/>
    </xf>
    <xf numFmtId="0" fontId="74" fillId="25" borderId="11" xfId="0" applyFont="1" applyFill="1" applyBorder="1" applyAlignment="1">
      <alignment horizontal="left" vertical="center"/>
    </xf>
    <xf numFmtId="0" fontId="74" fillId="25" borderId="12" xfId="0" applyFont="1" applyFill="1" applyBorder="1" applyAlignment="1">
      <alignment horizontal="left" vertical="center"/>
    </xf>
    <xf numFmtId="0" fontId="74" fillId="25" borderId="180" xfId="0" applyFont="1" applyFill="1" applyBorder="1" applyAlignment="1">
      <alignment horizontal="left" vertical="center" shrinkToFit="1"/>
    </xf>
    <xf numFmtId="0" fontId="74" fillId="25" borderId="88" xfId="0" applyFont="1" applyFill="1" applyBorder="1" applyAlignment="1">
      <alignment horizontal="left" vertical="center" shrinkToFit="1"/>
    </xf>
    <xf numFmtId="0" fontId="74" fillId="25" borderId="137" xfId="0" applyFont="1" applyFill="1" applyBorder="1" applyAlignment="1">
      <alignment horizontal="left" vertical="center" shrinkToFit="1"/>
    </xf>
    <xf numFmtId="0" fontId="153" fillId="33" borderId="45" xfId="0" applyFont="1" applyFill="1" applyBorder="1" applyAlignment="1">
      <alignment horizontal="left" vertical="top"/>
    </xf>
    <xf numFmtId="0" fontId="153" fillId="33" borderId="10" xfId="0" applyFont="1" applyFill="1" applyBorder="1" applyAlignment="1">
      <alignment horizontal="left" vertical="top"/>
    </xf>
    <xf numFmtId="0" fontId="153" fillId="33" borderId="25" xfId="0" applyFont="1" applyFill="1" applyBorder="1" applyAlignment="1">
      <alignment horizontal="left" vertical="top"/>
    </xf>
    <xf numFmtId="0" fontId="153" fillId="0" borderId="45" xfId="0" applyFont="1" applyBorder="1" applyAlignment="1">
      <alignment horizontal="left" vertical="center"/>
    </xf>
    <xf numFmtId="0" fontId="153" fillId="0" borderId="10" xfId="0" applyFont="1" applyBorder="1" applyAlignment="1">
      <alignment horizontal="left" vertical="center"/>
    </xf>
    <xf numFmtId="0" fontId="6" fillId="24" borderId="10" xfId="0" applyFont="1" applyFill="1" applyBorder="1" applyAlignment="1">
      <alignment horizontal="left" vertical="center"/>
    </xf>
    <xf numFmtId="0" fontId="151" fillId="0" borderId="42" xfId="0" applyFont="1" applyBorder="1" applyAlignment="1">
      <alignment horizontal="center" vertical="center"/>
    </xf>
    <xf numFmtId="0" fontId="6" fillId="0" borderId="10" xfId="0" applyFont="1" applyBorder="1" applyAlignment="1">
      <alignment horizontal="left" vertical="center"/>
    </xf>
    <xf numFmtId="0" fontId="11" fillId="25" borderId="24" xfId="0" applyFont="1" applyFill="1" applyBorder="1" applyAlignment="1">
      <alignment horizontal="left" vertical="center" shrinkToFit="1"/>
    </xf>
    <xf numFmtId="0" fontId="11" fillId="25" borderId="92" xfId="0" applyFont="1" applyFill="1" applyBorder="1" applyAlignment="1">
      <alignment horizontal="left" vertical="center" shrinkToFit="1"/>
    </xf>
    <xf numFmtId="0" fontId="11" fillId="25" borderId="93" xfId="0" applyFont="1" applyFill="1" applyBorder="1" applyAlignment="1">
      <alignment horizontal="left" vertical="center" shrinkToFit="1"/>
    </xf>
    <xf numFmtId="0" fontId="5" fillId="0" borderId="45" xfId="0" applyFont="1" applyBorder="1" applyAlignment="1">
      <alignment horizontal="right" vertical="center"/>
    </xf>
    <xf numFmtId="0" fontId="5" fillId="0" borderId="10" xfId="0" applyFont="1" applyBorder="1" applyAlignment="1">
      <alignment horizontal="right" vertical="center"/>
    </xf>
    <xf numFmtId="0" fontId="65" fillId="0" borderId="10" xfId="0" applyFont="1" applyBorder="1" applyAlignment="1">
      <alignment horizontal="center" vertical="center"/>
    </xf>
    <xf numFmtId="0" fontId="5" fillId="24" borderId="10" xfId="0" applyFont="1" applyFill="1" applyBorder="1" applyAlignment="1">
      <alignment horizontal="left" vertical="center"/>
    </xf>
    <xf numFmtId="0" fontId="5" fillId="24" borderId="25" xfId="0" applyFont="1" applyFill="1" applyBorder="1" applyAlignment="1">
      <alignment horizontal="left" vertical="center"/>
    </xf>
    <xf numFmtId="0" fontId="11" fillId="25" borderId="62" xfId="0" applyFont="1" applyFill="1" applyBorder="1" applyAlignment="1">
      <alignment horizontal="left" vertical="center" shrinkToFit="1"/>
    </xf>
    <xf numFmtId="0" fontId="11" fillId="25" borderId="63" xfId="0" applyFont="1" applyFill="1" applyBorder="1" applyAlignment="1">
      <alignment horizontal="left" vertical="center" shrinkToFit="1"/>
    </xf>
    <xf numFmtId="0" fontId="11" fillId="25" borderId="208" xfId="0" applyFont="1" applyFill="1" applyBorder="1" applyAlignment="1">
      <alignment horizontal="left" vertical="center" shrinkToFit="1"/>
    </xf>
    <xf numFmtId="0" fontId="11" fillId="25" borderId="22" xfId="0" applyFont="1" applyFill="1" applyBorder="1" applyAlignment="1">
      <alignment horizontal="left" vertical="center" shrinkToFit="1"/>
    </xf>
    <xf numFmtId="0" fontId="11" fillId="25" borderId="23" xfId="0" applyFont="1" applyFill="1" applyBorder="1" applyAlignment="1">
      <alignment horizontal="left" vertical="center" shrinkToFit="1"/>
    </xf>
    <xf numFmtId="0" fontId="11" fillId="25" borderId="136" xfId="0" applyFont="1" applyFill="1" applyBorder="1" applyAlignment="1">
      <alignment horizontal="left" vertical="center" shrinkToFit="1"/>
    </xf>
    <xf numFmtId="0" fontId="11" fillId="25" borderId="20" xfId="0" applyFont="1" applyFill="1" applyBorder="1" applyAlignment="1">
      <alignment horizontal="left" vertical="center" shrinkToFit="1"/>
    </xf>
    <xf numFmtId="0" fontId="11" fillId="25" borderId="21" xfId="0" applyFont="1" applyFill="1" applyBorder="1" applyAlignment="1">
      <alignment horizontal="left" vertical="center" shrinkToFit="1"/>
    </xf>
    <xf numFmtId="0" fontId="11" fillId="25" borderId="91" xfId="0" applyFont="1" applyFill="1" applyBorder="1" applyAlignment="1">
      <alignment horizontal="left" vertical="center" shrinkToFit="1"/>
    </xf>
    <xf numFmtId="0" fontId="11" fillId="25" borderId="20" xfId="0" applyFont="1" applyFill="1" applyBorder="1" applyAlignment="1">
      <alignment vertical="center" shrinkToFit="1"/>
    </xf>
    <xf numFmtId="0" fontId="11" fillId="25" borderId="21" xfId="0" applyFont="1" applyFill="1" applyBorder="1" applyAlignment="1">
      <alignment vertical="center" shrinkToFit="1"/>
    </xf>
    <xf numFmtId="0" fontId="11" fillId="25" borderId="91" xfId="0" applyFont="1" applyFill="1" applyBorder="1" applyAlignment="1">
      <alignment vertical="center" shrinkToFit="1"/>
    </xf>
    <xf numFmtId="0" fontId="11" fillId="25" borderId="180" xfId="0" applyFont="1" applyFill="1" applyBorder="1" applyAlignment="1">
      <alignment horizontal="left" vertical="center" shrinkToFit="1"/>
    </xf>
    <xf numFmtId="0" fontId="11" fillId="25" borderId="88" xfId="0" applyFont="1" applyFill="1" applyBorder="1" applyAlignment="1">
      <alignment horizontal="left" vertical="center" shrinkToFit="1"/>
    </xf>
    <xf numFmtId="0" fontId="11" fillId="25" borderId="137" xfId="0" applyFont="1" applyFill="1" applyBorder="1" applyAlignment="1">
      <alignment horizontal="left" vertical="center" shrinkToFit="1"/>
    </xf>
    <xf numFmtId="0" fontId="63" fillId="0" borderId="137" xfId="0" applyFont="1" applyBorder="1" applyAlignment="1">
      <alignment horizontal="center" vertical="center"/>
    </xf>
    <xf numFmtId="0" fontId="4" fillId="25" borderId="135" xfId="0" applyFont="1" applyFill="1" applyBorder="1" applyAlignment="1">
      <alignment horizontal="center" vertical="center"/>
    </xf>
    <xf numFmtId="0" fontId="4" fillId="25" borderId="217" xfId="0" applyFont="1" applyFill="1" applyBorder="1" applyAlignment="1">
      <alignment horizontal="center" vertical="center"/>
    </xf>
    <xf numFmtId="0" fontId="64" fillId="0" borderId="218" xfId="0" applyFont="1" applyBorder="1" applyAlignment="1">
      <alignment horizontal="center" vertical="center"/>
    </xf>
    <xf numFmtId="0" fontId="58" fillId="0" borderId="219" xfId="0" applyFont="1" applyBorder="1" applyAlignment="1">
      <alignment horizontal="center" vertical="center"/>
    </xf>
    <xf numFmtId="0" fontId="58" fillId="0" borderId="114" xfId="0" applyFont="1" applyBorder="1" applyAlignment="1">
      <alignment horizontal="center" vertical="center"/>
    </xf>
    <xf numFmtId="0" fontId="58" fillId="0" borderId="16" xfId="0" applyFont="1" applyBorder="1" applyAlignment="1">
      <alignment horizontal="center" vertical="center"/>
    </xf>
    <xf numFmtId="0" fontId="58" fillId="0" borderId="14" xfId="0" applyFont="1" applyBorder="1" applyAlignment="1">
      <alignment horizontal="center" vertical="center"/>
    </xf>
    <xf numFmtId="0" fontId="55" fillId="25" borderId="220" xfId="0" applyFont="1" applyFill="1" applyBorder="1" applyAlignment="1">
      <alignment horizontal="center" vertical="center"/>
    </xf>
    <xf numFmtId="0" fontId="55" fillId="25" borderId="104" xfId="0" applyFont="1" applyFill="1" applyBorder="1" applyAlignment="1">
      <alignment horizontal="center" vertical="center"/>
    </xf>
    <xf numFmtId="0" fontId="55" fillId="25" borderId="174" xfId="0" applyFont="1" applyFill="1" applyBorder="1" applyAlignment="1">
      <alignment horizontal="center" vertical="center"/>
    </xf>
    <xf numFmtId="0" fontId="55" fillId="25" borderId="26" xfId="0" applyFont="1" applyFill="1" applyBorder="1" applyAlignment="1">
      <alignment horizontal="center" vertical="center"/>
    </xf>
    <xf numFmtId="0" fontId="55" fillId="25" borderId="16" xfId="0" applyFont="1" applyFill="1" applyBorder="1" applyAlignment="1">
      <alignment horizontal="center" vertical="center"/>
    </xf>
    <xf numFmtId="0" fontId="55" fillId="25" borderId="183" xfId="0" applyFont="1" applyFill="1" applyBorder="1" applyAlignment="1">
      <alignment horizontal="center" vertical="center"/>
    </xf>
    <xf numFmtId="0" fontId="5" fillId="24" borderId="178" xfId="0" applyFont="1" applyFill="1" applyBorder="1" applyAlignment="1">
      <alignment horizontal="left" vertical="center" wrapText="1"/>
    </xf>
    <xf numFmtId="0" fontId="5" fillId="24" borderId="221" xfId="0" applyFont="1" applyFill="1" applyBorder="1" applyAlignment="1">
      <alignment horizontal="left" vertical="center" wrapText="1"/>
    </xf>
    <xf numFmtId="0" fontId="5" fillId="24" borderId="222" xfId="0" applyFont="1" applyFill="1" applyBorder="1" applyAlignment="1">
      <alignment horizontal="left" vertical="center" wrapText="1"/>
    </xf>
    <xf numFmtId="0" fontId="5" fillId="24" borderId="223" xfId="0" applyFont="1" applyFill="1" applyBorder="1" applyAlignment="1">
      <alignment horizontal="left" vertical="center" wrapText="1"/>
    </xf>
    <xf numFmtId="0" fontId="6" fillId="33" borderId="45" xfId="0" applyFont="1" applyFill="1" applyBorder="1" applyAlignment="1">
      <alignment horizontal="left" vertical="top" wrapText="1"/>
    </xf>
    <xf numFmtId="0" fontId="6" fillId="33" borderId="10" xfId="0" applyFont="1" applyFill="1" applyBorder="1" applyAlignment="1">
      <alignment horizontal="left" vertical="top" wrapText="1"/>
    </xf>
    <xf numFmtId="0" fontId="6" fillId="33" borderId="25" xfId="0" applyFont="1" applyFill="1" applyBorder="1" applyAlignment="1">
      <alignment horizontal="left" vertical="top" wrapText="1"/>
    </xf>
    <xf numFmtId="0" fontId="6" fillId="0" borderId="45" xfId="0" applyFont="1" applyBorder="1" applyAlignment="1">
      <alignment horizontal="left" vertical="center"/>
    </xf>
    <xf numFmtId="0" fontId="74" fillId="33" borderId="27" xfId="0" applyFont="1" applyFill="1" applyBorder="1" applyAlignment="1">
      <alignment horizontal="left" vertical="center"/>
    </xf>
    <xf numFmtId="0" fontId="74" fillId="33" borderId="11" xfId="0" applyFont="1" applyFill="1" applyBorder="1" applyAlignment="1">
      <alignment horizontal="left" vertical="center"/>
    </xf>
    <xf numFmtId="0" fontId="74" fillId="33" borderId="12" xfId="0" applyFont="1" applyFill="1" applyBorder="1" applyAlignment="1">
      <alignment horizontal="left" vertical="center"/>
    </xf>
    <xf numFmtId="0" fontId="74" fillId="25" borderId="20" xfId="0" applyFont="1" applyFill="1" applyBorder="1" applyAlignment="1">
      <alignment vertical="center" shrinkToFit="1"/>
    </xf>
    <xf numFmtId="0" fontId="74" fillId="25" borderId="21" xfId="0" applyFont="1" applyFill="1" applyBorder="1" applyAlignment="1">
      <alignment vertical="center" shrinkToFit="1"/>
    </xf>
    <xf numFmtId="0" fontId="74" fillId="25" borderId="91" xfId="0" applyFont="1" applyFill="1" applyBorder="1" applyAlignment="1">
      <alignment vertical="center" shrinkToFit="1"/>
    </xf>
    <xf numFmtId="0" fontId="87" fillId="33" borderId="180" xfId="0" applyFont="1" applyFill="1" applyBorder="1" applyAlignment="1">
      <alignment horizontal="left" vertical="center" wrapText="1" shrinkToFit="1"/>
    </xf>
    <xf numFmtId="0" fontId="87" fillId="33" borderId="88" xfId="0" applyFont="1" applyFill="1" applyBorder="1" applyAlignment="1">
      <alignment horizontal="left" vertical="center" wrapText="1" shrinkToFit="1"/>
    </xf>
    <xf numFmtId="0" fontId="87" fillId="33" borderId="137" xfId="0" applyFont="1" applyFill="1" applyBorder="1" applyAlignment="1">
      <alignment horizontal="left" vertical="center" wrapText="1" shrinkToFit="1"/>
    </xf>
    <xf numFmtId="0" fontId="95" fillId="33" borderId="220" xfId="0" applyFont="1" applyFill="1" applyBorder="1" applyAlignment="1">
      <alignment horizontal="center" vertical="center"/>
    </xf>
    <xf numFmtId="0" fontId="55" fillId="33" borderId="104" xfId="0" applyFont="1" applyFill="1" applyBorder="1" applyAlignment="1">
      <alignment horizontal="center" vertical="center"/>
    </xf>
    <xf numFmtId="0" fontId="55" fillId="33" borderId="174" xfId="0" applyFont="1" applyFill="1" applyBorder="1" applyAlignment="1">
      <alignment horizontal="center" vertical="center"/>
    </xf>
    <xf numFmtId="0" fontId="55" fillId="33" borderId="26" xfId="0" applyFont="1" applyFill="1" applyBorder="1" applyAlignment="1">
      <alignment horizontal="center" vertical="center"/>
    </xf>
    <xf numFmtId="0" fontId="55" fillId="33" borderId="16" xfId="0" applyFont="1" applyFill="1" applyBorder="1" applyAlignment="1">
      <alignment horizontal="center" vertical="center"/>
    </xf>
    <xf numFmtId="0" fontId="55" fillId="33" borderId="183" xfId="0" applyFont="1" applyFill="1" applyBorder="1" applyAlignment="1">
      <alignment horizontal="center" vertical="center"/>
    </xf>
    <xf numFmtId="0" fontId="104" fillId="33" borderId="180" xfId="0" applyFont="1" applyFill="1" applyBorder="1" applyAlignment="1">
      <alignment horizontal="center" vertical="center" wrapText="1"/>
    </xf>
    <xf numFmtId="0" fontId="104" fillId="33" borderId="137" xfId="0" applyFont="1" applyFill="1" applyBorder="1" applyAlignment="1">
      <alignment horizontal="center" vertical="center" wrapText="1"/>
    </xf>
    <xf numFmtId="0" fontId="74" fillId="33" borderId="180" xfId="0" applyFont="1" applyFill="1" applyBorder="1" applyAlignment="1">
      <alignment horizontal="left" vertical="center"/>
    </xf>
    <xf numFmtId="0" fontId="74" fillId="33" borderId="88" xfId="0" applyFont="1" applyFill="1" applyBorder="1" applyAlignment="1">
      <alignment horizontal="left" vertical="center"/>
    </xf>
    <xf numFmtId="0" fontId="74" fillId="33" borderId="137" xfId="0" applyFont="1" applyFill="1" applyBorder="1" applyAlignment="1">
      <alignment horizontal="left" vertical="center"/>
    </xf>
    <xf numFmtId="0" fontId="13" fillId="6" borderId="0" xfId="0" applyFont="1" applyFill="1" applyAlignment="1">
      <alignment horizontal="center" vertical="center"/>
    </xf>
    <xf numFmtId="0" fontId="6" fillId="6" borderId="0" xfId="0" applyFont="1" applyFill="1" applyAlignment="1">
      <alignment horizontal="center" vertical="center" shrinkToFit="1"/>
    </xf>
    <xf numFmtId="0" fontId="5" fillId="25" borderId="45" xfId="0" applyFont="1" applyFill="1" applyBorder="1" applyAlignment="1">
      <alignment horizontal="right" vertical="center"/>
    </xf>
    <xf numFmtId="0" fontId="5" fillId="25" borderId="10" xfId="0" applyFont="1" applyFill="1" applyBorder="1" applyAlignment="1">
      <alignment horizontal="right" vertical="center"/>
    </xf>
    <xf numFmtId="0" fontId="29" fillId="0" borderId="0" xfId="90" applyFont="1" applyAlignment="1">
      <alignment horizontal="center" vertical="center"/>
    </xf>
    <xf numFmtId="0" fontId="70" fillId="2" borderId="0" xfId="90" applyFont="1" applyFill="1" applyAlignment="1">
      <alignment horizontal="center" vertical="center"/>
    </xf>
    <xf numFmtId="0" fontId="29" fillId="0" borderId="0" xfId="90" applyFont="1" applyAlignment="1">
      <alignment horizontal="left" vertical="top" wrapText="1"/>
    </xf>
    <xf numFmtId="0" fontId="30" fillId="0" borderId="224" xfId="90" applyFont="1" applyBorder="1" applyAlignment="1">
      <alignment horizontal="left" vertical="center" wrapText="1"/>
    </xf>
    <xf numFmtId="0" fontId="30" fillId="0" borderId="191" xfId="90" applyFont="1" applyBorder="1" applyAlignment="1">
      <alignment horizontal="left" vertical="center"/>
    </xf>
    <xf numFmtId="0" fontId="30" fillId="0" borderId="225" xfId="90" applyFont="1" applyBorder="1" applyAlignment="1">
      <alignment horizontal="left" vertical="center"/>
    </xf>
    <xf numFmtId="0" fontId="49" fillId="0" borderId="123" xfId="90" applyFont="1" applyBorder="1" applyAlignment="1">
      <alignment horizontal="left"/>
    </xf>
    <xf numFmtId="0" fontId="78" fillId="0" borderId="0" xfId="90" applyFont="1" applyAlignment="1">
      <alignment horizontal="center" vertical="center"/>
    </xf>
    <xf numFmtId="0" fontId="49" fillId="0" borderId="16" xfId="90" applyFont="1" applyBorder="1" applyAlignment="1">
      <alignment horizontal="center" vertical="center"/>
    </xf>
    <xf numFmtId="0" fontId="49" fillId="6" borderId="16" xfId="90" applyFont="1" applyFill="1" applyBorder="1" applyAlignment="1">
      <alignment horizontal="center" vertical="center"/>
    </xf>
    <xf numFmtId="0" fontId="49" fillId="6" borderId="10" xfId="89" applyFont="1" applyFill="1" applyBorder="1" applyAlignment="1">
      <alignment horizontal="center"/>
    </xf>
    <xf numFmtId="0" fontId="49" fillId="0" borderId="16" xfId="89" applyFont="1" applyBorder="1" applyAlignment="1">
      <alignment horizontal="center" vertical="center"/>
    </xf>
    <xf numFmtId="0" fontId="49" fillId="6" borderId="10" xfId="89" applyFont="1" applyFill="1" applyBorder="1" applyAlignment="1">
      <alignment horizontal="center" shrinkToFit="1"/>
    </xf>
    <xf numFmtId="0" fontId="49" fillId="0" borderId="190" xfId="90" applyFont="1" applyBorder="1" applyAlignment="1">
      <alignment horizontal="center" vertical="center"/>
    </xf>
    <xf numFmtId="0" fontId="49" fillId="6" borderId="190" xfId="90" applyFont="1" applyFill="1" applyBorder="1" applyAlignment="1">
      <alignment horizontal="center" vertical="center"/>
    </xf>
    <xf numFmtId="0" fontId="49" fillId="0" borderId="226" xfId="90" applyFont="1" applyBorder="1" applyAlignment="1">
      <alignment horizontal="center" vertical="center"/>
    </xf>
    <xf numFmtId="0" fontId="49" fillId="6" borderId="226" xfId="90" applyFont="1" applyFill="1" applyBorder="1" applyAlignment="1">
      <alignment horizontal="center" vertical="center"/>
    </xf>
    <xf numFmtId="0" fontId="8" fillId="0" borderId="104" xfId="54" applyFill="1" applyBorder="1" applyAlignment="1" applyProtection="1">
      <alignment horizontal="center" vertical="center" wrapText="1"/>
    </xf>
    <xf numFmtId="0" fontId="8" fillId="0" borderId="0" xfId="54" applyFill="1" applyBorder="1" applyAlignment="1" applyProtection="1">
      <alignment horizontal="center" vertical="center" wrapText="1"/>
    </xf>
    <xf numFmtId="0" fontId="105" fillId="0" borderId="42" xfId="89" applyFont="1" applyBorder="1" applyAlignment="1">
      <alignment horizontal="center" vertical="center"/>
    </xf>
    <xf numFmtId="0" fontId="105" fillId="0" borderId="45" xfId="89" applyFont="1" applyBorder="1" applyAlignment="1">
      <alignment horizontal="left" vertical="center"/>
    </xf>
    <xf numFmtId="0" fontId="105" fillId="0" borderId="10" xfId="89" applyFont="1" applyBorder="1" applyAlignment="1">
      <alignment horizontal="left" vertical="center"/>
    </xf>
    <xf numFmtId="0" fontId="105" fillId="0" borderId="25" xfId="89" applyFont="1" applyBorder="1" applyAlignment="1">
      <alignment horizontal="left" vertical="center"/>
    </xf>
    <xf numFmtId="0" fontId="105" fillId="0" borderId="42" xfId="54" applyFont="1" applyFill="1" applyBorder="1" applyAlignment="1" applyProtection="1">
      <alignment horizontal="center" vertical="center" wrapText="1"/>
    </xf>
    <xf numFmtId="0" fontId="105" fillId="6" borderId="27" xfId="54" applyFont="1" applyFill="1" applyBorder="1" applyAlignment="1" applyProtection="1">
      <alignment horizontal="left" vertical="center" wrapText="1"/>
    </xf>
    <xf numFmtId="0" fontId="105" fillId="6" borderId="11" xfId="54" applyFont="1" applyFill="1" applyBorder="1" applyAlignment="1" applyProtection="1">
      <alignment horizontal="left" vertical="center" wrapText="1"/>
    </xf>
    <xf numFmtId="0" fontId="105" fillId="6" borderId="12" xfId="54" applyFont="1" applyFill="1" applyBorder="1" applyAlignment="1" applyProtection="1">
      <alignment horizontal="left" vertical="center" wrapText="1"/>
    </xf>
    <xf numFmtId="0" fontId="105" fillId="6" borderId="42" xfId="54" applyFont="1" applyFill="1" applyBorder="1" applyAlignment="1" applyProtection="1">
      <alignment horizontal="left" vertical="center" wrapText="1"/>
    </xf>
    <xf numFmtId="0" fontId="105" fillId="6" borderId="45" xfId="89" applyFont="1" applyFill="1" applyBorder="1" applyAlignment="1">
      <alignment horizontal="left" vertical="center"/>
    </xf>
    <xf numFmtId="0" fontId="105" fillId="6" borderId="10" xfId="89" applyFont="1" applyFill="1" applyBorder="1" applyAlignment="1">
      <alignment horizontal="left" vertical="center"/>
    </xf>
    <xf numFmtId="0" fontId="105" fillId="6" borderId="25" xfId="89" applyFont="1" applyFill="1" applyBorder="1" applyAlignment="1">
      <alignment horizontal="left" vertical="center"/>
    </xf>
    <xf numFmtId="0" fontId="105" fillId="0" borderId="42" xfId="89" applyFont="1" applyBorder="1" applyAlignment="1">
      <alignment horizontal="center" vertical="center" wrapText="1"/>
    </xf>
    <xf numFmtId="0" fontId="105" fillId="0" borderId="45" xfId="89" applyFont="1" applyBorder="1" applyAlignment="1">
      <alignment horizontal="left" vertical="center" wrapText="1"/>
    </xf>
    <xf numFmtId="0" fontId="105" fillId="0" borderId="10" xfId="89" applyFont="1" applyBorder="1" applyAlignment="1">
      <alignment horizontal="left" vertical="center" wrapText="1"/>
    </xf>
    <xf numFmtId="0" fontId="105" fillId="0" borderId="25" xfId="89" applyFont="1" applyBorder="1" applyAlignment="1">
      <alignment horizontal="left" vertical="center" wrapText="1"/>
    </xf>
    <xf numFmtId="0" fontId="105" fillId="6" borderId="45" xfId="54" applyFont="1" applyFill="1" applyBorder="1" applyAlignment="1" applyProtection="1">
      <alignment horizontal="left" vertical="center" wrapText="1"/>
    </xf>
    <xf numFmtId="0" fontId="105" fillId="6" borderId="10" xfId="54" applyFont="1" applyFill="1" applyBorder="1" applyAlignment="1" applyProtection="1">
      <alignment horizontal="left" vertical="center" wrapText="1"/>
    </xf>
    <xf numFmtId="0" fontId="105" fillId="6" borderId="25" xfId="54" applyFont="1" applyFill="1" applyBorder="1" applyAlignment="1" applyProtection="1">
      <alignment horizontal="left" vertical="center" wrapText="1"/>
    </xf>
    <xf numFmtId="0" fontId="105" fillId="6" borderId="45" xfId="89" applyFont="1" applyFill="1" applyBorder="1" applyAlignment="1">
      <alignment horizontal="left" vertical="center" wrapText="1"/>
    </xf>
    <xf numFmtId="0" fontId="105" fillId="6" borderId="10" xfId="89" applyFont="1" applyFill="1" applyBorder="1" applyAlignment="1">
      <alignment horizontal="left" vertical="center" wrapText="1"/>
    </xf>
    <xf numFmtId="0" fontId="105" fillId="6" borderId="25" xfId="89" applyFont="1" applyFill="1" applyBorder="1" applyAlignment="1">
      <alignment horizontal="left" vertical="center" wrapText="1"/>
    </xf>
    <xf numFmtId="0" fontId="105" fillId="0" borderId="45" xfId="54" applyFont="1" applyFill="1" applyBorder="1" applyAlignment="1" applyProtection="1">
      <alignment horizontal="center" vertical="center" wrapText="1"/>
    </xf>
    <xf numFmtId="0" fontId="105" fillId="0" borderId="10" xfId="54" applyFont="1" applyFill="1" applyBorder="1" applyAlignment="1" applyProtection="1">
      <alignment horizontal="center" vertical="center" wrapText="1"/>
    </xf>
    <xf numFmtId="0" fontId="105" fillId="0" borderId="25" xfId="54" applyFont="1" applyFill="1" applyBorder="1" applyAlignment="1" applyProtection="1">
      <alignment horizontal="center" vertical="center" wrapText="1"/>
    </xf>
    <xf numFmtId="0" fontId="105" fillId="0" borderId="45" xfId="89" applyFont="1" applyBorder="1" applyAlignment="1">
      <alignment horizontal="center" vertical="center"/>
    </xf>
    <xf numFmtId="0" fontId="105" fillId="0" borderId="10" xfId="89" applyFont="1" applyBorder="1" applyAlignment="1">
      <alignment horizontal="center" vertical="center"/>
    </xf>
    <xf numFmtId="0" fontId="105" fillId="0" borderId="25" xfId="89" applyFont="1" applyBorder="1" applyAlignment="1">
      <alignment horizontal="center" vertical="center"/>
    </xf>
    <xf numFmtId="0" fontId="105" fillId="0" borderId="45" xfId="89" applyFont="1" applyBorder="1" applyAlignment="1">
      <alignment horizontal="center" vertical="center" wrapText="1"/>
    </xf>
    <xf numFmtId="0" fontId="105" fillId="0" borderId="10" xfId="89" applyFont="1" applyBorder="1" applyAlignment="1">
      <alignment horizontal="center" vertical="center" wrapText="1"/>
    </xf>
    <xf numFmtId="0" fontId="105" fillId="0" borderId="25" xfId="89" applyFont="1" applyBorder="1" applyAlignment="1">
      <alignment horizontal="center" vertical="center" wrapText="1"/>
    </xf>
    <xf numFmtId="0" fontId="32" fillId="0" borderId="59" xfId="89" applyFont="1" applyBorder="1" applyAlignment="1">
      <alignment vertical="top" wrapText="1"/>
    </xf>
    <xf numFmtId="0" fontId="32" fillId="0" borderId="227" xfId="89" applyFont="1" applyBorder="1" applyAlignment="1">
      <alignment vertical="top" wrapText="1"/>
    </xf>
    <xf numFmtId="0" fontId="106" fillId="6" borderId="16" xfId="90" applyFont="1" applyFill="1" applyBorder="1" applyAlignment="1">
      <alignment horizontal="center" vertical="center"/>
    </xf>
    <xf numFmtId="0" fontId="110" fillId="6" borderId="10" xfId="89" applyFont="1" applyFill="1" applyBorder="1" applyAlignment="1">
      <alignment horizontal="center"/>
    </xf>
    <xf numFmtId="0" fontId="110" fillId="6" borderId="10" xfId="89" applyFont="1" applyFill="1" applyBorder="1" applyAlignment="1">
      <alignment horizontal="center" shrinkToFit="1"/>
    </xf>
    <xf numFmtId="0" fontId="106" fillId="6" borderId="190" xfId="90" applyFont="1" applyFill="1" applyBorder="1" applyAlignment="1">
      <alignment horizontal="left" vertical="center"/>
    </xf>
    <xf numFmtId="0" fontId="106" fillId="6" borderId="226" xfId="90" applyFont="1" applyFill="1" applyBorder="1" applyAlignment="1">
      <alignment horizontal="left" vertical="center"/>
    </xf>
    <xf numFmtId="0" fontId="90" fillId="6" borderId="27" xfId="54" applyFont="1" applyFill="1" applyBorder="1" applyAlignment="1" applyProtection="1">
      <alignment horizontal="left" vertical="center" wrapText="1"/>
    </xf>
    <xf numFmtId="0" fontId="90" fillId="6" borderId="11" xfId="54" applyFont="1" applyFill="1" applyBorder="1" applyAlignment="1" applyProtection="1">
      <alignment horizontal="left" vertical="center" wrapText="1"/>
    </xf>
    <xf numFmtId="0" fontId="90" fillId="6" borderId="12" xfId="54" applyFont="1" applyFill="1" applyBorder="1" applyAlignment="1" applyProtection="1">
      <alignment horizontal="left" vertical="center" wrapText="1"/>
    </xf>
    <xf numFmtId="0" fontId="90" fillId="6" borderId="42" xfId="54" applyFont="1" applyFill="1" applyBorder="1" applyAlignment="1" applyProtection="1">
      <alignment horizontal="left" vertical="center" wrapText="1"/>
    </xf>
    <xf numFmtId="0" fontId="90" fillId="6" borderId="45" xfId="89" applyFont="1" applyFill="1" applyBorder="1" applyAlignment="1">
      <alignment horizontal="left" vertical="center"/>
    </xf>
    <xf numFmtId="0" fontId="90" fillId="6" borderId="10" xfId="89" applyFont="1" applyFill="1" applyBorder="1" applyAlignment="1">
      <alignment horizontal="left" vertical="center"/>
    </xf>
    <xf numFmtId="0" fontId="90" fillId="6" borderId="25" xfId="89" applyFont="1" applyFill="1" applyBorder="1" applyAlignment="1">
      <alignment horizontal="left" vertical="center"/>
    </xf>
    <xf numFmtId="0" fontId="90" fillId="6" borderId="45" xfId="54" applyFont="1" applyFill="1" applyBorder="1" applyAlignment="1" applyProtection="1">
      <alignment horizontal="left" vertical="center" wrapText="1"/>
    </xf>
    <xf numFmtId="0" fontId="90" fillId="6" borderId="10" xfId="54" applyFont="1" applyFill="1" applyBorder="1" applyAlignment="1" applyProtection="1">
      <alignment horizontal="left" vertical="center" wrapText="1"/>
    </xf>
    <xf numFmtId="0" fontId="90" fillId="6" borderId="25" xfId="54" applyFont="1" applyFill="1" applyBorder="1" applyAlignment="1" applyProtection="1">
      <alignment horizontal="left" vertical="center" wrapText="1"/>
    </xf>
    <xf numFmtId="0" fontId="90" fillId="6" borderId="45" xfId="89" applyFont="1" applyFill="1" applyBorder="1" applyAlignment="1">
      <alignment horizontal="left" vertical="center" wrapText="1"/>
    </xf>
    <xf numFmtId="0" fontId="90" fillId="6" borderId="10" xfId="89" applyFont="1" applyFill="1" applyBorder="1" applyAlignment="1">
      <alignment horizontal="left" vertical="center" wrapText="1"/>
    </xf>
    <xf numFmtId="0" fontId="90" fillId="6" borderId="25" xfId="89" applyFont="1" applyFill="1" applyBorder="1" applyAlignment="1">
      <alignment horizontal="left" vertical="center" wrapText="1"/>
    </xf>
    <xf numFmtId="0" fontId="71" fillId="24" borderId="0" xfId="0" applyFont="1" applyFill="1" applyAlignment="1">
      <alignment horizontal="center" vertical="center"/>
    </xf>
    <xf numFmtId="0" fontId="11" fillId="6" borderId="85" xfId="0" applyFont="1" applyFill="1" applyBorder="1" applyAlignment="1">
      <alignment horizontal="center" vertical="center"/>
    </xf>
    <xf numFmtId="0" fontId="11" fillId="6" borderId="48" xfId="0" applyFont="1" applyFill="1" applyBorder="1" applyAlignment="1">
      <alignment horizontal="center" vertical="center"/>
    </xf>
    <xf numFmtId="0" fontId="11" fillId="6" borderId="87" xfId="0" applyFont="1" applyFill="1" applyBorder="1" applyAlignment="1">
      <alignment horizontal="center" vertical="center"/>
    </xf>
    <xf numFmtId="0" fontId="11" fillId="0" borderId="228" xfId="0" applyFont="1" applyBorder="1" applyAlignment="1">
      <alignment horizontal="center" vertical="center"/>
    </xf>
    <xf numFmtId="178" fontId="11" fillId="0" borderId="62" xfId="0" applyNumberFormat="1" applyFont="1" applyBorder="1" applyAlignment="1">
      <alignment horizontal="center" vertical="center"/>
    </xf>
    <xf numFmtId="178" fontId="11" fillId="0" borderId="63" xfId="0" applyNumberFormat="1" applyFont="1" applyBorder="1" applyAlignment="1">
      <alignment horizontal="center" vertical="center"/>
    </xf>
    <xf numFmtId="178" fontId="11" fillId="0" borderId="208" xfId="0" applyNumberFormat="1" applyFont="1" applyBorder="1" applyAlignment="1">
      <alignment horizontal="center" vertical="center"/>
    </xf>
    <xf numFmtId="0" fontId="11" fillId="0" borderId="229" xfId="0" applyFont="1" applyBorder="1" applyAlignment="1">
      <alignment horizontal="center" vertical="center"/>
    </xf>
    <xf numFmtId="0" fontId="11" fillId="0" borderId="63" xfId="0" applyFont="1" applyBorder="1" applyAlignment="1">
      <alignment horizontal="center" vertical="center"/>
    </xf>
    <xf numFmtId="0" fontId="11" fillId="0" borderId="16" xfId="0" applyFont="1" applyBorder="1" applyAlignment="1">
      <alignment horizontal="center" vertical="center"/>
    </xf>
    <xf numFmtId="0" fontId="11" fillId="0" borderId="14" xfId="0" applyFont="1" applyBorder="1" applyAlignment="1">
      <alignment horizontal="center" vertical="center"/>
    </xf>
    <xf numFmtId="0" fontId="11" fillId="0" borderId="42" xfId="0" applyFont="1" applyBorder="1" applyAlignment="1">
      <alignment horizontal="center" vertical="center"/>
    </xf>
    <xf numFmtId="178" fontId="11" fillId="24" borderId="45" xfId="0" applyNumberFormat="1" applyFont="1" applyFill="1" applyBorder="1" applyAlignment="1">
      <alignment horizontal="center" vertical="center" shrinkToFit="1"/>
    </xf>
    <xf numFmtId="178" fontId="11" fillId="24" borderId="10" xfId="0" applyNumberFormat="1" applyFont="1" applyFill="1" applyBorder="1" applyAlignment="1">
      <alignment horizontal="center" vertical="center" shrinkToFit="1"/>
    </xf>
    <xf numFmtId="178" fontId="11" fillId="6" borderId="45" xfId="0" applyNumberFormat="1" applyFont="1" applyFill="1" applyBorder="1" applyAlignment="1">
      <alignment horizontal="center" vertical="center" shrinkToFit="1"/>
    </xf>
    <xf numFmtId="178" fontId="11" fillId="6" borderId="10" xfId="0" applyNumberFormat="1" applyFont="1" applyFill="1" applyBorder="1" applyAlignment="1">
      <alignment horizontal="center" vertical="center" shrinkToFit="1"/>
    </xf>
    <xf numFmtId="178" fontId="11" fillId="6" borderId="25" xfId="0" applyNumberFormat="1" applyFont="1" applyFill="1" applyBorder="1" applyAlignment="1">
      <alignment horizontal="center" vertical="center" shrinkToFit="1"/>
    </xf>
    <xf numFmtId="178" fontId="11" fillId="0" borderId="42" xfId="0" applyNumberFormat="1" applyFont="1" applyBorder="1" applyAlignment="1">
      <alignment horizontal="center" vertical="center" shrinkToFit="1"/>
    </xf>
    <xf numFmtId="178" fontId="11" fillId="0" borderId="42" xfId="0" applyNumberFormat="1" applyFont="1" applyBorder="1" applyAlignment="1">
      <alignment horizontal="center" vertical="center"/>
    </xf>
    <xf numFmtId="178" fontId="11" fillId="0" borderId="45" xfId="0" applyNumberFormat="1" applyFont="1" applyBorder="1" applyAlignment="1">
      <alignment horizontal="center" vertical="center"/>
    </xf>
    <xf numFmtId="0" fontId="11" fillId="0" borderId="45" xfId="0" applyFont="1" applyBorder="1" applyAlignment="1">
      <alignment horizontal="center" vertical="center"/>
    </xf>
    <xf numFmtId="0" fontId="11" fillId="0" borderId="10" xfId="0" applyFont="1" applyBorder="1" applyAlignment="1">
      <alignment horizontal="center" vertical="center"/>
    </xf>
    <xf numFmtId="0" fontId="11" fillId="0" borderId="25" xfId="0" applyFont="1" applyBorder="1" applyAlignment="1">
      <alignment horizontal="center" vertical="center"/>
    </xf>
    <xf numFmtId="0" fontId="11" fillId="6" borderId="45"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25" xfId="0" applyFont="1" applyFill="1" applyBorder="1" applyAlignment="1">
      <alignment horizontal="center" vertical="center"/>
    </xf>
    <xf numFmtId="0" fontId="11" fillId="0" borderId="4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27"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6" xfId="0" applyFont="1" applyBorder="1" applyAlignment="1">
      <alignment horizontal="center" vertical="center"/>
    </xf>
    <xf numFmtId="178" fontId="11" fillId="0" borderId="45" xfId="0" applyNumberFormat="1" applyFont="1" applyBorder="1" applyAlignment="1">
      <alignment horizontal="center" vertical="center" wrapText="1"/>
    </xf>
    <xf numFmtId="178" fontId="11" fillId="0" borderId="10" xfId="0" applyNumberFormat="1" applyFont="1" applyBorder="1" applyAlignment="1">
      <alignment horizontal="center" vertical="center" wrapText="1"/>
    </xf>
    <xf numFmtId="0" fontId="11" fillId="0" borderId="80" xfId="0" applyFont="1" applyBorder="1" applyAlignment="1">
      <alignment horizontal="center" vertical="center"/>
    </xf>
    <xf numFmtId="0" fontId="11" fillId="0" borderId="82" xfId="0" applyFont="1" applyBorder="1" applyAlignment="1">
      <alignment horizontal="center" vertical="center"/>
    </xf>
    <xf numFmtId="0" fontId="11"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178" fontId="11" fillId="24" borderId="25" xfId="0" applyNumberFormat="1" applyFont="1" applyFill="1" applyBorder="1" applyAlignment="1">
      <alignment horizontal="center" vertical="center" shrinkToFit="1"/>
    </xf>
    <xf numFmtId="0" fontId="11" fillId="24" borderId="53" xfId="0" applyFont="1" applyFill="1" applyBorder="1" applyAlignment="1">
      <alignment horizontal="center" vertical="center" textRotation="255"/>
    </xf>
    <xf numFmtId="0" fontId="11" fillId="24" borderId="59" xfId="0" applyFont="1" applyFill="1" applyBorder="1" applyAlignment="1">
      <alignment horizontal="center" vertical="center" textRotation="255"/>
    </xf>
    <xf numFmtId="0" fontId="11" fillId="24" borderId="230" xfId="0" applyFont="1" applyFill="1" applyBorder="1" applyAlignment="1">
      <alignment horizontal="center" vertical="center" textRotation="255"/>
    </xf>
    <xf numFmtId="178" fontId="11" fillId="25" borderId="75" xfId="0" applyNumberFormat="1" applyFont="1" applyFill="1" applyBorder="1" applyAlignment="1">
      <alignment horizontal="right" vertical="center"/>
    </xf>
    <xf numFmtId="178" fontId="11" fillId="25" borderId="76" xfId="0" applyNumberFormat="1" applyFont="1" applyFill="1" applyBorder="1" applyAlignment="1">
      <alignment horizontal="right" vertical="center"/>
    </xf>
    <xf numFmtId="178" fontId="11" fillId="25" borderId="77" xfId="0" applyNumberFormat="1" applyFont="1" applyFill="1" applyBorder="1" applyAlignment="1">
      <alignment horizontal="right" vertical="center"/>
    </xf>
    <xf numFmtId="178" fontId="11" fillId="25" borderId="231" xfId="0" applyNumberFormat="1" applyFont="1" applyFill="1" applyBorder="1" applyAlignment="1">
      <alignment horizontal="right" vertical="center"/>
    </xf>
    <xf numFmtId="178" fontId="11" fillId="25" borderId="17" xfId="0" applyNumberFormat="1" applyFont="1" applyFill="1" applyBorder="1" applyAlignment="1">
      <alignment horizontal="right" vertical="center"/>
    </xf>
    <xf numFmtId="178" fontId="11" fillId="25" borderId="73" xfId="0" applyNumberFormat="1" applyFont="1" applyFill="1" applyBorder="1" applyAlignment="1">
      <alignment horizontal="right" vertical="center"/>
    </xf>
    <xf numFmtId="178" fontId="11" fillId="25" borderId="74" xfId="0" applyNumberFormat="1" applyFont="1" applyFill="1" applyBorder="1" applyAlignment="1">
      <alignment horizontal="right" vertical="center"/>
    </xf>
    <xf numFmtId="178" fontId="11" fillId="25" borderId="47" xfId="0" applyNumberFormat="1" applyFont="1" applyFill="1" applyBorder="1" applyAlignment="1">
      <alignment horizontal="right" vertical="center"/>
    </xf>
    <xf numFmtId="0" fontId="11" fillId="0" borderId="45"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53" xfId="0" applyFont="1" applyBorder="1" applyAlignment="1">
      <alignment horizontal="center" vertical="center"/>
    </xf>
    <xf numFmtId="0" fontId="11" fillId="25" borderId="17" xfId="0" applyFont="1" applyFill="1" applyBorder="1" applyAlignment="1">
      <alignment horizontal="left" vertical="center" shrinkToFit="1"/>
    </xf>
    <xf numFmtId="0" fontId="11" fillId="25" borderId="73" xfId="0" applyFont="1" applyFill="1" applyBorder="1" applyAlignment="1">
      <alignment horizontal="left" vertical="center" shrinkToFit="1"/>
    </xf>
    <xf numFmtId="0" fontId="11" fillId="25" borderId="74" xfId="0" applyFont="1" applyFill="1" applyBorder="1" applyAlignment="1">
      <alignment horizontal="left" vertical="center" shrinkToFit="1"/>
    </xf>
    <xf numFmtId="178" fontId="11" fillId="25" borderId="53" xfId="0" applyNumberFormat="1" applyFont="1" applyFill="1" applyBorder="1" applyAlignment="1">
      <alignment horizontal="right" vertical="center"/>
    </xf>
    <xf numFmtId="178" fontId="11" fillId="25" borderId="53" xfId="0" applyNumberFormat="1" applyFont="1" applyFill="1" applyBorder="1">
      <alignment vertical="center"/>
    </xf>
    <xf numFmtId="0" fontId="11" fillId="25" borderId="59" xfId="0" applyFont="1" applyFill="1" applyBorder="1" applyAlignment="1">
      <alignment horizontal="left" vertical="center"/>
    </xf>
    <xf numFmtId="178" fontId="11" fillId="0" borderId="45" xfId="0" applyNumberFormat="1" applyFont="1" applyBorder="1" applyAlignment="1">
      <alignment horizontal="right" vertical="center"/>
    </xf>
    <xf numFmtId="178" fontId="11" fillId="0" borderId="10" xfId="0" applyNumberFormat="1" applyFont="1" applyBorder="1" applyAlignment="1">
      <alignment horizontal="right" vertical="center"/>
    </xf>
    <xf numFmtId="178" fontId="11" fillId="0" borderId="25" xfId="0" applyNumberFormat="1" applyFont="1" applyBorder="1" applyAlignment="1">
      <alignment horizontal="right" vertical="center"/>
    </xf>
    <xf numFmtId="0" fontId="11" fillId="0" borderId="45" xfId="0" applyFont="1" applyBorder="1" applyAlignment="1">
      <alignment horizontal="left" vertical="center"/>
    </xf>
    <xf numFmtId="0" fontId="11" fillId="0" borderId="10" xfId="0" applyFont="1" applyBorder="1" applyAlignment="1">
      <alignment horizontal="left" vertical="center"/>
    </xf>
    <xf numFmtId="0" fontId="11" fillId="0" borderId="25" xfId="0" applyFont="1" applyBorder="1" applyAlignment="1">
      <alignment horizontal="left" vertical="center"/>
    </xf>
    <xf numFmtId="0" fontId="11" fillId="25" borderId="75" xfId="0" applyFont="1" applyFill="1" applyBorder="1" applyAlignment="1">
      <alignment horizontal="left" vertical="center"/>
    </xf>
    <xf numFmtId="0" fontId="11" fillId="25" borderId="76" xfId="0" applyFont="1" applyFill="1" applyBorder="1" applyAlignment="1">
      <alignment horizontal="left" vertical="center"/>
    </xf>
    <xf numFmtId="0" fontId="11" fillId="25" borderId="77" xfId="0" applyFont="1" applyFill="1" applyBorder="1" applyAlignment="1">
      <alignment horizontal="left" vertical="center"/>
    </xf>
    <xf numFmtId="178" fontId="11" fillId="0" borderId="51" xfId="0" applyNumberFormat="1" applyFont="1" applyBorder="1" applyAlignment="1">
      <alignment horizontal="right" vertical="center"/>
    </xf>
    <xf numFmtId="0" fontId="11" fillId="0" borderId="51" xfId="0" applyFont="1" applyBorder="1" applyAlignment="1">
      <alignment horizontal="left" vertical="center"/>
    </xf>
    <xf numFmtId="0" fontId="11" fillId="0" borderId="0" xfId="0" applyFont="1" applyAlignment="1">
      <alignment horizontal="center" vertical="center"/>
    </xf>
    <xf numFmtId="0" fontId="11" fillId="25" borderId="0" xfId="0" applyFont="1" applyFill="1" applyAlignment="1">
      <alignment horizontal="left" vertical="center"/>
    </xf>
    <xf numFmtId="0" fontId="11" fillId="25" borderId="16" xfId="0" applyFont="1" applyFill="1" applyBorder="1" applyAlignment="1">
      <alignment horizontal="left" vertical="center"/>
    </xf>
    <xf numFmtId="0" fontId="11" fillId="0" borderId="11" xfId="0" applyFont="1" applyBorder="1" applyAlignment="1">
      <alignment horizontal="left" vertical="center" shrinkToFit="1"/>
    </xf>
    <xf numFmtId="0" fontId="11" fillId="24" borderId="51" xfId="0" applyFont="1" applyFill="1" applyBorder="1" applyAlignment="1">
      <alignment horizontal="center" vertical="center" textRotation="255"/>
    </xf>
    <xf numFmtId="178" fontId="11" fillId="25" borderId="55" xfId="0" applyNumberFormat="1" applyFont="1" applyFill="1" applyBorder="1" applyAlignment="1">
      <alignment horizontal="right" vertical="center"/>
    </xf>
    <xf numFmtId="178" fontId="11" fillId="25" borderId="69" xfId="0" applyNumberFormat="1" applyFont="1" applyFill="1" applyBorder="1" applyAlignment="1">
      <alignment horizontal="right" vertical="center"/>
    </xf>
    <xf numFmtId="178" fontId="11" fillId="25" borderId="70" xfId="0" applyNumberFormat="1" applyFont="1" applyFill="1" applyBorder="1" applyAlignment="1">
      <alignment horizontal="right" vertical="center"/>
    </xf>
    <xf numFmtId="178" fontId="11" fillId="25" borderId="47" xfId="0" applyNumberFormat="1" applyFont="1" applyFill="1" applyBorder="1">
      <alignment vertical="center"/>
    </xf>
    <xf numFmtId="0" fontId="11" fillId="25" borderId="55" xfId="0" applyFont="1" applyFill="1" applyBorder="1" applyAlignment="1">
      <alignment horizontal="left" vertical="center"/>
    </xf>
    <xf numFmtId="0" fontId="11" fillId="25" borderId="69" xfId="0" applyFont="1" applyFill="1" applyBorder="1" applyAlignment="1">
      <alignment horizontal="left" vertical="center"/>
    </xf>
    <xf numFmtId="0" fontId="11" fillId="25" borderId="70" xfId="0" applyFont="1" applyFill="1" applyBorder="1" applyAlignment="1">
      <alignment horizontal="left" vertical="center"/>
    </xf>
    <xf numFmtId="178" fontId="11" fillId="25" borderId="18" xfId="0" applyNumberFormat="1" applyFont="1" applyFill="1" applyBorder="1" applyAlignment="1">
      <alignment horizontal="right" vertical="center"/>
    </xf>
    <xf numFmtId="178" fontId="11" fillId="25" borderId="232" xfId="0" applyNumberFormat="1" applyFont="1" applyFill="1" applyBorder="1" applyAlignment="1">
      <alignment horizontal="right" vertical="center"/>
    </xf>
    <xf numFmtId="178" fontId="11" fillId="25" borderId="67" xfId="0" applyNumberFormat="1" applyFont="1" applyFill="1" applyBorder="1" applyAlignment="1">
      <alignment horizontal="right" vertical="center"/>
    </xf>
    <xf numFmtId="0" fontId="11" fillId="25" borderId="61" xfId="0" applyFont="1" applyFill="1" applyBorder="1" applyAlignment="1">
      <alignment horizontal="left" vertical="center"/>
    </xf>
    <xf numFmtId="0" fontId="11" fillId="25" borderId="71" xfId="0" applyFont="1" applyFill="1" applyBorder="1" applyAlignment="1">
      <alignment horizontal="left" vertical="center"/>
    </xf>
    <xf numFmtId="0" fontId="11" fillId="25" borderId="72" xfId="0" applyFont="1" applyFill="1" applyBorder="1" applyAlignment="1">
      <alignment horizontal="left" vertical="center"/>
    </xf>
    <xf numFmtId="0" fontId="11" fillId="0" borderId="16" xfId="0" applyFont="1" applyBorder="1" applyAlignment="1">
      <alignment horizontal="left" vertical="center"/>
    </xf>
    <xf numFmtId="0" fontId="11" fillId="0" borderId="14" xfId="0" applyFont="1" applyBorder="1" applyAlignment="1">
      <alignment horizontal="left" vertical="center"/>
    </xf>
    <xf numFmtId="178" fontId="11" fillId="0" borderId="26" xfId="0" applyNumberFormat="1" applyFont="1" applyBorder="1" applyAlignment="1">
      <alignment horizontal="right" vertical="center"/>
    </xf>
    <xf numFmtId="178" fontId="11" fillId="0" borderId="16" xfId="0" applyNumberFormat="1" applyFont="1" applyBorder="1" applyAlignment="1">
      <alignment horizontal="right" vertical="center"/>
    </xf>
    <xf numFmtId="178" fontId="11" fillId="0" borderId="14" xfId="0" applyNumberFormat="1" applyFont="1" applyBorder="1" applyAlignment="1">
      <alignment horizontal="right" vertical="center"/>
    </xf>
    <xf numFmtId="0" fontId="11" fillId="0" borderId="26" xfId="0" applyFont="1" applyBorder="1" applyAlignment="1">
      <alignment horizontal="left" vertical="center"/>
    </xf>
    <xf numFmtId="0" fontId="11" fillId="0" borderId="27" xfId="0" applyFont="1" applyBorder="1">
      <alignment vertical="center"/>
    </xf>
    <xf numFmtId="0" fontId="11" fillId="0" borderId="11" xfId="0" applyFont="1" applyBorder="1">
      <alignment vertical="center"/>
    </xf>
    <xf numFmtId="0" fontId="11" fillId="0" borderId="12" xfId="0" applyFont="1" applyBorder="1">
      <alignment vertical="center"/>
    </xf>
    <xf numFmtId="178" fontId="11" fillId="0" borderId="27" xfId="0" applyNumberFormat="1" applyFont="1" applyBorder="1" applyAlignment="1">
      <alignment horizontal="center" vertical="center"/>
    </xf>
    <xf numFmtId="178" fontId="11" fillId="0" borderId="11" xfId="0" applyNumberFormat="1" applyFont="1" applyBorder="1" applyAlignment="1">
      <alignment horizontal="center" vertical="center"/>
    </xf>
    <xf numFmtId="178" fontId="11" fillId="0" borderId="12" xfId="0" applyNumberFormat="1" applyFont="1" applyBorder="1" applyAlignment="1">
      <alignment horizontal="center" vertical="center"/>
    </xf>
    <xf numFmtId="178" fontId="11" fillId="25" borderId="49" xfId="0" applyNumberFormat="1" applyFont="1" applyFill="1" applyBorder="1">
      <alignment vertical="center"/>
    </xf>
    <xf numFmtId="0" fontId="11" fillId="25" borderId="49" xfId="0" applyFont="1" applyFill="1" applyBorder="1" applyAlignment="1">
      <alignment horizontal="left" vertical="center"/>
    </xf>
    <xf numFmtId="0" fontId="12" fillId="0" borderId="233" xfId="0" applyFont="1" applyBorder="1" applyAlignment="1">
      <alignment horizontal="left" vertical="center"/>
    </xf>
    <xf numFmtId="0" fontId="12" fillId="0" borderId="124" xfId="0" applyFont="1" applyBorder="1" applyAlignment="1">
      <alignment horizontal="left" vertical="center"/>
    </xf>
    <xf numFmtId="0" fontId="11" fillId="6" borderId="124" xfId="0" applyFont="1" applyFill="1" applyBorder="1" applyAlignment="1">
      <alignment horizontal="center" vertical="center"/>
    </xf>
    <xf numFmtId="178" fontId="11" fillId="25" borderId="231" xfId="0" applyNumberFormat="1" applyFont="1" applyFill="1" applyBorder="1">
      <alignment vertical="center"/>
    </xf>
    <xf numFmtId="0" fontId="11" fillId="25" borderId="231" xfId="0" applyFont="1" applyFill="1" applyBorder="1" applyAlignment="1">
      <alignment horizontal="left" vertical="center"/>
    </xf>
    <xf numFmtId="178" fontId="11" fillId="25" borderId="94" xfId="0" applyNumberFormat="1" applyFont="1" applyFill="1" applyBorder="1">
      <alignment vertical="center"/>
    </xf>
    <xf numFmtId="178" fontId="11" fillId="0" borderId="53" xfId="0" applyNumberFormat="1" applyFont="1" applyBorder="1" applyAlignment="1">
      <alignment horizontal="right" vertical="center"/>
    </xf>
    <xf numFmtId="178" fontId="11" fillId="0" borderId="42" xfId="0" applyNumberFormat="1" applyFont="1" applyBorder="1" applyAlignment="1">
      <alignment horizontal="right" vertical="center"/>
    </xf>
    <xf numFmtId="0" fontId="11" fillId="0" borderId="53" xfId="0" applyFont="1" applyBorder="1" applyAlignment="1">
      <alignment horizontal="left" vertical="center"/>
    </xf>
    <xf numFmtId="0" fontId="11" fillId="0" borderId="53" xfId="0" applyFont="1" applyBorder="1" applyAlignment="1">
      <alignment horizontal="center" vertical="center" textRotation="255"/>
    </xf>
    <xf numFmtId="0" fontId="11" fillId="0" borderId="59" xfId="0" applyFont="1" applyBorder="1" applyAlignment="1">
      <alignment horizontal="center" vertical="center" textRotation="255"/>
    </xf>
    <xf numFmtId="0" fontId="11" fillId="0" borderId="230" xfId="0" applyFont="1" applyBorder="1" applyAlignment="1">
      <alignment horizontal="center" vertical="center" textRotation="255"/>
    </xf>
    <xf numFmtId="0" fontId="11" fillId="0" borderId="55" xfId="0" applyFont="1" applyBorder="1" applyAlignment="1">
      <alignment horizontal="left" vertical="center"/>
    </xf>
    <xf numFmtId="0" fontId="11" fillId="0" borderId="69" xfId="0" applyFont="1" applyBorder="1" applyAlignment="1">
      <alignment horizontal="left" vertical="center"/>
    </xf>
    <xf numFmtId="0" fontId="11" fillId="0" borderId="70" xfId="0" applyFont="1" applyBorder="1" applyAlignment="1">
      <alignment horizontal="left" vertical="center"/>
    </xf>
    <xf numFmtId="178" fontId="11" fillId="25" borderId="57" xfId="0" applyNumberFormat="1" applyFont="1" applyFill="1" applyBorder="1">
      <alignment vertical="center"/>
    </xf>
    <xf numFmtId="0" fontId="11" fillId="25" borderId="57" xfId="0" applyFont="1" applyFill="1" applyBorder="1" applyAlignment="1">
      <alignment horizontal="left" vertical="center"/>
    </xf>
    <xf numFmtId="0" fontId="11" fillId="0" borderId="17" xfId="0" applyFont="1" applyBorder="1" applyAlignment="1">
      <alignment horizontal="left" vertical="center"/>
    </xf>
    <xf numFmtId="0" fontId="11" fillId="0" borderId="73" xfId="0" applyFont="1" applyBorder="1" applyAlignment="1">
      <alignment horizontal="left" vertical="center"/>
    </xf>
    <xf numFmtId="0" fontId="11" fillId="0" borderId="74" xfId="0" applyFont="1" applyBorder="1" applyAlignment="1">
      <alignment horizontal="left" vertical="center"/>
    </xf>
    <xf numFmtId="0" fontId="11" fillId="0" borderId="51" xfId="0" applyFont="1" applyBorder="1" applyAlignment="1">
      <alignment horizontal="center" vertical="center" textRotation="255"/>
    </xf>
    <xf numFmtId="0" fontId="11" fillId="0" borderId="55" xfId="0" applyFont="1" applyBorder="1">
      <alignment vertical="center"/>
    </xf>
    <xf numFmtId="0" fontId="11" fillId="0" borderId="69" xfId="0" applyFont="1" applyBorder="1">
      <alignment vertical="center"/>
    </xf>
    <xf numFmtId="0" fontId="11" fillId="0" borderId="70" xfId="0" applyFont="1" applyBorder="1">
      <alignment vertical="center"/>
    </xf>
    <xf numFmtId="178" fontId="11" fillId="25" borderId="49" xfId="0" applyNumberFormat="1" applyFont="1" applyFill="1" applyBorder="1" applyAlignment="1">
      <alignment horizontal="right" vertical="center"/>
    </xf>
    <xf numFmtId="0" fontId="11" fillId="0" borderId="17" xfId="0" applyFont="1" applyBorder="1">
      <alignment vertical="center"/>
    </xf>
    <xf numFmtId="0" fontId="11" fillId="0" borderId="73" xfId="0" applyFont="1" applyBorder="1">
      <alignment vertical="center"/>
    </xf>
    <xf numFmtId="0" fontId="11" fillId="0" borderId="74" xfId="0" applyFont="1" applyBorder="1">
      <alignment vertical="center"/>
    </xf>
    <xf numFmtId="0" fontId="11" fillId="25" borderId="47" xfId="0" applyFont="1" applyFill="1" applyBorder="1" applyAlignment="1">
      <alignment horizontal="left" vertical="center"/>
    </xf>
    <xf numFmtId="0" fontId="11" fillId="24" borderId="17" xfId="0" applyFont="1" applyFill="1" applyBorder="1">
      <alignment vertical="center"/>
    </xf>
    <xf numFmtId="0" fontId="11" fillId="24" borderId="73" xfId="0" applyFont="1" applyFill="1" applyBorder="1">
      <alignment vertical="center"/>
    </xf>
    <xf numFmtId="0" fontId="11" fillId="24" borderId="74" xfId="0" applyFont="1" applyFill="1" applyBorder="1">
      <alignment vertical="center"/>
    </xf>
    <xf numFmtId="0" fontId="12" fillId="0" borderId="18" xfId="0" applyFont="1" applyBorder="1" applyAlignment="1">
      <alignment horizontal="left" vertical="center"/>
    </xf>
    <xf numFmtId="0" fontId="12" fillId="0" borderId="232" xfId="0" applyFont="1" applyBorder="1" applyAlignment="1">
      <alignment horizontal="left" vertical="center"/>
    </xf>
    <xf numFmtId="0" fontId="11" fillId="6" borderId="232" xfId="0" applyFont="1" applyFill="1" applyBorder="1" applyAlignment="1">
      <alignment horizontal="center" vertical="center"/>
    </xf>
    <xf numFmtId="0" fontId="11" fillId="0" borderId="45" xfId="0" applyFont="1" applyBorder="1">
      <alignment vertical="center"/>
    </xf>
    <xf numFmtId="0" fontId="11" fillId="0" borderId="10" xfId="0" applyFont="1" applyBorder="1">
      <alignment vertical="center"/>
    </xf>
    <xf numFmtId="0" fontId="11" fillId="0" borderId="25" xfId="0" applyFont="1" applyBorder="1">
      <alignment vertical="center"/>
    </xf>
    <xf numFmtId="0" fontId="11" fillId="0" borderId="42" xfId="0" applyFont="1" applyBorder="1" applyAlignment="1">
      <alignment horizontal="left" vertical="center"/>
    </xf>
    <xf numFmtId="178" fontId="11" fillId="25" borderId="57" xfId="0" applyNumberFormat="1" applyFont="1" applyFill="1" applyBorder="1" applyAlignment="1">
      <alignment horizontal="right" vertical="center"/>
    </xf>
    <xf numFmtId="0" fontId="11" fillId="25" borderId="42" xfId="0" applyFont="1" applyFill="1" applyBorder="1">
      <alignment vertical="center"/>
    </xf>
    <xf numFmtId="0" fontId="11" fillId="25" borderId="45" xfId="0" applyFont="1" applyFill="1" applyBorder="1">
      <alignment vertical="center"/>
    </xf>
    <xf numFmtId="176" fontId="11" fillId="0" borderId="10" xfId="0" applyNumberFormat="1" applyFont="1" applyBorder="1">
      <alignment vertical="center"/>
    </xf>
    <xf numFmtId="0" fontId="11" fillId="0" borderId="0" xfId="0" applyFont="1" applyAlignment="1">
      <alignment horizontal="left" vertical="center"/>
    </xf>
    <xf numFmtId="178" fontId="86" fillId="0" borderId="51" xfId="0" applyNumberFormat="1" applyFont="1" applyBorder="1" applyAlignment="1">
      <alignment horizontal="right" vertical="center"/>
    </xf>
    <xf numFmtId="178" fontId="74" fillId="25" borderId="75" xfId="0" applyNumberFormat="1" applyFont="1" applyFill="1" applyBorder="1" applyAlignment="1">
      <alignment horizontal="right" vertical="center"/>
    </xf>
    <xf numFmtId="178" fontId="74" fillId="25" borderId="76" xfId="0" applyNumberFormat="1" applyFont="1" applyFill="1" applyBorder="1" applyAlignment="1">
      <alignment horizontal="right" vertical="center"/>
    </xf>
    <xf numFmtId="178" fontId="74" fillId="25" borderId="77" xfId="0" applyNumberFormat="1" applyFont="1" applyFill="1" applyBorder="1" applyAlignment="1">
      <alignment horizontal="right" vertical="center"/>
    </xf>
    <xf numFmtId="178" fontId="74" fillId="25" borderId="17" xfId="0" applyNumberFormat="1" applyFont="1" applyFill="1" applyBorder="1" applyAlignment="1">
      <alignment horizontal="right" vertical="center"/>
    </xf>
    <xf numFmtId="178" fontId="74" fillId="25" borderId="73" xfId="0" applyNumberFormat="1" applyFont="1" applyFill="1" applyBorder="1" applyAlignment="1">
      <alignment horizontal="right" vertical="center"/>
    </xf>
    <xf numFmtId="178" fontId="74" fillId="25" borderId="74" xfId="0" applyNumberFormat="1" applyFont="1" applyFill="1" applyBorder="1" applyAlignment="1">
      <alignment horizontal="right" vertical="center"/>
    </xf>
    <xf numFmtId="178" fontId="74" fillId="33" borderId="17" xfId="0" applyNumberFormat="1" applyFont="1" applyFill="1" applyBorder="1" applyAlignment="1">
      <alignment horizontal="right" vertical="center"/>
    </xf>
    <xf numFmtId="178" fontId="74" fillId="33" borderId="73" xfId="0" applyNumberFormat="1" applyFont="1" applyFill="1" applyBorder="1" applyAlignment="1">
      <alignment horizontal="right" vertical="center"/>
    </xf>
    <xf numFmtId="178" fontId="74" fillId="33" borderId="74" xfId="0" applyNumberFormat="1" applyFont="1" applyFill="1" applyBorder="1" applyAlignment="1">
      <alignment horizontal="right" vertical="center"/>
    </xf>
    <xf numFmtId="178" fontId="74" fillId="25" borderId="49" xfId="0" applyNumberFormat="1" applyFont="1" applyFill="1" applyBorder="1">
      <alignment vertical="center"/>
    </xf>
    <xf numFmtId="178" fontId="74" fillId="25" borderId="49" xfId="0" applyNumberFormat="1" applyFont="1" applyFill="1" applyBorder="1" applyAlignment="1">
      <alignment horizontal="right" vertical="center"/>
    </xf>
    <xf numFmtId="178" fontId="74" fillId="25" borderId="47" xfId="0" applyNumberFormat="1" applyFont="1" applyFill="1" applyBorder="1" applyAlignment="1">
      <alignment horizontal="right" vertical="center"/>
    </xf>
    <xf numFmtId="178" fontId="74" fillId="33" borderId="55" xfId="0" applyNumberFormat="1" applyFont="1" applyFill="1" applyBorder="1" applyAlignment="1">
      <alignment horizontal="right" vertical="center"/>
    </xf>
    <xf numFmtId="178" fontId="74" fillId="33" borderId="69" xfId="0" applyNumberFormat="1" applyFont="1" applyFill="1" applyBorder="1" applyAlignment="1">
      <alignment horizontal="right" vertical="center"/>
    </xf>
    <xf numFmtId="178" fontId="74" fillId="33" borderId="70" xfId="0" applyNumberFormat="1" applyFont="1" applyFill="1" applyBorder="1" applyAlignment="1">
      <alignment horizontal="right" vertical="center"/>
    </xf>
    <xf numFmtId="178" fontId="86" fillId="0" borderId="45" xfId="0" applyNumberFormat="1" applyFont="1" applyBorder="1" applyAlignment="1">
      <alignment horizontal="right" vertical="center"/>
    </xf>
    <xf numFmtId="178" fontId="86" fillId="0" borderId="10" xfId="0" applyNumberFormat="1" applyFont="1" applyBorder="1" applyAlignment="1">
      <alignment horizontal="right" vertical="center"/>
    </xf>
    <xf numFmtId="178" fontId="86" fillId="0" borderId="25" xfId="0" applyNumberFormat="1" applyFont="1" applyBorder="1" applyAlignment="1">
      <alignment horizontal="right" vertical="center"/>
    </xf>
    <xf numFmtId="178" fontId="74" fillId="25" borderId="18" xfId="0" applyNumberFormat="1" applyFont="1" applyFill="1" applyBorder="1" applyAlignment="1">
      <alignment horizontal="right" vertical="center"/>
    </xf>
    <xf numFmtId="178" fontId="74" fillId="25" borderId="232" xfId="0" applyNumberFormat="1" applyFont="1" applyFill="1" applyBorder="1" applyAlignment="1">
      <alignment horizontal="right" vertical="center"/>
    </xf>
    <xf numFmtId="178" fontId="74" fillId="25" borderId="67" xfId="0" applyNumberFormat="1" applyFont="1" applyFill="1" applyBorder="1" applyAlignment="1">
      <alignment horizontal="right" vertical="center"/>
    </xf>
    <xf numFmtId="178" fontId="74" fillId="25" borderId="53" xfId="0" applyNumberFormat="1" applyFont="1" applyFill="1" applyBorder="1" applyAlignment="1">
      <alignment horizontal="right" vertical="center"/>
    </xf>
    <xf numFmtId="0" fontId="74" fillId="25" borderId="42" xfId="0" applyFont="1" applyFill="1" applyBorder="1">
      <alignment vertical="center"/>
    </xf>
    <xf numFmtId="0" fontId="74" fillId="25" borderId="45" xfId="0" applyFont="1" applyFill="1" applyBorder="1">
      <alignment vertical="center"/>
    </xf>
    <xf numFmtId="178" fontId="74" fillId="25" borderId="231" xfId="0" applyNumberFormat="1" applyFont="1" applyFill="1" applyBorder="1">
      <alignment vertical="center"/>
    </xf>
    <xf numFmtId="178" fontId="74" fillId="25" borderId="57" xfId="0" applyNumberFormat="1" applyFont="1" applyFill="1" applyBorder="1">
      <alignment vertical="center"/>
    </xf>
    <xf numFmtId="178" fontId="86" fillId="0" borderId="53" xfId="0" applyNumberFormat="1" applyFont="1" applyBorder="1" applyAlignment="1">
      <alignment horizontal="right" vertical="center"/>
    </xf>
    <xf numFmtId="178" fontId="86" fillId="0" borderId="42" xfId="0" applyNumberFormat="1" applyFont="1" applyBorder="1" applyAlignment="1">
      <alignment horizontal="right" vertical="center"/>
    </xf>
    <xf numFmtId="0" fontId="6" fillId="25" borderId="28" xfId="83" applyFont="1" applyFill="1" applyBorder="1" applyAlignment="1">
      <alignment horizontal="center" vertical="center"/>
    </xf>
    <xf numFmtId="0" fontId="61" fillId="2" borderId="0" xfId="84" applyFont="1" applyFill="1" applyAlignment="1">
      <alignment horizontal="center" vertical="center"/>
    </xf>
    <xf numFmtId="0" fontId="10" fillId="27" borderId="45" xfId="83" applyFont="1" applyFill="1" applyBorder="1" applyAlignment="1">
      <alignment horizontal="center" vertical="center" wrapText="1"/>
    </xf>
    <xf numFmtId="0" fontId="10" fillId="27" borderId="10" xfId="83" applyFont="1" applyFill="1" applyBorder="1" applyAlignment="1">
      <alignment horizontal="center" vertical="center" wrapText="1"/>
    </xf>
    <xf numFmtId="0" fontId="12" fillId="0" borderId="80" xfId="83" applyFont="1" applyBorder="1" applyAlignment="1">
      <alignment horizontal="center" vertical="center" textRotation="255" shrinkToFit="1"/>
    </xf>
    <xf numFmtId="0" fontId="12" fillId="0" borderId="82" xfId="83" applyFont="1" applyBorder="1" applyAlignment="1">
      <alignment horizontal="center" vertical="center" textRotation="255" shrinkToFit="1"/>
    </xf>
    <xf numFmtId="0" fontId="6" fillId="0" borderId="53" xfId="83" applyFont="1" applyBorder="1" applyAlignment="1">
      <alignment horizontal="center" vertical="center" textRotation="255" shrinkToFit="1"/>
    </xf>
    <xf numFmtId="0" fontId="6" fillId="0" borderId="51" xfId="83" applyFont="1" applyBorder="1" applyAlignment="1">
      <alignment horizontal="center" vertical="center" textRotation="255" shrinkToFit="1"/>
    </xf>
    <xf numFmtId="0" fontId="6" fillId="0" borderId="45" xfId="83" applyFont="1" applyBorder="1" applyAlignment="1">
      <alignment horizontal="center" vertical="center" shrinkToFit="1"/>
    </xf>
    <xf numFmtId="0" fontId="6" fillId="0" borderId="10" xfId="83" applyFont="1" applyBorder="1" applyAlignment="1">
      <alignment horizontal="center" vertical="center" shrinkToFit="1"/>
    </xf>
    <xf numFmtId="0" fontId="6" fillId="0" borderId="234" xfId="83" applyFont="1" applyBorder="1" applyAlignment="1">
      <alignment horizontal="center" vertical="center"/>
    </xf>
    <xf numFmtId="0" fontId="6" fillId="0" borderId="65" xfId="83" applyFont="1" applyBorder="1" applyAlignment="1">
      <alignment horizontal="center" vertical="center"/>
    </xf>
    <xf numFmtId="0" fontId="6" fillId="0" borderId="235" xfId="83" applyFont="1" applyBorder="1" applyAlignment="1">
      <alignment horizontal="center" vertical="center"/>
    </xf>
    <xf numFmtId="0" fontId="6" fillId="25" borderId="242" xfId="83" applyFont="1" applyFill="1" applyBorder="1" applyAlignment="1">
      <alignment horizontal="center" vertical="center"/>
    </xf>
    <xf numFmtId="0" fontId="6" fillId="25" borderId="241" xfId="83" applyFont="1" applyFill="1" applyBorder="1" applyAlignment="1">
      <alignment horizontal="center" vertical="center"/>
    </xf>
    <xf numFmtId="0" fontId="6" fillId="25" borderId="196" xfId="83" applyFont="1" applyFill="1" applyBorder="1" applyAlignment="1">
      <alignment horizontal="center" vertical="center"/>
    </xf>
    <xf numFmtId="0" fontId="12" fillId="0" borderId="17" xfId="83" applyFont="1" applyBorder="1" applyAlignment="1">
      <alignment horizontal="center" vertical="center" wrapText="1" shrinkToFit="1"/>
    </xf>
    <xf numFmtId="0" fontId="12" fillId="0" borderId="73" xfId="83" applyFont="1" applyBorder="1" applyAlignment="1">
      <alignment horizontal="center" vertical="center" wrapText="1" shrinkToFit="1"/>
    </xf>
    <xf numFmtId="0" fontId="12" fillId="0" borderId="236" xfId="83" applyFont="1" applyBorder="1" applyAlignment="1">
      <alignment horizontal="center" vertical="center" wrapText="1" shrinkToFit="1"/>
    </xf>
    <xf numFmtId="0" fontId="6" fillId="25" borderId="81" xfId="83" applyFont="1" applyFill="1" applyBorder="1" applyAlignment="1">
      <alignment horizontal="center" vertical="center"/>
    </xf>
    <xf numFmtId="0" fontId="6" fillId="25" borderId="237" xfId="83" applyFont="1" applyFill="1" applyBorder="1" applyAlignment="1">
      <alignment horizontal="center" vertical="center"/>
    </xf>
    <xf numFmtId="0" fontId="6" fillId="25" borderId="238" xfId="83" applyFont="1" applyFill="1" applyBorder="1" applyAlignment="1">
      <alignment horizontal="center" vertical="center"/>
    </xf>
    <xf numFmtId="0" fontId="6" fillId="25" borderId="239" xfId="83" applyFont="1" applyFill="1" applyBorder="1" applyAlignment="1">
      <alignment horizontal="center" vertical="center"/>
    </xf>
    <xf numFmtId="0" fontId="12" fillId="0" borderId="27" xfId="83" applyFont="1" applyBorder="1" applyAlignment="1">
      <alignment horizontal="center" vertical="center" wrapText="1" shrinkToFit="1"/>
    </xf>
    <xf numFmtId="0" fontId="12" fillId="0" borderId="11" xfId="83" applyFont="1" applyBorder="1" applyAlignment="1">
      <alignment horizontal="center" vertical="center" shrinkToFit="1"/>
    </xf>
    <xf numFmtId="0" fontId="6" fillId="25" borderId="80" xfId="83" applyFont="1" applyFill="1" applyBorder="1" applyAlignment="1">
      <alignment horizontal="center" vertical="center"/>
    </xf>
    <xf numFmtId="0" fontId="6" fillId="25" borderId="139" xfId="83" applyFont="1" applyFill="1" applyBorder="1" applyAlignment="1">
      <alignment horizontal="center" vertical="center"/>
    </xf>
    <xf numFmtId="0" fontId="6" fillId="25" borderId="249" xfId="83" applyFont="1" applyFill="1" applyBorder="1" applyAlignment="1">
      <alignment horizontal="center" vertical="center"/>
    </xf>
    <xf numFmtId="0" fontId="6" fillId="25" borderId="240" xfId="83" applyFont="1" applyFill="1" applyBorder="1" applyAlignment="1">
      <alignment horizontal="center" vertical="center"/>
    </xf>
    <xf numFmtId="0" fontId="12" fillId="0" borderId="55" xfId="83" applyFont="1" applyBorder="1" applyAlignment="1">
      <alignment horizontal="center" vertical="center" wrapText="1" shrinkToFit="1"/>
    </xf>
    <xf numFmtId="0" fontId="12" fillId="0" borderId="69" xfId="83" applyFont="1" applyBorder="1" applyAlignment="1">
      <alignment horizontal="center" vertical="center" shrinkToFit="1"/>
    </xf>
    <xf numFmtId="0" fontId="6" fillId="25" borderId="83" xfId="83" applyFont="1" applyFill="1" applyBorder="1" applyAlignment="1">
      <alignment horizontal="center" vertical="center"/>
    </xf>
    <xf numFmtId="0" fontId="6" fillId="25" borderId="243" xfId="83" applyFont="1" applyFill="1" applyBorder="1" applyAlignment="1">
      <alignment horizontal="center" vertical="center"/>
    </xf>
    <xf numFmtId="0" fontId="6" fillId="25" borderId="244" xfId="83" applyFont="1" applyFill="1" applyBorder="1" applyAlignment="1">
      <alignment horizontal="center" vertical="center"/>
    </xf>
    <xf numFmtId="0" fontId="6" fillId="25" borderId="245" xfId="83" applyFont="1" applyFill="1" applyBorder="1" applyAlignment="1">
      <alignment horizontal="center" vertical="center"/>
    </xf>
    <xf numFmtId="0" fontId="12" fillId="0" borderId="26" xfId="83" applyFont="1" applyBorder="1" applyAlignment="1">
      <alignment horizontal="center" vertical="center" wrapText="1" shrinkToFit="1"/>
    </xf>
    <xf numFmtId="0" fontId="12" fillId="0" borderId="16" xfId="83" applyFont="1" applyBorder="1" applyAlignment="1">
      <alignment horizontal="center" vertical="center" shrinkToFit="1"/>
    </xf>
    <xf numFmtId="0" fontId="12" fillId="0" borderId="240" xfId="83" applyFont="1" applyBorder="1" applyAlignment="1">
      <alignment horizontal="center" vertical="center" shrinkToFit="1"/>
    </xf>
    <xf numFmtId="0" fontId="6" fillId="25" borderId="82" xfId="83" applyFont="1" applyFill="1" applyBorder="1" applyAlignment="1">
      <alignment horizontal="center" vertical="center"/>
    </xf>
    <xf numFmtId="0" fontId="6" fillId="25" borderId="250" xfId="83" applyFont="1" applyFill="1" applyBorder="1" applyAlignment="1">
      <alignment horizontal="center" vertical="center"/>
    </xf>
    <xf numFmtId="0" fontId="12" fillId="0" borderId="18" xfId="83" applyFont="1" applyBorder="1" applyAlignment="1">
      <alignment horizontal="center" vertical="center" wrapText="1" shrinkToFit="1"/>
    </xf>
    <xf numFmtId="0" fontId="12" fillId="0" borderId="232" xfId="83" applyFont="1" applyBorder="1" applyAlignment="1">
      <alignment horizontal="center" vertical="center" shrinkToFit="1"/>
    </xf>
    <xf numFmtId="0" fontId="6" fillId="25" borderId="43" xfId="83" applyFont="1" applyFill="1" applyBorder="1" applyAlignment="1">
      <alignment horizontal="center" vertical="center"/>
    </xf>
    <xf numFmtId="0" fontId="6" fillId="25" borderId="251" xfId="83" applyFont="1" applyFill="1" applyBorder="1" applyAlignment="1">
      <alignment horizontal="center" vertical="center"/>
    </xf>
    <xf numFmtId="0" fontId="6" fillId="25" borderId="252" xfId="83" applyFont="1" applyFill="1" applyBorder="1" applyAlignment="1">
      <alignment horizontal="center" vertical="center"/>
    </xf>
    <xf numFmtId="0" fontId="6" fillId="25" borderId="253" xfId="83" applyFont="1" applyFill="1" applyBorder="1" applyAlignment="1">
      <alignment horizontal="center" vertical="center"/>
    </xf>
    <xf numFmtId="0" fontId="12" fillId="0" borderId="246" xfId="83" applyFont="1" applyBorder="1" applyAlignment="1">
      <alignment horizontal="center" vertical="center" wrapText="1" shrinkToFit="1"/>
    </xf>
    <xf numFmtId="0" fontId="12" fillId="0" borderId="247" xfId="83" applyFont="1" applyBorder="1" applyAlignment="1">
      <alignment horizontal="center" vertical="center" shrinkToFit="1"/>
    </xf>
    <xf numFmtId="0" fontId="6" fillId="25" borderId="46" xfId="83" applyFont="1" applyFill="1" applyBorder="1" applyAlignment="1">
      <alignment horizontal="center" vertical="center"/>
    </xf>
    <xf numFmtId="0" fontId="6" fillId="25" borderId="248" xfId="83" applyFont="1" applyFill="1" applyBorder="1" applyAlignment="1">
      <alignment horizontal="center" vertical="center"/>
    </xf>
    <xf numFmtId="0" fontId="6" fillId="25" borderId="254" xfId="83" applyFont="1" applyFill="1" applyBorder="1" applyAlignment="1">
      <alignment horizontal="center" vertical="center"/>
    </xf>
    <xf numFmtId="0" fontId="6" fillId="25" borderId="255" xfId="83" applyFont="1" applyFill="1" applyBorder="1" applyAlignment="1">
      <alignment horizontal="center" vertical="center"/>
    </xf>
    <xf numFmtId="0" fontId="12" fillId="0" borderId="73" xfId="83" applyFont="1" applyBorder="1" applyAlignment="1">
      <alignment horizontal="center" vertical="center" shrinkToFit="1"/>
    </xf>
    <xf numFmtId="0" fontId="6" fillId="0" borderId="27" xfId="83" applyFont="1" applyBorder="1" applyAlignment="1">
      <alignment horizontal="center" vertical="center"/>
    </xf>
    <xf numFmtId="0" fontId="6" fillId="0" borderId="11" xfId="83" applyFont="1" applyBorder="1" applyAlignment="1">
      <alignment horizontal="center" vertical="center"/>
    </xf>
    <xf numFmtId="0" fontId="6" fillId="0" borderId="256" xfId="83" applyFont="1" applyBorder="1" applyAlignment="1">
      <alignment horizontal="center" vertical="center"/>
    </xf>
    <xf numFmtId="0" fontId="6" fillId="31" borderId="80" xfId="83" applyFont="1" applyFill="1" applyBorder="1" applyAlignment="1">
      <alignment horizontal="center" vertical="center"/>
    </xf>
    <xf numFmtId="0" fontId="6" fillId="31" borderId="11" xfId="83" applyFont="1" applyFill="1" applyBorder="1" applyAlignment="1">
      <alignment horizontal="center" vertical="center"/>
    </xf>
    <xf numFmtId="49" fontId="6" fillId="31" borderId="27" xfId="83" applyNumberFormat="1" applyFont="1" applyFill="1" applyBorder="1" applyAlignment="1">
      <alignment horizontal="center" vertical="center"/>
    </xf>
    <xf numFmtId="49" fontId="6" fillId="31" borderId="11" xfId="83" applyNumberFormat="1" applyFont="1" applyFill="1" applyBorder="1" applyAlignment="1">
      <alignment horizontal="center" vertical="center"/>
    </xf>
    <xf numFmtId="49" fontId="6" fillId="31" borderId="12" xfId="83" applyNumberFormat="1" applyFont="1" applyFill="1" applyBorder="1" applyAlignment="1">
      <alignment horizontal="center" vertical="center"/>
    </xf>
    <xf numFmtId="0" fontId="6" fillId="0" borderId="26" xfId="83" applyFont="1" applyBorder="1" applyAlignment="1">
      <alignment horizontal="center" vertical="center"/>
    </xf>
    <xf numFmtId="0" fontId="6" fillId="0" borderId="16" xfId="83" applyFont="1" applyBorder="1" applyAlignment="1">
      <alignment horizontal="center" vertical="center"/>
    </xf>
    <xf numFmtId="0" fontId="6" fillId="0" borderId="240" xfId="83" applyFont="1" applyBorder="1" applyAlignment="1">
      <alignment horizontal="center" vertical="center"/>
    </xf>
    <xf numFmtId="0" fontId="12" fillId="0" borderId="80" xfId="83" applyFont="1" applyBorder="1" applyAlignment="1">
      <alignment horizontal="center" vertical="center" wrapText="1" shrinkToFit="1"/>
    </xf>
    <xf numFmtId="0" fontId="12" fillId="0" borderId="11" xfId="83" applyFont="1" applyBorder="1" applyAlignment="1">
      <alignment horizontal="center" vertical="center" wrapText="1" shrinkToFit="1"/>
    </xf>
    <xf numFmtId="0" fontId="12" fillId="0" borderId="12" xfId="83" applyFont="1" applyBorder="1" applyAlignment="1">
      <alignment horizontal="center" vertical="center" wrapText="1" shrinkToFit="1"/>
    </xf>
    <xf numFmtId="0" fontId="12" fillId="0" borderId="12" xfId="83" applyFont="1" applyBorder="1" applyAlignment="1">
      <alignment horizontal="center" vertical="center" shrinkToFit="1"/>
    </xf>
    <xf numFmtId="0" fontId="6" fillId="0" borderId="43" xfId="83" applyFont="1" applyBorder="1" applyAlignment="1">
      <alignment horizontal="center" vertical="center" wrapText="1" shrinkToFit="1"/>
    </xf>
    <xf numFmtId="0" fontId="6" fillId="0" borderId="232" xfId="83" applyFont="1" applyBorder="1" applyAlignment="1">
      <alignment horizontal="center" vertical="center" wrapText="1" shrinkToFit="1"/>
    </xf>
    <xf numFmtId="0" fontId="6" fillId="0" borderId="67" xfId="83" applyFont="1" applyBorder="1" applyAlignment="1">
      <alignment horizontal="center" vertical="center" wrapText="1" shrinkToFit="1"/>
    </xf>
    <xf numFmtId="0" fontId="6" fillId="0" borderId="18" xfId="83" applyFont="1" applyBorder="1" applyAlignment="1">
      <alignment horizontal="center" vertical="center" wrapText="1" shrinkToFit="1"/>
    </xf>
    <xf numFmtId="49" fontId="6" fillId="0" borderId="18" xfId="83" applyNumberFormat="1" applyFont="1" applyBorder="1" applyAlignment="1">
      <alignment horizontal="center" vertical="center" wrapText="1" shrinkToFit="1"/>
    </xf>
    <xf numFmtId="0" fontId="6" fillId="25" borderId="11" xfId="83" applyFont="1" applyFill="1" applyBorder="1" applyAlignment="1">
      <alignment horizontal="center" vertical="center"/>
    </xf>
    <xf numFmtId="0" fontId="6" fillId="25" borderId="12" xfId="83" applyFont="1" applyFill="1" applyBorder="1" applyAlignment="1">
      <alignment horizontal="center" vertical="center"/>
    </xf>
    <xf numFmtId="0" fontId="6" fillId="24" borderId="257" xfId="83" applyFont="1" applyFill="1" applyBorder="1" applyAlignment="1">
      <alignment horizontal="center" vertical="center"/>
    </xf>
    <xf numFmtId="0" fontId="6" fillId="24" borderId="258" xfId="83" applyFont="1" applyFill="1" applyBorder="1" applyAlignment="1">
      <alignment horizontal="center" vertical="center"/>
    </xf>
    <xf numFmtId="0" fontId="6" fillId="24" borderId="259" xfId="83" applyFont="1" applyFill="1" applyBorder="1" applyAlignment="1">
      <alignment horizontal="center" vertical="center"/>
    </xf>
    <xf numFmtId="0" fontId="6" fillId="24" borderId="260" xfId="83" applyFont="1" applyFill="1" applyBorder="1" applyAlignment="1">
      <alignment horizontal="center" vertical="center"/>
    </xf>
    <xf numFmtId="0" fontId="6" fillId="24" borderId="261" xfId="83" applyFont="1" applyFill="1" applyBorder="1" applyAlignment="1">
      <alignment horizontal="center" vertical="center"/>
    </xf>
    <xf numFmtId="0" fontId="6" fillId="24" borderId="262" xfId="83" applyFont="1" applyFill="1" applyBorder="1" applyAlignment="1">
      <alignment horizontal="center" vertical="center"/>
    </xf>
    <xf numFmtId="0" fontId="6" fillId="24" borderId="263" xfId="83" applyFont="1" applyFill="1" applyBorder="1" applyAlignment="1">
      <alignment horizontal="center" vertical="center"/>
    </xf>
    <xf numFmtId="0" fontId="6" fillId="24" borderId="264" xfId="83" applyFont="1" applyFill="1" applyBorder="1" applyAlignment="1">
      <alignment horizontal="center" vertical="center"/>
    </xf>
    <xf numFmtId="0" fontId="6" fillId="24" borderId="265" xfId="83" applyFont="1" applyFill="1" applyBorder="1" applyAlignment="1">
      <alignment horizontal="center" vertical="center"/>
    </xf>
    <xf numFmtId="49" fontId="6" fillId="25" borderId="27" xfId="83" applyNumberFormat="1" applyFont="1" applyFill="1" applyBorder="1" applyAlignment="1">
      <alignment horizontal="left" vertical="center"/>
    </xf>
    <xf numFmtId="49" fontId="6" fillId="25" borderId="11" xfId="83" applyNumberFormat="1" applyFont="1" applyFill="1" applyBorder="1" applyAlignment="1">
      <alignment horizontal="left" vertical="center"/>
    </xf>
    <xf numFmtId="49" fontId="6" fillId="25" borderId="12" xfId="83" applyNumberFormat="1" applyFont="1" applyFill="1" applyBorder="1" applyAlignment="1">
      <alignment horizontal="left" vertical="center"/>
    </xf>
    <xf numFmtId="0" fontId="6" fillId="24" borderId="257" xfId="84" applyFont="1" applyFill="1" applyBorder="1" applyAlignment="1">
      <alignment horizontal="center" vertical="center"/>
    </xf>
    <xf numFmtId="0" fontId="6" fillId="24" borderId="258" xfId="84" applyFont="1" applyFill="1" applyBorder="1" applyAlignment="1">
      <alignment horizontal="center" vertical="center"/>
    </xf>
    <xf numFmtId="0" fontId="6" fillId="24" borderId="259" xfId="84" applyFont="1" applyFill="1" applyBorder="1" applyAlignment="1">
      <alignment horizontal="center" vertical="center"/>
    </xf>
    <xf numFmtId="0" fontId="6" fillId="24" borderId="260" xfId="84" applyFont="1" applyFill="1" applyBorder="1" applyAlignment="1">
      <alignment horizontal="center" vertical="center"/>
    </xf>
    <xf numFmtId="0" fontId="6" fillId="24" borderId="261" xfId="84" applyFont="1" applyFill="1" applyBorder="1" applyAlignment="1">
      <alignment horizontal="center" vertical="center"/>
    </xf>
    <xf numFmtId="0" fontId="6" fillId="24" borderId="262" xfId="84" applyFont="1" applyFill="1" applyBorder="1" applyAlignment="1">
      <alignment horizontal="center" vertical="center"/>
    </xf>
    <xf numFmtId="0" fontId="6" fillId="24" borderId="263" xfId="84" applyFont="1" applyFill="1" applyBorder="1" applyAlignment="1">
      <alignment horizontal="center" vertical="center"/>
    </xf>
    <xf numFmtId="0" fontId="6" fillId="24" borderId="264" xfId="84" applyFont="1" applyFill="1" applyBorder="1" applyAlignment="1">
      <alignment horizontal="center" vertical="center"/>
    </xf>
    <xf numFmtId="0" fontId="6" fillId="24" borderId="265" xfId="84" applyFont="1" applyFill="1" applyBorder="1" applyAlignment="1">
      <alignment horizontal="center" vertical="center"/>
    </xf>
    <xf numFmtId="0" fontId="6" fillId="0" borderId="17" xfId="83" applyFont="1" applyBorder="1" applyAlignment="1">
      <alignment horizontal="center" vertical="center" shrinkToFit="1"/>
    </xf>
    <xf numFmtId="0" fontId="6" fillId="0" borderId="73" xfId="83" applyFont="1" applyBorder="1" applyAlignment="1">
      <alignment horizontal="center" vertical="center" shrinkToFit="1"/>
    </xf>
    <xf numFmtId="0" fontId="6" fillId="0" borderId="236" xfId="83" applyFont="1" applyBorder="1" applyAlignment="1">
      <alignment horizontal="center" vertical="center" shrinkToFit="1"/>
    </xf>
    <xf numFmtId="0" fontId="6" fillId="25" borderId="81" xfId="83" applyFont="1" applyFill="1" applyBorder="1" applyAlignment="1">
      <alignment horizontal="center" vertical="center" shrinkToFit="1"/>
    </xf>
    <xf numFmtId="0" fontId="6" fillId="25" borderId="73" xfId="83" applyFont="1" applyFill="1" applyBorder="1" applyAlignment="1">
      <alignment horizontal="center" vertical="center" shrinkToFit="1"/>
    </xf>
    <xf numFmtId="0" fontId="6" fillId="25" borderId="74" xfId="83" applyFont="1" applyFill="1" applyBorder="1" applyAlignment="1">
      <alignment horizontal="center" vertical="center" shrinkToFit="1"/>
    </xf>
    <xf numFmtId="0" fontId="6" fillId="25" borderId="17" xfId="84" applyFont="1" applyFill="1" applyBorder="1" applyAlignment="1">
      <alignment horizontal="left" vertical="center"/>
    </xf>
    <xf numFmtId="0" fontId="6" fillId="25" borderId="73" xfId="84" applyFont="1" applyFill="1" applyBorder="1" applyAlignment="1">
      <alignment horizontal="left" vertical="center"/>
    </xf>
    <xf numFmtId="0" fontId="6" fillId="25" borderId="74" xfId="84" applyFont="1" applyFill="1" applyBorder="1" applyAlignment="1">
      <alignment horizontal="left" vertical="center"/>
    </xf>
    <xf numFmtId="0" fontId="6" fillId="0" borderId="26" xfId="83" applyFont="1" applyBorder="1" applyAlignment="1">
      <alignment horizontal="center" vertical="center" shrinkToFit="1"/>
    </xf>
    <xf numFmtId="0" fontId="6" fillId="0" borderId="16" xfId="83" applyFont="1" applyBorder="1" applyAlignment="1">
      <alignment horizontal="center" vertical="center" shrinkToFit="1"/>
    </xf>
    <xf numFmtId="0" fontId="6" fillId="0" borderId="240" xfId="83" applyFont="1" applyBorder="1" applyAlignment="1">
      <alignment horizontal="center" vertical="center" shrinkToFit="1"/>
    </xf>
    <xf numFmtId="0" fontId="6" fillId="25" borderId="43" xfId="83" applyFont="1" applyFill="1" applyBorder="1" applyAlignment="1">
      <alignment horizontal="center" vertical="center" shrinkToFit="1"/>
    </xf>
    <xf numFmtId="0" fontId="6" fillId="25" borderId="232" xfId="83" applyFont="1" applyFill="1" applyBorder="1" applyAlignment="1">
      <alignment horizontal="center" vertical="center" shrinkToFit="1"/>
    </xf>
    <xf numFmtId="0" fontId="6" fillId="25" borderId="67" xfId="83" applyFont="1" applyFill="1" applyBorder="1" applyAlignment="1">
      <alignment horizontal="center" vertical="center" shrinkToFit="1"/>
    </xf>
    <xf numFmtId="0" fontId="6" fillId="25" borderId="18" xfId="84" applyFont="1" applyFill="1" applyBorder="1" applyAlignment="1">
      <alignment horizontal="left" vertical="center"/>
    </xf>
    <xf numFmtId="0" fontId="6" fillId="25" borderId="232" xfId="84" applyFont="1" applyFill="1" applyBorder="1" applyAlignment="1">
      <alignment horizontal="left" vertical="center"/>
    </xf>
    <xf numFmtId="0" fontId="6" fillId="25" borderId="67" xfId="84" applyFont="1" applyFill="1" applyBorder="1" applyAlignment="1">
      <alignment horizontal="left" vertical="center"/>
    </xf>
    <xf numFmtId="0" fontId="6" fillId="31" borderId="27" xfId="84" applyFont="1" applyFill="1" applyBorder="1" applyAlignment="1">
      <alignment vertical="center" textRotation="255"/>
    </xf>
    <xf numFmtId="0" fontId="6" fillId="31" borderId="15" xfId="84" applyFont="1" applyFill="1" applyBorder="1" applyAlignment="1">
      <alignment vertical="center" textRotation="255"/>
    </xf>
    <xf numFmtId="0" fontId="6" fillId="31" borderId="26" xfId="84" applyFont="1" applyFill="1" applyBorder="1" applyAlignment="1">
      <alignment vertical="center" textRotation="255"/>
    </xf>
    <xf numFmtId="0" fontId="6" fillId="0" borderId="45" xfId="84" applyFont="1" applyBorder="1" applyAlignment="1">
      <alignment horizontal="center" vertical="center"/>
    </xf>
    <xf numFmtId="0" fontId="6" fillId="0" borderId="10" xfId="84" applyFont="1" applyBorder="1" applyAlignment="1">
      <alignment horizontal="center" vertical="center"/>
    </xf>
    <xf numFmtId="0" fontId="6" fillId="0" borderId="25" xfId="84" applyFont="1" applyBorder="1" applyAlignment="1">
      <alignment horizontal="center" vertical="center"/>
    </xf>
    <xf numFmtId="0" fontId="6" fillId="0" borderId="45" xfId="84" applyFont="1" applyBorder="1" applyAlignment="1">
      <alignment horizontal="center" vertical="center" shrinkToFit="1"/>
    </xf>
    <xf numFmtId="0" fontId="6" fillId="0" borderId="10" xfId="84" applyFont="1" applyBorder="1" applyAlignment="1">
      <alignment horizontal="center" vertical="center" shrinkToFit="1"/>
    </xf>
    <xf numFmtId="0" fontId="6" fillId="0" borderId="25" xfId="84" applyFont="1" applyBorder="1" applyAlignment="1">
      <alignment horizontal="center" vertical="center" shrinkToFit="1"/>
    </xf>
    <xf numFmtId="38" fontId="6" fillId="24" borderId="17" xfId="84" applyNumberFormat="1" applyFont="1" applyFill="1" applyBorder="1" applyAlignment="1">
      <alignment horizontal="center" vertical="center"/>
    </xf>
    <xf numFmtId="38" fontId="6" fillId="24" borderId="74" xfId="84" applyNumberFormat="1" applyFont="1" applyFill="1" applyBorder="1" applyAlignment="1">
      <alignment horizontal="center" vertical="center"/>
    </xf>
    <xf numFmtId="180" fontId="6" fillId="0" borderId="17" xfId="63" applyNumberFormat="1" applyFont="1" applyFill="1" applyBorder="1" applyAlignment="1">
      <alignment horizontal="right" vertical="center" shrinkToFit="1"/>
    </xf>
    <xf numFmtId="180" fontId="6" fillId="0" borderId="73" xfId="63" applyNumberFormat="1" applyFont="1" applyFill="1" applyBorder="1" applyAlignment="1">
      <alignment horizontal="right" vertical="center" shrinkToFit="1"/>
    </xf>
    <xf numFmtId="180" fontId="6" fillId="0" borderId="74" xfId="63" applyNumberFormat="1" applyFont="1" applyFill="1" applyBorder="1" applyAlignment="1">
      <alignment horizontal="right" vertical="center" shrinkToFit="1"/>
    </xf>
    <xf numFmtId="0" fontId="6" fillId="24" borderId="17" xfId="84" applyFont="1" applyFill="1" applyBorder="1" applyAlignment="1">
      <alignment horizontal="left" vertical="center" shrinkToFit="1"/>
    </xf>
    <xf numFmtId="0" fontId="6" fillId="24" borderId="73" xfId="84" applyFont="1" applyFill="1" applyBorder="1" applyAlignment="1">
      <alignment horizontal="left" vertical="center" shrinkToFit="1"/>
    </xf>
    <xf numFmtId="0" fontId="6" fillId="24" borderId="74" xfId="84" applyFont="1" applyFill="1" applyBorder="1" applyAlignment="1">
      <alignment horizontal="left" vertical="center" shrinkToFit="1"/>
    </xf>
    <xf numFmtId="0" fontId="6" fillId="6" borderId="17" xfId="84" applyFont="1" applyFill="1" applyBorder="1" applyAlignment="1">
      <alignment horizontal="left" vertical="center" shrinkToFit="1"/>
    </xf>
    <xf numFmtId="0" fontId="6" fillId="6" borderId="73" xfId="84" applyFont="1" applyFill="1" applyBorder="1" applyAlignment="1">
      <alignment horizontal="left" vertical="center" shrinkToFit="1"/>
    </xf>
    <xf numFmtId="38" fontId="6" fillId="25" borderId="246" xfId="63" applyFont="1" applyFill="1" applyBorder="1" applyAlignment="1">
      <alignment horizontal="right" vertical="center" shrinkToFit="1"/>
    </xf>
    <xf numFmtId="38" fontId="6" fillId="25" borderId="247" xfId="63" applyFont="1" applyFill="1" applyBorder="1" applyAlignment="1">
      <alignment horizontal="right" vertical="center" shrinkToFit="1"/>
    </xf>
    <xf numFmtId="38" fontId="6" fillId="25" borderId="266" xfId="63" applyFont="1" applyFill="1" applyBorder="1" applyAlignment="1">
      <alignment horizontal="right" vertical="center" shrinkToFit="1"/>
    </xf>
    <xf numFmtId="0" fontId="6" fillId="6" borderId="17" xfId="84" applyFont="1" applyFill="1" applyBorder="1" applyAlignment="1">
      <alignment horizontal="center" vertical="center"/>
    </xf>
    <xf numFmtId="0" fontId="6" fillId="6" borderId="74" xfId="84" applyFont="1" applyFill="1" applyBorder="1" applyAlignment="1">
      <alignment horizontal="center" vertical="center"/>
    </xf>
    <xf numFmtId="0" fontId="6" fillId="24" borderId="27" xfId="84" applyFont="1" applyFill="1" applyBorder="1" applyAlignment="1">
      <alignment horizontal="center" vertical="center" textRotation="255" shrinkToFit="1"/>
    </xf>
    <xf numFmtId="0" fontId="6" fillId="24" borderId="15" xfId="84" applyFont="1" applyFill="1" applyBorder="1" applyAlignment="1">
      <alignment horizontal="center" vertical="center" textRotation="255" shrinkToFit="1"/>
    </xf>
    <xf numFmtId="0" fontId="6" fillId="24" borderId="233" xfId="84" applyFont="1" applyFill="1" applyBorder="1" applyAlignment="1">
      <alignment horizontal="center" vertical="center" textRotation="255" shrinkToFit="1"/>
    </xf>
    <xf numFmtId="0" fontId="6" fillId="0" borderId="55" xfId="84" applyFont="1" applyBorder="1" applyAlignment="1">
      <alignment horizontal="left" vertical="center" shrinkToFit="1"/>
    </xf>
    <xf numFmtId="0" fontId="6" fillId="0" borderId="69" xfId="84" applyFont="1" applyBorder="1" applyAlignment="1">
      <alignment horizontal="left" vertical="center" shrinkToFit="1"/>
    </xf>
    <xf numFmtId="0" fontId="6" fillId="0" borderId="70" xfId="84" applyFont="1" applyBorder="1" applyAlignment="1">
      <alignment horizontal="left" vertical="center" shrinkToFit="1"/>
    </xf>
    <xf numFmtId="38" fontId="6" fillId="25" borderId="27" xfId="63" applyFont="1" applyFill="1" applyBorder="1" applyAlignment="1">
      <alignment horizontal="right" vertical="center" shrinkToFit="1"/>
    </xf>
    <xf numFmtId="38" fontId="6" fillId="25" borderId="11" xfId="63" applyFont="1" applyFill="1" applyBorder="1" applyAlignment="1">
      <alignment horizontal="right" vertical="center" shrinkToFit="1"/>
    </xf>
    <xf numFmtId="38" fontId="6" fillId="25" borderId="12" xfId="63" applyFont="1" applyFill="1" applyBorder="1" applyAlignment="1">
      <alignment horizontal="right" vertical="center" shrinkToFit="1"/>
    </xf>
    <xf numFmtId="38" fontId="6" fillId="24" borderId="27" xfId="84" applyNumberFormat="1" applyFont="1" applyFill="1" applyBorder="1" applyAlignment="1">
      <alignment horizontal="center" vertical="center"/>
    </xf>
    <xf numFmtId="38" fontId="6" fillId="24" borderId="12" xfId="84" applyNumberFormat="1" applyFont="1" applyFill="1" applyBorder="1" applyAlignment="1">
      <alignment horizontal="center" vertical="center"/>
    </xf>
    <xf numFmtId="0" fontId="6" fillId="24" borderId="53" xfId="84" applyFont="1" applyFill="1" applyBorder="1" applyAlignment="1">
      <alignment horizontal="center" vertical="center" textRotation="255" shrinkToFit="1"/>
    </xf>
    <xf numFmtId="0" fontId="6" fillId="24" borderId="59" xfId="84" applyFont="1" applyFill="1" applyBorder="1" applyAlignment="1">
      <alignment horizontal="center" vertical="center" textRotation="255" shrinkToFit="1"/>
    </xf>
    <xf numFmtId="0" fontId="6" fillId="24" borderId="55" xfId="84" applyFont="1" applyFill="1" applyBorder="1" applyAlignment="1">
      <alignment horizontal="left" vertical="center" shrinkToFit="1"/>
    </xf>
    <xf numFmtId="0" fontId="6" fillId="24" borderId="69" xfId="84" applyFont="1" applyFill="1" applyBorder="1" applyAlignment="1">
      <alignment horizontal="left" vertical="center" shrinkToFit="1"/>
    </xf>
    <xf numFmtId="0" fontId="6" fillId="24" borderId="70" xfId="84" applyFont="1" applyFill="1" applyBorder="1" applyAlignment="1">
      <alignment horizontal="left" vertical="center" shrinkToFit="1"/>
    </xf>
    <xf numFmtId="38" fontId="6" fillId="25" borderId="55" xfId="63" applyFont="1" applyFill="1" applyBorder="1" applyAlignment="1">
      <alignment horizontal="right" vertical="center" shrinkToFit="1"/>
    </xf>
    <xf numFmtId="38" fontId="6" fillId="25" borderId="69" xfId="63" applyFont="1" applyFill="1" applyBorder="1" applyAlignment="1">
      <alignment horizontal="right" vertical="center" shrinkToFit="1"/>
    </xf>
    <xf numFmtId="38" fontId="6" fillId="25" borderId="70" xfId="63" applyFont="1" applyFill="1" applyBorder="1" applyAlignment="1">
      <alignment horizontal="right" vertical="center" shrinkToFit="1"/>
    </xf>
    <xf numFmtId="38" fontId="6" fillId="24" borderId="55" xfId="84" applyNumberFormat="1" applyFont="1" applyFill="1" applyBorder="1" applyAlignment="1">
      <alignment horizontal="center" vertical="center"/>
    </xf>
    <xf numFmtId="38" fontId="6" fillId="24" borderId="70" xfId="84" applyNumberFormat="1" applyFont="1" applyFill="1" applyBorder="1" applyAlignment="1">
      <alignment horizontal="center" vertical="center"/>
    </xf>
    <xf numFmtId="180" fontId="6" fillId="0" borderId="27" xfId="63" applyNumberFormat="1" applyFont="1" applyFill="1" applyBorder="1" applyAlignment="1">
      <alignment horizontal="right" vertical="center" shrinkToFit="1"/>
    </xf>
    <xf numFmtId="180" fontId="6" fillId="0" borderId="11" xfId="63" applyNumberFormat="1" applyFont="1" applyFill="1" applyBorder="1" applyAlignment="1">
      <alignment horizontal="right" vertical="center" shrinkToFit="1"/>
    </xf>
    <xf numFmtId="180" fontId="11" fillId="25" borderId="55" xfId="63" applyNumberFormat="1" applyFont="1" applyFill="1" applyBorder="1" applyAlignment="1">
      <alignment horizontal="left" vertical="center" shrinkToFit="1"/>
    </xf>
    <xf numFmtId="180" fontId="11" fillId="25" borderId="69" xfId="63" applyNumberFormat="1" applyFont="1" applyFill="1" applyBorder="1" applyAlignment="1">
      <alignment horizontal="left" vertical="center" shrinkToFit="1"/>
    </xf>
    <xf numFmtId="180" fontId="11" fillId="25" borderId="70" xfId="63" applyNumberFormat="1" applyFont="1" applyFill="1" applyBorder="1" applyAlignment="1">
      <alignment horizontal="left" vertical="center" shrinkToFit="1"/>
    </xf>
    <xf numFmtId="38" fontId="6" fillId="25" borderId="17" xfId="63" applyFont="1" applyFill="1" applyBorder="1" applyAlignment="1">
      <alignment horizontal="right" vertical="center" shrinkToFit="1"/>
    </xf>
    <xf numFmtId="38" fontId="6" fillId="25" borderId="73" xfId="63" applyFont="1" applyFill="1" applyBorder="1" applyAlignment="1">
      <alignment horizontal="right" vertical="center" shrinkToFit="1"/>
    </xf>
    <xf numFmtId="38" fontId="6" fillId="25" borderId="74" xfId="63" applyFont="1" applyFill="1" applyBorder="1" applyAlignment="1">
      <alignment horizontal="right" vertical="center" shrinkToFit="1"/>
    </xf>
    <xf numFmtId="180" fontId="11" fillId="25" borderId="17" xfId="63" applyNumberFormat="1" applyFont="1" applyFill="1" applyBorder="1" applyAlignment="1">
      <alignment horizontal="left" vertical="center" shrinkToFit="1"/>
    </xf>
    <xf numFmtId="180" fontId="11" fillId="25" borderId="73" xfId="63" applyNumberFormat="1" applyFont="1" applyFill="1" applyBorder="1" applyAlignment="1">
      <alignment horizontal="left" vertical="center" shrinkToFit="1"/>
    </xf>
    <xf numFmtId="180" fontId="11" fillId="25" borderId="74" xfId="63" applyNumberFormat="1" applyFont="1" applyFill="1" applyBorder="1" applyAlignment="1">
      <alignment horizontal="left" vertical="center" shrinkToFit="1"/>
    </xf>
    <xf numFmtId="0" fontId="6" fillId="0" borderId="17" xfId="84" applyFont="1" applyBorder="1" applyAlignment="1">
      <alignment horizontal="left" vertical="center" shrinkToFit="1"/>
    </xf>
    <xf numFmtId="0" fontId="6" fillId="0" borderId="73" xfId="84" applyFont="1" applyBorder="1" applyAlignment="1">
      <alignment horizontal="left" vertical="center" shrinkToFit="1"/>
    </xf>
    <xf numFmtId="0" fontId="6" fillId="0" borderId="74" xfId="84" applyFont="1" applyBorder="1" applyAlignment="1">
      <alignment horizontal="left" vertical="center" shrinkToFit="1"/>
    </xf>
    <xf numFmtId="0" fontId="6" fillId="0" borderId="61" xfId="84" applyFont="1" applyBorder="1" applyAlignment="1">
      <alignment horizontal="left" vertical="center" shrinkToFit="1"/>
    </xf>
    <xf numFmtId="0" fontId="6" fillId="0" borderId="71" xfId="84" applyFont="1" applyBorder="1" applyAlignment="1">
      <alignment horizontal="left" vertical="center" shrinkToFit="1"/>
    </xf>
    <xf numFmtId="0" fontId="6" fillId="0" borderId="72" xfId="84" applyFont="1" applyBorder="1" applyAlignment="1">
      <alignment horizontal="left" vertical="center" shrinkToFit="1"/>
    </xf>
    <xf numFmtId="0" fontId="6" fillId="0" borderId="17" xfId="84" applyFont="1" applyBorder="1" applyAlignment="1">
      <alignment horizontal="center" vertical="center"/>
    </xf>
    <xf numFmtId="0" fontId="6" fillId="0" borderId="74" xfId="84" applyFont="1" applyBorder="1" applyAlignment="1">
      <alignment horizontal="center" vertical="center"/>
    </xf>
    <xf numFmtId="0" fontId="6" fillId="0" borderId="75" xfId="84" applyFont="1" applyBorder="1" applyAlignment="1">
      <alignment horizontal="left" vertical="center" shrinkToFit="1"/>
    </xf>
    <xf numFmtId="0" fontId="6" fillId="0" borderId="76" xfId="84" applyFont="1" applyBorder="1" applyAlignment="1">
      <alignment horizontal="left" vertical="center" shrinkToFit="1"/>
    </xf>
    <xf numFmtId="0" fontId="6" fillId="0" borderId="77" xfId="84" applyFont="1" applyBorder="1" applyAlignment="1">
      <alignment horizontal="left" vertical="center" shrinkToFit="1"/>
    </xf>
    <xf numFmtId="38" fontId="6" fillId="25" borderId="15" xfId="63" applyFont="1" applyFill="1" applyBorder="1" applyAlignment="1">
      <alignment horizontal="right" vertical="center" shrinkToFit="1"/>
    </xf>
    <xf numFmtId="38" fontId="6" fillId="25" borderId="0" xfId="63" applyFont="1" applyFill="1" applyBorder="1" applyAlignment="1">
      <alignment horizontal="right" vertical="center" shrinkToFit="1"/>
    </xf>
    <xf numFmtId="38" fontId="6" fillId="25" borderId="13" xfId="63" applyFont="1" applyFill="1" applyBorder="1" applyAlignment="1">
      <alignment horizontal="right" vertical="center" shrinkToFit="1"/>
    </xf>
    <xf numFmtId="0" fontId="6" fillId="0" borderId="15" xfId="84" applyFont="1" applyBorder="1" applyAlignment="1">
      <alignment horizontal="center" vertical="center"/>
    </xf>
    <xf numFmtId="0" fontId="6" fillId="0" borderId="13" xfId="84" applyFont="1" applyBorder="1" applyAlignment="1">
      <alignment horizontal="center" vertical="center"/>
    </xf>
    <xf numFmtId="180" fontId="6" fillId="0" borderId="15" xfId="63" applyNumberFormat="1" applyFont="1" applyFill="1" applyBorder="1" applyAlignment="1">
      <alignment horizontal="right" vertical="center" shrinkToFit="1"/>
    </xf>
    <xf numFmtId="180" fontId="6" fillId="0" borderId="0" xfId="63" applyNumberFormat="1" applyFont="1" applyFill="1" applyBorder="1" applyAlignment="1">
      <alignment horizontal="right" vertical="center" shrinkToFit="1"/>
    </xf>
    <xf numFmtId="180" fontId="11" fillId="25" borderId="75" xfId="63" applyNumberFormat="1" applyFont="1" applyFill="1" applyBorder="1" applyAlignment="1">
      <alignment horizontal="left" vertical="center" shrinkToFit="1"/>
    </xf>
    <xf numFmtId="180" fontId="11" fillId="25" borderId="76" xfId="63" applyNumberFormat="1" applyFont="1" applyFill="1" applyBorder="1" applyAlignment="1">
      <alignment horizontal="left" vertical="center" shrinkToFit="1"/>
    </xf>
    <xf numFmtId="180" fontId="11" fillId="25" borderId="77" xfId="63" applyNumberFormat="1" applyFont="1" applyFill="1" applyBorder="1" applyAlignment="1">
      <alignment horizontal="left" vertical="center" shrinkToFit="1"/>
    </xf>
    <xf numFmtId="0" fontId="6" fillId="0" borderId="62" xfId="84" applyFont="1" applyBorder="1" applyAlignment="1">
      <alignment horizontal="center" vertical="center"/>
    </xf>
    <xf numFmtId="0" fontId="6" fillId="0" borderId="63" xfId="84" applyFont="1" applyBorder="1" applyAlignment="1">
      <alignment horizontal="center" vertical="center"/>
    </xf>
    <xf numFmtId="0" fontId="6" fillId="0" borderId="208" xfId="84" applyFont="1" applyBorder="1" applyAlignment="1">
      <alignment horizontal="center" vertical="center"/>
    </xf>
    <xf numFmtId="38" fontId="6" fillId="0" borderId="62" xfId="63" applyFont="1" applyBorder="1" applyAlignment="1">
      <alignment horizontal="center" vertical="center"/>
    </xf>
    <xf numFmtId="38" fontId="6" fillId="0" borderId="63" xfId="63" applyFont="1" applyBorder="1" applyAlignment="1">
      <alignment horizontal="center" vertical="center"/>
    </xf>
    <xf numFmtId="38" fontId="6" fillId="0" borderId="208" xfId="63" applyFont="1" applyBorder="1" applyAlignment="1">
      <alignment horizontal="center" vertical="center"/>
    </xf>
    <xf numFmtId="180" fontId="9" fillId="24" borderId="62" xfId="63" applyNumberFormat="1" applyFont="1" applyFill="1" applyBorder="1" applyAlignment="1">
      <alignment horizontal="right" vertical="center"/>
    </xf>
    <xf numFmtId="180" fontId="9" fillId="24" borderId="63" xfId="63" applyNumberFormat="1" applyFont="1" applyFill="1" applyBorder="1" applyAlignment="1">
      <alignment horizontal="right" vertical="center"/>
    </xf>
    <xf numFmtId="180" fontId="6" fillId="24" borderId="62" xfId="63" applyNumberFormat="1" applyFont="1" applyFill="1" applyBorder="1" applyAlignment="1">
      <alignment horizontal="right" vertical="center"/>
    </xf>
    <xf numFmtId="180" fontId="6" fillId="24" borderId="63" xfId="63" applyNumberFormat="1" applyFont="1" applyFill="1" applyBorder="1" applyAlignment="1">
      <alignment horizontal="right" vertical="center"/>
    </xf>
    <xf numFmtId="180" fontId="6" fillId="24" borderId="208" xfId="63" applyNumberFormat="1" applyFont="1" applyFill="1" applyBorder="1" applyAlignment="1">
      <alignment horizontal="right" vertical="center"/>
    </xf>
    <xf numFmtId="38" fontId="6" fillId="6" borderId="17" xfId="63" applyFont="1" applyFill="1" applyBorder="1" applyAlignment="1">
      <alignment horizontal="center" vertical="center" shrinkToFit="1"/>
    </xf>
    <xf numFmtId="38" fontId="6" fillId="6" borderId="74" xfId="63" applyFont="1" applyFill="1" applyBorder="1" applyAlignment="1">
      <alignment horizontal="center" vertical="center" shrinkToFit="1"/>
    </xf>
    <xf numFmtId="0" fontId="6" fillId="0" borderId="53" xfId="84" applyFont="1" applyBorder="1" applyAlignment="1">
      <alignment vertical="center" textRotation="255"/>
    </xf>
    <xf numFmtId="0" fontId="6" fillId="0" borderId="59" xfId="84" applyFont="1" applyBorder="1" applyAlignment="1">
      <alignment vertical="center" textRotation="255"/>
    </xf>
    <xf numFmtId="0" fontId="6" fillId="0" borderId="51" xfId="84" applyFont="1" applyBorder="1" applyAlignment="1">
      <alignment vertical="center" textRotation="255"/>
    </xf>
    <xf numFmtId="0" fontId="6" fillId="24" borderId="55" xfId="84" applyFont="1" applyFill="1" applyBorder="1" applyAlignment="1">
      <alignment vertical="center" shrinkToFit="1"/>
    </xf>
    <xf numFmtId="0" fontId="6" fillId="24" borderId="69" xfId="84" applyFont="1" applyFill="1" applyBorder="1" applyAlignment="1">
      <alignment vertical="center" shrinkToFit="1"/>
    </xf>
    <xf numFmtId="0" fontId="6" fillId="24" borderId="70" xfId="84" applyFont="1" applyFill="1" applyBorder="1" applyAlignment="1">
      <alignment vertical="center" shrinkToFit="1"/>
    </xf>
    <xf numFmtId="38" fontId="6" fillId="6" borderId="27" xfId="63" applyFont="1" applyFill="1" applyBorder="1" applyAlignment="1">
      <alignment horizontal="center" vertical="center" shrinkToFit="1"/>
    </xf>
    <xf numFmtId="38" fontId="6" fillId="6" borderId="12" xfId="63" applyFont="1" applyFill="1" applyBorder="1" applyAlignment="1">
      <alignment horizontal="center" vertical="center" shrinkToFit="1"/>
    </xf>
    <xf numFmtId="38" fontId="11" fillId="25" borderId="55" xfId="63" applyFont="1" applyFill="1" applyBorder="1" applyAlignment="1">
      <alignment horizontal="left" vertical="center"/>
    </xf>
    <xf numFmtId="38" fontId="11" fillId="25" borderId="69" xfId="63" applyFont="1" applyFill="1" applyBorder="1" applyAlignment="1">
      <alignment horizontal="left" vertical="center"/>
    </xf>
    <xf numFmtId="38" fontId="11" fillId="25" borderId="70" xfId="63" applyFont="1" applyFill="1" applyBorder="1" applyAlignment="1">
      <alignment horizontal="left" vertical="center"/>
    </xf>
    <xf numFmtId="0" fontId="6" fillId="24" borderId="17" xfId="84" applyFont="1" applyFill="1" applyBorder="1" applyAlignment="1">
      <alignment vertical="center" shrinkToFit="1"/>
    </xf>
    <xf numFmtId="0" fontId="6" fillId="24" borderId="73" xfId="84" applyFont="1" applyFill="1" applyBorder="1" applyAlignment="1">
      <alignment vertical="center" shrinkToFit="1"/>
    </xf>
    <xf numFmtId="0" fontId="6" fillId="24" borderId="74" xfId="84" applyFont="1" applyFill="1" applyBorder="1" applyAlignment="1">
      <alignment vertical="center" shrinkToFit="1"/>
    </xf>
    <xf numFmtId="38" fontId="11" fillId="25" borderId="17" xfId="63" applyFont="1" applyFill="1" applyBorder="1" applyAlignment="1">
      <alignment horizontal="left" vertical="center" shrinkToFit="1"/>
    </xf>
    <xf numFmtId="38" fontId="11" fillId="25" borderId="73" xfId="63" applyFont="1" applyFill="1" applyBorder="1" applyAlignment="1">
      <alignment horizontal="left" vertical="center" shrinkToFit="1"/>
    </xf>
    <xf numFmtId="38" fontId="11" fillId="25" borderId="74" xfId="63" applyFont="1" applyFill="1" applyBorder="1" applyAlignment="1">
      <alignment horizontal="left" vertical="center" shrinkToFit="1"/>
    </xf>
    <xf numFmtId="0" fontId="6" fillId="24" borderId="18" xfId="84" applyFont="1" applyFill="1" applyBorder="1" applyAlignment="1">
      <alignment vertical="center" shrinkToFit="1"/>
    </xf>
    <xf numFmtId="0" fontId="6" fillId="24" borderId="232" xfId="84" applyFont="1" applyFill="1" applyBorder="1" applyAlignment="1">
      <alignment vertical="center" shrinkToFit="1"/>
    </xf>
    <xf numFmtId="0" fontId="6" fillId="24" borderId="67" xfId="84" applyFont="1" applyFill="1" applyBorder="1" applyAlignment="1">
      <alignment vertical="center" shrinkToFit="1"/>
    </xf>
    <xf numFmtId="38" fontId="6" fillId="6" borderId="246" xfId="63" applyFont="1" applyFill="1" applyBorder="1" applyAlignment="1">
      <alignment horizontal="center" vertical="center" shrinkToFit="1"/>
    </xf>
    <xf numFmtId="38" fontId="6" fillId="6" borderId="266" xfId="63" applyFont="1" applyFill="1" applyBorder="1" applyAlignment="1">
      <alignment horizontal="center" vertical="center" shrinkToFit="1"/>
    </xf>
    <xf numFmtId="180" fontId="6" fillId="0" borderId="246" xfId="63" applyNumberFormat="1" applyFont="1" applyFill="1" applyBorder="1" applyAlignment="1">
      <alignment horizontal="right" vertical="center" shrinkToFit="1"/>
    </xf>
    <xf numFmtId="180" fontId="6" fillId="0" borderId="247" xfId="63" applyNumberFormat="1" applyFont="1" applyFill="1" applyBorder="1" applyAlignment="1">
      <alignment horizontal="right" vertical="center" shrinkToFit="1"/>
    </xf>
    <xf numFmtId="38" fontId="11" fillId="25" borderId="18" xfId="63" applyFont="1" applyFill="1" applyBorder="1" applyAlignment="1">
      <alignment horizontal="left" vertical="center" shrinkToFit="1"/>
    </xf>
    <xf numFmtId="38" fontId="11" fillId="25" borderId="232" xfId="63" applyFont="1" applyFill="1" applyBorder="1" applyAlignment="1">
      <alignment horizontal="left" vertical="center" shrinkToFit="1"/>
    </xf>
    <xf numFmtId="38" fontId="11" fillId="25" borderId="67" xfId="63" applyFont="1" applyFill="1" applyBorder="1" applyAlignment="1">
      <alignment horizontal="left" vertical="center" shrinkToFit="1"/>
    </xf>
    <xf numFmtId="38" fontId="11" fillId="25" borderId="55" xfId="63" applyFont="1" applyFill="1" applyBorder="1" applyAlignment="1">
      <alignment horizontal="left" vertical="center" shrinkToFit="1"/>
    </xf>
    <xf numFmtId="38" fontId="11" fillId="25" borderId="69" xfId="63" applyFont="1" applyFill="1" applyBorder="1" applyAlignment="1">
      <alignment horizontal="left" vertical="center" shrinkToFit="1"/>
    </xf>
    <xf numFmtId="38" fontId="11" fillId="25" borderId="70" xfId="63" applyFont="1" applyFill="1" applyBorder="1" applyAlignment="1">
      <alignment horizontal="left" vertical="center" shrinkToFit="1"/>
    </xf>
    <xf numFmtId="0" fontId="6" fillId="24" borderId="61" xfId="84" applyFont="1" applyFill="1" applyBorder="1" applyAlignment="1">
      <alignment vertical="center" shrinkToFit="1"/>
    </xf>
    <xf numFmtId="0" fontId="6" fillId="24" borderId="71" xfId="84" applyFont="1" applyFill="1" applyBorder="1" applyAlignment="1">
      <alignment vertical="center" shrinkToFit="1"/>
    </xf>
    <xf numFmtId="0" fontId="6" fillId="24" borderId="72" xfId="84" applyFont="1" applyFill="1" applyBorder="1" applyAlignment="1">
      <alignment vertical="center" shrinkToFit="1"/>
    </xf>
    <xf numFmtId="38" fontId="11" fillId="25" borderId="75" xfId="63" applyFont="1" applyFill="1" applyBorder="1" applyAlignment="1">
      <alignment horizontal="left" vertical="center" shrinkToFit="1"/>
    </xf>
    <xf numFmtId="38" fontId="11" fillId="25" borderId="76" xfId="63" applyFont="1" applyFill="1" applyBorder="1" applyAlignment="1">
      <alignment horizontal="left" vertical="center" shrinkToFit="1"/>
    </xf>
    <xf numFmtId="38" fontId="11" fillId="25" borderId="77" xfId="63" applyFont="1" applyFill="1" applyBorder="1" applyAlignment="1">
      <alignment horizontal="left" vertical="center" shrinkToFit="1"/>
    </xf>
    <xf numFmtId="180" fontId="6" fillId="0" borderId="141" xfId="63" applyNumberFormat="1" applyFont="1" applyFill="1" applyBorder="1" applyAlignment="1">
      <alignment horizontal="right" vertical="center" shrinkToFit="1"/>
    </xf>
    <xf numFmtId="180" fontId="6" fillId="0" borderId="123" xfId="63" applyNumberFormat="1" applyFont="1" applyFill="1" applyBorder="1" applyAlignment="1">
      <alignment horizontal="right" vertical="center" shrinkToFit="1"/>
    </xf>
    <xf numFmtId="180" fontId="6" fillId="0" borderId="143" xfId="63" applyNumberFormat="1" applyFont="1" applyFill="1" applyBorder="1" applyAlignment="1">
      <alignment horizontal="right" vertical="center" shrinkToFit="1"/>
    </xf>
    <xf numFmtId="38" fontId="6" fillId="24" borderId="62" xfId="63" applyFont="1" applyFill="1" applyBorder="1" applyAlignment="1">
      <alignment horizontal="right" vertical="center"/>
    </xf>
    <xf numFmtId="38" fontId="6" fillId="24" borderId="63" xfId="63" applyFont="1" applyFill="1" applyBorder="1" applyAlignment="1">
      <alignment horizontal="right" vertical="center"/>
    </xf>
    <xf numFmtId="38" fontId="6" fillId="24" borderId="208" xfId="63" applyFont="1" applyFill="1" applyBorder="1" applyAlignment="1">
      <alignment horizontal="right" vertical="center"/>
    </xf>
    <xf numFmtId="0" fontId="6" fillId="0" borderId="53" xfId="84" applyFont="1" applyBorder="1" applyAlignment="1">
      <alignment horizontal="center" vertical="center" textRotation="255"/>
    </xf>
    <xf numFmtId="0" fontId="6" fillId="0" borderId="59" xfId="84" applyFont="1" applyBorder="1" applyAlignment="1">
      <alignment horizontal="center" vertical="center" textRotation="255"/>
    </xf>
    <xf numFmtId="0" fontId="6" fillId="0" borderId="230" xfId="84" applyFont="1" applyBorder="1" applyAlignment="1">
      <alignment horizontal="center" vertical="center" textRotation="255"/>
    </xf>
    <xf numFmtId="0" fontId="10" fillId="0" borderId="124" xfId="84" applyFont="1" applyBorder="1" applyAlignment="1">
      <alignment horizontal="center" vertical="center"/>
    </xf>
    <xf numFmtId="180" fontId="10" fillId="0" borderId="224" xfId="63" applyNumberFormat="1" applyFont="1" applyFill="1" applyBorder="1" applyAlignment="1">
      <alignment horizontal="right" vertical="center" shrinkToFit="1"/>
    </xf>
    <xf numFmtId="180" fontId="10" fillId="0" borderId="191" xfId="63" applyNumberFormat="1" applyFont="1" applyFill="1" applyBorder="1" applyAlignment="1">
      <alignment horizontal="right" vertical="center" shrinkToFit="1"/>
    </xf>
    <xf numFmtId="180" fontId="10" fillId="0" borderId="225" xfId="63" applyNumberFormat="1" applyFont="1" applyFill="1" applyBorder="1" applyAlignment="1">
      <alignment horizontal="right" vertical="center" shrinkToFit="1"/>
    </xf>
    <xf numFmtId="0" fontId="13" fillId="25" borderId="28" xfId="83" applyFont="1" applyFill="1" applyBorder="1" applyAlignment="1">
      <alignment horizontal="center" vertical="center"/>
    </xf>
    <xf numFmtId="0" fontId="13" fillId="25" borderId="196" xfId="83" applyFont="1" applyFill="1" applyBorder="1" applyAlignment="1">
      <alignment horizontal="center" vertical="center"/>
    </xf>
    <xf numFmtId="0" fontId="13" fillId="25" borderId="81" xfId="83" applyFont="1" applyFill="1" applyBorder="1" applyAlignment="1">
      <alignment horizontal="center" vertical="center"/>
    </xf>
    <xf numFmtId="0" fontId="13" fillId="25" borderId="237" xfId="83" applyFont="1" applyFill="1" applyBorder="1" applyAlignment="1">
      <alignment horizontal="center" vertical="center"/>
    </xf>
    <xf numFmtId="0" fontId="13" fillId="25" borderId="238" xfId="83" applyFont="1" applyFill="1" applyBorder="1" applyAlignment="1">
      <alignment horizontal="center" vertical="center"/>
    </xf>
    <xf numFmtId="0" fontId="13" fillId="25" borderId="239" xfId="83" applyFont="1" applyFill="1" applyBorder="1" applyAlignment="1">
      <alignment horizontal="center" vertical="center"/>
    </xf>
    <xf numFmtId="0" fontId="13" fillId="25" borderId="80" xfId="83" applyFont="1" applyFill="1" applyBorder="1" applyAlignment="1">
      <alignment horizontal="center" vertical="center"/>
    </xf>
    <xf numFmtId="0" fontId="13" fillId="25" borderId="139" xfId="83" applyFont="1" applyFill="1" applyBorder="1" applyAlignment="1">
      <alignment horizontal="center" vertical="center"/>
    </xf>
    <xf numFmtId="0" fontId="13" fillId="25" borderId="242" xfId="83" applyFont="1" applyFill="1" applyBorder="1" applyAlignment="1">
      <alignment horizontal="center" vertical="center"/>
    </xf>
    <xf numFmtId="0" fontId="13" fillId="25" borderId="241" xfId="83" applyFont="1" applyFill="1" applyBorder="1" applyAlignment="1">
      <alignment horizontal="center" vertical="center"/>
    </xf>
    <xf numFmtId="0" fontId="13" fillId="25" borderId="249" xfId="83" applyFont="1" applyFill="1" applyBorder="1" applyAlignment="1">
      <alignment horizontal="center" vertical="center"/>
    </xf>
    <xf numFmtId="0" fontId="13" fillId="25" borderId="240" xfId="83" applyFont="1" applyFill="1" applyBorder="1" applyAlignment="1">
      <alignment horizontal="center" vertical="center"/>
    </xf>
    <xf numFmtId="0" fontId="13" fillId="25" borderId="83" xfId="83" applyFont="1" applyFill="1" applyBorder="1" applyAlignment="1">
      <alignment horizontal="center" vertical="center"/>
    </xf>
    <xf numFmtId="0" fontId="13" fillId="25" borderId="243" xfId="83" applyFont="1" applyFill="1" applyBorder="1" applyAlignment="1">
      <alignment horizontal="center" vertical="center"/>
    </xf>
    <xf numFmtId="0" fontId="13" fillId="25" borderId="244" xfId="83" applyFont="1" applyFill="1" applyBorder="1" applyAlignment="1">
      <alignment horizontal="center" vertical="center"/>
    </xf>
    <xf numFmtId="0" fontId="13" fillId="25" borderId="245" xfId="83" applyFont="1" applyFill="1" applyBorder="1" applyAlignment="1">
      <alignment horizontal="center" vertical="center"/>
    </xf>
    <xf numFmtId="0" fontId="13" fillId="25" borderId="82" xfId="83" applyFont="1" applyFill="1" applyBorder="1" applyAlignment="1">
      <alignment horizontal="center" vertical="center"/>
    </xf>
    <xf numFmtId="0" fontId="13" fillId="25" borderId="250" xfId="83" applyFont="1" applyFill="1" applyBorder="1" applyAlignment="1">
      <alignment horizontal="center" vertical="center"/>
    </xf>
    <xf numFmtId="0" fontId="13" fillId="25" borderId="43" xfId="83" applyFont="1" applyFill="1" applyBorder="1" applyAlignment="1">
      <alignment horizontal="center" vertical="center"/>
    </xf>
    <xf numFmtId="0" fontId="13" fillId="25" borderId="251" xfId="83" applyFont="1" applyFill="1" applyBorder="1" applyAlignment="1">
      <alignment horizontal="center" vertical="center"/>
    </xf>
    <xf numFmtId="0" fontId="13" fillId="25" borderId="252" xfId="83" applyFont="1" applyFill="1" applyBorder="1" applyAlignment="1">
      <alignment horizontal="center" vertical="center"/>
    </xf>
    <xf numFmtId="0" fontId="13" fillId="25" borderId="253" xfId="83" applyFont="1" applyFill="1" applyBorder="1" applyAlignment="1">
      <alignment horizontal="center" vertical="center"/>
    </xf>
    <xf numFmtId="0" fontId="13" fillId="25" borderId="46" xfId="83" applyFont="1" applyFill="1" applyBorder="1" applyAlignment="1">
      <alignment horizontal="center" vertical="center"/>
    </xf>
    <xf numFmtId="0" fontId="13" fillId="25" borderId="248" xfId="83" applyFont="1" applyFill="1" applyBorder="1" applyAlignment="1">
      <alignment horizontal="center" vertical="center"/>
    </xf>
    <xf numFmtId="0" fontId="13" fillId="25" borderId="254" xfId="83" applyFont="1" applyFill="1" applyBorder="1" applyAlignment="1">
      <alignment horizontal="center" vertical="center"/>
    </xf>
    <xf numFmtId="0" fontId="13" fillId="25" borderId="255" xfId="83" applyFont="1" applyFill="1" applyBorder="1" applyAlignment="1">
      <alignment horizontal="center" vertical="center"/>
    </xf>
    <xf numFmtId="0" fontId="13" fillId="25" borderId="11" xfId="83" applyFont="1" applyFill="1" applyBorder="1" applyAlignment="1">
      <alignment horizontal="center" vertical="center"/>
    </xf>
    <xf numFmtId="0" fontId="13" fillId="25" borderId="12" xfId="83" applyFont="1" applyFill="1" applyBorder="1" applyAlignment="1">
      <alignment horizontal="center" vertical="center"/>
    </xf>
    <xf numFmtId="49" fontId="13" fillId="25" borderId="27" xfId="83" applyNumberFormat="1" applyFont="1" applyFill="1" applyBorder="1" applyAlignment="1">
      <alignment horizontal="center" vertical="center"/>
    </xf>
    <xf numFmtId="49" fontId="13" fillId="25" borderId="11" xfId="83" applyNumberFormat="1" applyFont="1" applyFill="1" applyBorder="1" applyAlignment="1">
      <alignment horizontal="center" vertical="center"/>
    </xf>
    <xf numFmtId="49" fontId="13" fillId="25" borderId="12" xfId="83" applyNumberFormat="1" applyFont="1" applyFill="1" applyBorder="1" applyAlignment="1">
      <alignment horizontal="center" vertical="center"/>
    </xf>
    <xf numFmtId="0" fontId="13" fillId="25" borderId="81" xfId="83" applyFont="1" applyFill="1" applyBorder="1" applyAlignment="1">
      <alignment horizontal="center" vertical="center" shrinkToFit="1"/>
    </xf>
    <xf numFmtId="0" fontId="13" fillId="25" borderId="73" xfId="83" applyFont="1" applyFill="1" applyBorder="1" applyAlignment="1">
      <alignment horizontal="center" vertical="center" shrinkToFit="1"/>
    </xf>
    <xf numFmtId="0" fontId="13" fillId="25" borderId="74" xfId="83" applyFont="1" applyFill="1" applyBorder="1" applyAlignment="1">
      <alignment horizontal="center" vertical="center" shrinkToFit="1"/>
    </xf>
    <xf numFmtId="0" fontId="13" fillId="25" borderId="17" xfId="84" applyFont="1" applyFill="1" applyBorder="1" applyAlignment="1">
      <alignment horizontal="center" vertical="center"/>
    </xf>
    <xf numFmtId="0" fontId="13" fillId="25" borderId="73" xfId="84" applyFont="1" applyFill="1" applyBorder="1" applyAlignment="1">
      <alignment horizontal="center" vertical="center"/>
    </xf>
    <xf numFmtId="0" fontId="13" fillId="25" borderId="74" xfId="84" applyFont="1" applyFill="1" applyBorder="1" applyAlignment="1">
      <alignment horizontal="center" vertical="center"/>
    </xf>
    <xf numFmtId="0" fontId="13" fillId="25" borderId="43" xfId="83" applyFont="1" applyFill="1" applyBorder="1" applyAlignment="1">
      <alignment horizontal="center" vertical="center" shrinkToFit="1"/>
    </xf>
    <xf numFmtId="0" fontId="13" fillId="25" borderId="232" xfId="83" applyFont="1" applyFill="1" applyBorder="1" applyAlignment="1">
      <alignment horizontal="center" vertical="center" shrinkToFit="1"/>
    </xf>
    <xf numFmtId="0" fontId="13" fillId="25" borderId="67" xfId="83" applyFont="1" applyFill="1" applyBorder="1" applyAlignment="1">
      <alignment horizontal="center" vertical="center" shrinkToFit="1"/>
    </xf>
    <xf numFmtId="0" fontId="13" fillId="25" borderId="18" xfId="84" applyFont="1" applyFill="1" applyBorder="1" applyAlignment="1">
      <alignment horizontal="center" vertical="center"/>
    </xf>
    <xf numFmtId="0" fontId="13" fillId="25" borderId="232" xfId="84" applyFont="1" applyFill="1" applyBorder="1" applyAlignment="1">
      <alignment horizontal="center" vertical="center"/>
    </xf>
    <xf numFmtId="0" fontId="13" fillId="25" borderId="67" xfId="84" applyFont="1" applyFill="1" applyBorder="1" applyAlignment="1">
      <alignment horizontal="center" vertical="center"/>
    </xf>
    <xf numFmtId="0" fontId="6" fillId="0" borderId="27" xfId="84" applyFont="1" applyBorder="1" applyAlignment="1">
      <alignment vertical="center" textRotation="255"/>
    </xf>
    <xf numFmtId="0" fontId="6" fillId="0" borderId="15" xfId="84" applyFont="1" applyBorder="1" applyAlignment="1">
      <alignment vertical="center" textRotation="255"/>
    </xf>
    <xf numFmtId="0" fontId="6" fillId="0" borderId="26" xfId="84" applyFont="1" applyBorder="1" applyAlignment="1">
      <alignment vertical="center" textRotation="255"/>
    </xf>
    <xf numFmtId="38" fontId="6" fillId="24" borderId="17" xfId="84" applyNumberFormat="1" applyFont="1" applyFill="1" applyBorder="1" applyAlignment="1">
      <alignment horizontal="center" vertical="center" shrinkToFit="1"/>
    </xf>
    <xf numFmtId="38" fontId="6" fillId="24" borderId="74" xfId="84" applyNumberFormat="1" applyFont="1" applyFill="1" applyBorder="1" applyAlignment="1">
      <alignment horizontal="center" vertical="center" shrinkToFit="1"/>
    </xf>
    <xf numFmtId="38" fontId="13" fillId="25" borderId="246" xfId="63" applyFont="1" applyFill="1" applyBorder="1" applyAlignment="1">
      <alignment horizontal="right" vertical="center" shrinkToFit="1"/>
    </xf>
    <xf numFmtId="38" fontId="13" fillId="25" borderId="247" xfId="63" applyFont="1" applyFill="1" applyBorder="1" applyAlignment="1">
      <alignment horizontal="right" vertical="center" shrinkToFit="1"/>
    </xf>
    <xf numFmtId="38" fontId="13" fillId="25" borderId="266" xfId="63" applyFont="1" applyFill="1" applyBorder="1" applyAlignment="1">
      <alignment horizontal="right" vertical="center" shrinkToFit="1"/>
    </xf>
    <xf numFmtId="38" fontId="6" fillId="6" borderId="17" xfId="84" applyNumberFormat="1" applyFont="1" applyFill="1" applyBorder="1" applyAlignment="1">
      <alignment horizontal="center" vertical="center"/>
    </xf>
    <xf numFmtId="38" fontId="6" fillId="6" borderId="74" xfId="84" applyNumberFormat="1" applyFont="1" applyFill="1" applyBorder="1" applyAlignment="1">
      <alignment horizontal="center" vertical="center"/>
    </xf>
    <xf numFmtId="38" fontId="13" fillId="25" borderId="27" xfId="63" applyFont="1" applyFill="1" applyBorder="1" applyAlignment="1">
      <alignment horizontal="right" vertical="center" shrinkToFit="1"/>
    </xf>
    <xf numFmtId="38" fontId="13" fillId="25" borderId="11" xfId="63" applyFont="1" applyFill="1" applyBorder="1" applyAlignment="1">
      <alignment horizontal="right" vertical="center" shrinkToFit="1"/>
    </xf>
    <xf numFmtId="38" fontId="13" fillId="25" borderId="12" xfId="63" applyFont="1" applyFill="1" applyBorder="1" applyAlignment="1">
      <alignment horizontal="right" vertical="center" shrinkToFit="1"/>
    </xf>
    <xf numFmtId="38" fontId="6" fillId="24" borderId="55" xfId="84" applyNumberFormat="1" applyFont="1" applyFill="1" applyBorder="1" applyAlignment="1">
      <alignment horizontal="center" vertical="center" shrinkToFit="1"/>
    </xf>
    <xf numFmtId="38" fontId="6" fillId="24" borderId="70" xfId="84" applyNumberFormat="1" applyFont="1" applyFill="1" applyBorder="1" applyAlignment="1">
      <alignment horizontal="center" vertical="center" shrinkToFit="1"/>
    </xf>
    <xf numFmtId="38" fontId="13" fillId="25" borderId="55" xfId="63" applyFont="1" applyFill="1" applyBorder="1" applyAlignment="1">
      <alignment horizontal="right" vertical="center" shrinkToFit="1"/>
    </xf>
    <xf numFmtId="38" fontId="13" fillId="25" borderId="69" xfId="63" applyFont="1" applyFill="1" applyBorder="1" applyAlignment="1">
      <alignment horizontal="right" vertical="center" shrinkToFit="1"/>
    </xf>
    <xf numFmtId="38" fontId="13" fillId="25" borderId="70" xfId="63" applyFont="1" applyFill="1" applyBorder="1" applyAlignment="1">
      <alignment horizontal="right" vertical="center" shrinkToFit="1"/>
    </xf>
    <xf numFmtId="38" fontId="13" fillId="25" borderId="17" xfId="63" applyFont="1" applyFill="1" applyBorder="1" applyAlignment="1">
      <alignment horizontal="right" vertical="center" shrinkToFit="1"/>
    </xf>
    <xf numFmtId="38" fontId="13" fillId="25" borderId="73" xfId="63" applyFont="1" applyFill="1" applyBorder="1" applyAlignment="1">
      <alignment horizontal="right" vertical="center" shrinkToFit="1"/>
    </xf>
    <xf numFmtId="38" fontId="13" fillId="25" borderId="74" xfId="63" applyFont="1" applyFill="1" applyBorder="1" applyAlignment="1">
      <alignment horizontal="right" vertical="center" shrinkToFit="1"/>
    </xf>
    <xf numFmtId="38" fontId="6" fillId="0" borderId="17" xfId="84" applyNumberFormat="1" applyFont="1" applyBorder="1" applyAlignment="1">
      <alignment horizontal="center" vertical="center"/>
    </xf>
    <xf numFmtId="38" fontId="6" fillId="0" borderId="74" xfId="84" applyNumberFormat="1" applyFont="1" applyBorder="1" applyAlignment="1">
      <alignment horizontal="center" vertical="center"/>
    </xf>
    <xf numFmtId="38" fontId="6" fillId="0" borderId="15" xfId="84" applyNumberFormat="1" applyFont="1" applyBorder="1" applyAlignment="1">
      <alignment horizontal="center" vertical="center"/>
    </xf>
    <xf numFmtId="38" fontId="6" fillId="0" borderId="13" xfId="84" applyNumberFormat="1" applyFont="1" applyBorder="1" applyAlignment="1">
      <alignment horizontal="center" vertical="center"/>
    </xf>
    <xf numFmtId="38" fontId="6" fillId="0" borderId="75" xfId="84" applyNumberFormat="1" applyFont="1" applyBorder="1" applyAlignment="1">
      <alignment horizontal="center" vertical="center" shrinkToFit="1"/>
    </xf>
    <xf numFmtId="38" fontId="6" fillId="0" borderId="77" xfId="84" applyNumberFormat="1" applyFont="1" applyBorder="1" applyAlignment="1">
      <alignment horizontal="center" vertical="center" shrinkToFit="1"/>
    </xf>
    <xf numFmtId="180" fontId="9" fillId="24" borderId="62" xfId="63" applyNumberFormat="1" applyFont="1" applyFill="1" applyBorder="1" applyAlignment="1">
      <alignment horizontal="right" vertical="center" shrinkToFit="1"/>
    </xf>
    <xf numFmtId="180" fontId="9" fillId="24" borderId="63" xfId="63" applyNumberFormat="1" applyFont="1" applyFill="1" applyBorder="1" applyAlignment="1">
      <alignment horizontal="right" vertical="center" shrinkToFit="1"/>
    </xf>
    <xf numFmtId="38" fontId="13" fillId="6" borderId="17" xfId="63" applyFont="1" applyFill="1" applyBorder="1" applyAlignment="1">
      <alignment horizontal="center" vertical="center" shrinkToFit="1"/>
    </xf>
    <xf numFmtId="38" fontId="13" fillId="6" borderId="74" xfId="63" applyFont="1" applyFill="1" applyBorder="1" applyAlignment="1">
      <alignment horizontal="center" vertical="center" shrinkToFit="1"/>
    </xf>
    <xf numFmtId="38" fontId="13" fillId="6" borderId="27" xfId="63" applyFont="1" applyFill="1" applyBorder="1" applyAlignment="1">
      <alignment horizontal="center" vertical="center" shrinkToFit="1"/>
    </xf>
    <xf numFmtId="38" fontId="13" fillId="6" borderId="12" xfId="63" applyFont="1" applyFill="1" applyBorder="1" applyAlignment="1">
      <alignment horizontal="center" vertical="center" shrinkToFit="1"/>
    </xf>
    <xf numFmtId="38" fontId="13" fillId="6" borderId="246" xfId="63" applyFont="1" applyFill="1" applyBorder="1" applyAlignment="1">
      <alignment horizontal="center" vertical="center" shrinkToFit="1"/>
    </xf>
    <xf numFmtId="38" fontId="13" fillId="6" borderId="266" xfId="63" applyFont="1" applyFill="1" applyBorder="1" applyAlignment="1">
      <alignment horizontal="center" vertical="center" shrinkToFit="1"/>
    </xf>
    <xf numFmtId="0" fontId="6" fillId="31" borderId="40" xfId="83" applyFont="1" applyFill="1" applyBorder="1" applyAlignment="1">
      <alignment horizontal="center" vertical="center"/>
    </xf>
    <xf numFmtId="0" fontId="6" fillId="31" borderId="10" xfId="83" applyFont="1" applyFill="1" applyBorder="1" applyAlignment="1">
      <alignment horizontal="center" vertical="center"/>
    </xf>
    <xf numFmtId="0" fontId="6" fillId="0" borderId="62" xfId="84" applyFont="1" applyBorder="1" applyAlignment="1">
      <alignment horizontal="center" vertical="center" shrinkToFit="1"/>
    </xf>
    <xf numFmtId="0" fontId="6" fillId="0" borderId="63" xfId="84" applyFont="1" applyBorder="1" applyAlignment="1">
      <alignment horizontal="center" vertical="center" shrinkToFit="1"/>
    </xf>
    <xf numFmtId="0" fontId="6" fillId="0" borderId="208" xfId="84" applyFont="1" applyBorder="1" applyAlignment="1">
      <alignment horizontal="center" vertical="center" shrinkToFit="1"/>
    </xf>
    <xf numFmtId="0" fontId="6" fillId="24" borderId="267" xfId="83" applyFont="1" applyFill="1" applyBorder="1" applyAlignment="1">
      <alignment horizontal="center" vertical="center"/>
    </xf>
    <xf numFmtId="0" fontId="6" fillId="24" borderId="268" xfId="83" applyFont="1" applyFill="1" applyBorder="1" applyAlignment="1">
      <alignment horizontal="center" vertical="center"/>
    </xf>
    <xf numFmtId="0" fontId="6" fillId="24" borderId="269" xfId="83" applyFont="1" applyFill="1" applyBorder="1" applyAlignment="1">
      <alignment horizontal="center" vertical="center"/>
    </xf>
    <xf numFmtId="0" fontId="27" fillId="25" borderId="83" xfId="83" applyFont="1" applyFill="1" applyBorder="1" applyAlignment="1">
      <alignment horizontal="center" vertical="center" shrinkToFit="1"/>
    </xf>
    <xf numFmtId="0" fontId="27" fillId="25" borderId="69" xfId="83" applyFont="1" applyFill="1" applyBorder="1" applyAlignment="1">
      <alignment horizontal="center" vertical="center" shrinkToFit="1"/>
    </xf>
    <xf numFmtId="0" fontId="27" fillId="25" borderId="70" xfId="83" applyFont="1" applyFill="1" applyBorder="1" applyAlignment="1">
      <alignment horizontal="center" vertical="center" shrinkToFit="1"/>
    </xf>
    <xf numFmtId="0" fontId="27" fillId="25" borderId="81" xfId="83" applyFont="1" applyFill="1" applyBorder="1" applyAlignment="1">
      <alignment horizontal="center" vertical="center" shrinkToFit="1"/>
    </xf>
    <xf numFmtId="0" fontId="27" fillId="25" borderId="73" xfId="83" applyFont="1" applyFill="1" applyBorder="1" applyAlignment="1">
      <alignment horizontal="center" vertical="center" shrinkToFit="1"/>
    </xf>
    <xf numFmtId="0" fontId="27" fillId="25" borderId="74" xfId="83" applyFont="1" applyFill="1" applyBorder="1" applyAlignment="1">
      <alignment horizontal="center" vertical="center" shrinkToFit="1"/>
    </xf>
    <xf numFmtId="0" fontId="12" fillId="0" borderId="45" xfId="84" applyFont="1" applyBorder="1" applyAlignment="1">
      <alignment horizontal="center" vertical="center" wrapText="1"/>
    </xf>
    <xf numFmtId="0" fontId="12" fillId="0" borderId="25" xfId="84" applyFont="1" applyBorder="1" applyAlignment="1">
      <alignment horizontal="center" vertical="center"/>
    </xf>
    <xf numFmtId="0" fontId="6" fillId="25" borderId="65" xfId="83" applyFont="1" applyFill="1" applyBorder="1" applyAlignment="1">
      <alignment horizontal="center" vertical="center"/>
    </xf>
    <xf numFmtId="0" fontId="6" fillId="25" borderId="78" xfId="83" applyFont="1" applyFill="1" applyBorder="1" applyAlignment="1">
      <alignment horizontal="center" vertical="center"/>
    </xf>
    <xf numFmtId="0" fontId="12" fillId="0" borderId="45" xfId="83" applyFont="1" applyBorder="1" applyAlignment="1">
      <alignment horizontal="center" vertical="center" wrapText="1" shrinkToFit="1"/>
    </xf>
    <xf numFmtId="0" fontId="12" fillId="0" borderId="10" xfId="83" applyFont="1" applyBorder="1" applyAlignment="1">
      <alignment horizontal="center" vertical="center" shrinkToFit="1"/>
    </xf>
    <xf numFmtId="0" fontId="6" fillId="25" borderId="40" xfId="83" applyFont="1" applyFill="1" applyBorder="1" applyAlignment="1">
      <alignment horizontal="center" vertical="center"/>
    </xf>
    <xf numFmtId="0" fontId="6" fillId="25" borderId="270" xfId="83" applyFont="1" applyFill="1" applyBorder="1" applyAlignment="1">
      <alignment horizontal="center" vertical="center"/>
    </xf>
    <xf numFmtId="0" fontId="12" fillId="0" borderId="247" xfId="83" applyFont="1" applyBorder="1" applyAlignment="1">
      <alignment horizontal="center" vertical="center" wrapText="1" shrinkToFit="1"/>
    </xf>
    <xf numFmtId="0" fontId="12" fillId="0" borderId="271" xfId="83" applyFont="1" applyBorder="1" applyAlignment="1">
      <alignment horizontal="center" vertical="center" wrapText="1" shrinkToFit="1"/>
    </xf>
    <xf numFmtId="0" fontId="27" fillId="25" borderId="65" xfId="83" applyFont="1" applyFill="1" applyBorder="1" applyAlignment="1">
      <alignment horizontal="center" vertical="center"/>
    </xf>
    <xf numFmtId="0" fontId="27" fillId="25" borderId="78" xfId="83" applyFont="1" applyFill="1" applyBorder="1" applyAlignment="1">
      <alignment horizontal="center" vertical="center"/>
    </xf>
    <xf numFmtId="0" fontId="27" fillId="25" borderId="40" xfId="83" applyFont="1" applyFill="1" applyBorder="1" applyAlignment="1">
      <alignment horizontal="center" vertical="center"/>
    </xf>
    <xf numFmtId="0" fontId="27" fillId="25" borderId="270" xfId="83" applyFont="1" applyFill="1" applyBorder="1" applyAlignment="1">
      <alignment horizontal="center" vertical="center"/>
    </xf>
    <xf numFmtId="0" fontId="27" fillId="25" borderId="252" xfId="83" applyFont="1" applyFill="1" applyBorder="1" applyAlignment="1">
      <alignment horizontal="center" vertical="center"/>
    </xf>
    <xf numFmtId="0" fontId="27" fillId="25" borderId="253" xfId="83" applyFont="1" applyFill="1" applyBorder="1" applyAlignment="1">
      <alignment horizontal="center" vertical="center"/>
    </xf>
    <xf numFmtId="0" fontId="27" fillId="25" borderId="249" xfId="83" applyFont="1" applyFill="1" applyBorder="1" applyAlignment="1">
      <alignment horizontal="center" vertical="center"/>
    </xf>
    <xf numFmtId="0" fontId="27" fillId="25" borderId="46" xfId="83" applyFont="1" applyFill="1" applyBorder="1" applyAlignment="1">
      <alignment horizontal="center" vertical="center"/>
    </xf>
    <xf numFmtId="0" fontId="27" fillId="25" borderId="248" xfId="83" applyFont="1" applyFill="1" applyBorder="1" applyAlignment="1">
      <alignment horizontal="center" vertical="center"/>
    </xf>
    <xf numFmtId="0" fontId="27" fillId="25" borderId="250" xfId="83" applyFont="1" applyFill="1" applyBorder="1" applyAlignment="1">
      <alignment horizontal="center" vertical="center"/>
    </xf>
    <xf numFmtId="0" fontId="6" fillId="31" borderId="53" xfId="84" applyFont="1" applyFill="1" applyBorder="1" applyAlignment="1">
      <alignment horizontal="center" vertical="center" textRotation="255"/>
    </xf>
    <xf numFmtId="0" fontId="6" fillId="31" borderId="59" xfId="84" applyFont="1" applyFill="1" applyBorder="1" applyAlignment="1">
      <alignment horizontal="center" vertical="center" textRotation="255"/>
    </xf>
    <xf numFmtId="0" fontId="6" fillId="31" borderId="51" xfId="84" applyFont="1" applyFill="1" applyBorder="1" applyAlignment="1">
      <alignment horizontal="center" vertical="center" textRotation="255"/>
    </xf>
    <xf numFmtId="0" fontId="6" fillId="24" borderId="13" xfId="84" applyFont="1" applyFill="1" applyBorder="1" applyAlignment="1">
      <alignment horizontal="center" vertical="center" textRotation="255" shrinkToFit="1"/>
    </xf>
    <xf numFmtId="38" fontId="6" fillId="25" borderId="26" xfId="63" applyFont="1" applyFill="1" applyBorder="1" applyAlignment="1">
      <alignment horizontal="center" vertical="center"/>
    </xf>
    <xf numFmtId="38" fontId="6" fillId="25" borderId="14" xfId="63" applyFont="1" applyFill="1" applyBorder="1" applyAlignment="1">
      <alignment horizontal="center" vertical="center"/>
    </xf>
    <xf numFmtId="180" fontId="9" fillId="24" borderId="272" xfId="63" applyNumberFormat="1" applyFont="1" applyFill="1" applyBorder="1" applyAlignment="1">
      <alignment horizontal="right" vertical="center"/>
    </xf>
    <xf numFmtId="180" fontId="9" fillId="24" borderId="191" xfId="63" applyNumberFormat="1" applyFont="1" applyFill="1" applyBorder="1" applyAlignment="1">
      <alignment horizontal="right" vertical="center"/>
    </xf>
    <xf numFmtId="38" fontId="6" fillId="0" borderId="272" xfId="63" applyFont="1" applyBorder="1" applyAlignment="1">
      <alignment horizontal="center" vertical="center"/>
    </xf>
    <xf numFmtId="38" fontId="6" fillId="0" borderId="273" xfId="63" applyFont="1" applyBorder="1" applyAlignment="1">
      <alignment horizontal="center" vertical="center"/>
    </xf>
    <xf numFmtId="38" fontId="6" fillId="0" borderId="191" xfId="63" applyFont="1" applyBorder="1" applyAlignment="1">
      <alignment horizontal="center" vertical="center"/>
    </xf>
    <xf numFmtId="38" fontId="6" fillId="0" borderId="26" xfId="63" applyFont="1" applyBorder="1" applyAlignment="1">
      <alignment horizontal="center" vertical="center"/>
    </xf>
    <xf numFmtId="38" fontId="6" fillId="0" borderId="14" xfId="63" applyFont="1" applyBorder="1" applyAlignment="1">
      <alignment horizontal="center" vertical="center"/>
    </xf>
    <xf numFmtId="38" fontId="6" fillId="0" borderId="27" xfId="84" applyNumberFormat="1" applyFont="1" applyBorder="1" applyAlignment="1">
      <alignment horizontal="center" vertical="center"/>
    </xf>
    <xf numFmtId="38" fontId="6" fillId="0" borderId="12" xfId="84" applyNumberFormat="1" applyFont="1" applyBorder="1" applyAlignment="1">
      <alignment horizontal="center" vertical="center"/>
    </xf>
    <xf numFmtId="180" fontId="9" fillId="24" borderId="208" xfId="63" applyNumberFormat="1" applyFont="1" applyFill="1" applyBorder="1" applyAlignment="1">
      <alignment horizontal="right" vertical="center"/>
    </xf>
    <xf numFmtId="180" fontId="6" fillId="25" borderId="26" xfId="63" applyNumberFormat="1" applyFont="1" applyFill="1" applyBorder="1" applyAlignment="1">
      <alignment horizontal="center" vertical="center"/>
    </xf>
    <xf numFmtId="180" fontId="6" fillId="25" borderId="16" xfId="63" applyNumberFormat="1" applyFont="1" applyFill="1" applyBorder="1" applyAlignment="1">
      <alignment horizontal="center" vertical="center"/>
    </xf>
    <xf numFmtId="180" fontId="6" fillId="25" borderId="14" xfId="63" applyNumberFormat="1" applyFont="1" applyFill="1" applyBorder="1" applyAlignment="1">
      <alignment horizontal="center" vertical="center"/>
    </xf>
    <xf numFmtId="38" fontId="6" fillId="0" borderId="61" xfId="84" applyNumberFormat="1" applyFont="1" applyBorder="1" applyAlignment="1">
      <alignment horizontal="center" vertical="center"/>
    </xf>
    <xf numFmtId="38" fontId="6" fillId="0" borderId="72" xfId="84" applyNumberFormat="1" applyFont="1" applyBorder="1" applyAlignment="1">
      <alignment horizontal="center" vertical="center"/>
    </xf>
    <xf numFmtId="180" fontId="6" fillId="24" borderId="272" xfId="63" applyNumberFormat="1" applyFont="1" applyFill="1" applyBorder="1" applyAlignment="1">
      <alignment horizontal="right" vertical="center"/>
    </xf>
    <xf numFmtId="180" fontId="6" fillId="24" borderId="191" xfId="63" applyNumberFormat="1" applyFont="1" applyFill="1" applyBorder="1" applyAlignment="1">
      <alignment horizontal="right" vertical="center"/>
    </xf>
    <xf numFmtId="180" fontId="6" fillId="24" borderId="273" xfId="63" applyNumberFormat="1" applyFont="1" applyFill="1" applyBorder="1" applyAlignment="1">
      <alignment horizontal="right" vertical="center"/>
    </xf>
    <xf numFmtId="0" fontId="27" fillId="25" borderId="43" xfId="83" applyFont="1" applyFill="1" applyBorder="1" applyAlignment="1">
      <alignment horizontal="center" vertical="center" shrinkToFit="1"/>
    </xf>
    <xf numFmtId="0" fontId="27" fillId="25" borderId="232" xfId="83" applyFont="1" applyFill="1" applyBorder="1" applyAlignment="1">
      <alignment horizontal="center" vertical="center" shrinkToFit="1"/>
    </xf>
    <xf numFmtId="0" fontId="27" fillId="25" borderId="67" xfId="83" applyFont="1" applyFill="1" applyBorder="1" applyAlignment="1">
      <alignment horizontal="center" vertical="center" shrinkToFit="1"/>
    </xf>
    <xf numFmtId="38" fontId="6" fillId="25" borderId="16" xfId="63" applyFont="1" applyFill="1" applyBorder="1" applyAlignment="1">
      <alignment horizontal="center" vertical="center"/>
    </xf>
    <xf numFmtId="0" fontId="6" fillId="24" borderId="51" xfId="84" applyFont="1" applyFill="1" applyBorder="1" applyAlignment="1">
      <alignment horizontal="center" vertical="center" textRotation="255" shrinkToFit="1"/>
    </xf>
    <xf numFmtId="0" fontId="6" fillId="0" borderId="15" xfId="83" applyFont="1" applyBorder="1" applyAlignment="1">
      <alignment horizontal="center" vertical="center"/>
    </xf>
    <xf numFmtId="0" fontId="6" fillId="0" borderId="0" xfId="83" applyFont="1" applyBorder="1" applyAlignment="1">
      <alignment horizontal="center" vertical="center"/>
    </xf>
    <xf numFmtId="0" fontId="6" fillId="0" borderId="41" xfId="83" applyFont="1" applyBorder="1" applyAlignment="1">
      <alignment horizontal="center" vertical="center"/>
    </xf>
    <xf numFmtId="0" fontId="6" fillId="0" borderId="233" xfId="84" applyFont="1" applyBorder="1" applyAlignment="1">
      <alignment horizontal="center" vertical="center"/>
    </xf>
    <xf numFmtId="0" fontId="6" fillId="0" borderId="124" xfId="84" applyFont="1" applyBorder="1" applyAlignment="1">
      <alignment horizontal="center" vertical="center"/>
    </xf>
    <xf numFmtId="0" fontId="6" fillId="0" borderId="68" xfId="84" applyFont="1" applyBorder="1" applyAlignment="1">
      <alignment horizontal="center" vertical="center"/>
    </xf>
    <xf numFmtId="0" fontId="6" fillId="0" borderId="26" xfId="84" applyFont="1" applyBorder="1" applyAlignment="1">
      <alignment horizontal="left" vertical="center" shrinkToFit="1"/>
    </xf>
    <xf numFmtId="0" fontId="6" fillId="0" borderId="16" xfId="84" applyFont="1" applyBorder="1" applyAlignment="1">
      <alignment horizontal="left" vertical="center" shrinkToFit="1"/>
    </xf>
    <xf numFmtId="0" fontId="6" fillId="0" borderId="14" xfId="84" applyFont="1" applyBorder="1" applyAlignment="1">
      <alignment horizontal="left" vertical="center" shrinkToFit="1"/>
    </xf>
    <xf numFmtId="0" fontId="27" fillId="25" borderId="43" xfId="83" applyFont="1" applyFill="1" applyBorder="1" applyAlignment="1">
      <alignment horizontal="center" vertical="center"/>
    </xf>
    <xf numFmtId="0" fontId="27" fillId="25" borderId="251" xfId="83" applyFont="1" applyFill="1" applyBorder="1" applyAlignment="1">
      <alignment horizontal="center" vertical="center"/>
    </xf>
    <xf numFmtId="38" fontId="6" fillId="0" borderId="55" xfId="84" applyNumberFormat="1" applyFont="1" applyBorder="1" applyAlignment="1">
      <alignment horizontal="center" vertical="center"/>
    </xf>
    <xf numFmtId="38" fontId="6" fillId="0" borderId="70" xfId="84" applyNumberFormat="1" applyFont="1" applyBorder="1" applyAlignment="1">
      <alignment horizontal="center" vertical="center"/>
    </xf>
    <xf numFmtId="0" fontId="6" fillId="0" borderId="272" xfId="84" applyFont="1" applyBorder="1" applyAlignment="1">
      <alignment horizontal="center" vertical="center"/>
    </xf>
    <xf numFmtId="0" fontId="6" fillId="0" borderId="191" xfId="84" applyFont="1" applyBorder="1" applyAlignment="1">
      <alignment horizontal="center" vertical="center"/>
    </xf>
    <xf numFmtId="0" fontId="6" fillId="0" borderId="273" xfId="84" applyFont="1" applyBorder="1" applyAlignment="1">
      <alignment horizontal="center" vertical="center"/>
    </xf>
    <xf numFmtId="0" fontId="6" fillId="0" borderId="141" xfId="84" applyFont="1" applyBorder="1" applyAlignment="1">
      <alignment horizontal="center" vertical="center"/>
    </xf>
    <xf numFmtId="0" fontId="6" fillId="0" borderId="123" xfId="84" applyFont="1" applyBorder="1" applyAlignment="1">
      <alignment horizontal="center" vertical="center"/>
    </xf>
    <xf numFmtId="0" fontId="6" fillId="0" borderId="143" xfId="84" applyFont="1" applyBorder="1" applyAlignment="1">
      <alignment horizontal="center" vertical="center"/>
    </xf>
    <xf numFmtId="38" fontId="6" fillId="0" borderId="141" xfId="63" applyFont="1" applyBorder="1" applyAlignment="1">
      <alignment horizontal="center" vertical="center"/>
    </xf>
    <xf numFmtId="38" fontId="6" fillId="0" borderId="123" xfId="63" applyFont="1" applyBorder="1" applyAlignment="1">
      <alignment horizontal="center" vertical="center"/>
    </xf>
    <xf numFmtId="38" fontId="6" fillId="0" borderId="143" xfId="63" applyFont="1" applyBorder="1" applyAlignment="1">
      <alignment horizontal="center" vertical="center"/>
    </xf>
    <xf numFmtId="0" fontId="66" fillId="0" borderId="11" xfId="84" applyFont="1" applyBorder="1" applyAlignment="1">
      <alignment horizontal="left" vertical="center"/>
    </xf>
    <xf numFmtId="38" fontId="13" fillId="6" borderId="233" xfId="63" applyFont="1" applyFill="1" applyBorder="1" applyAlignment="1">
      <alignment horizontal="center" vertical="center" shrinkToFit="1"/>
    </xf>
    <xf numFmtId="38" fontId="13" fillId="6" borderId="68" xfId="63" applyFont="1" applyFill="1" applyBorder="1" applyAlignment="1">
      <alignment horizontal="center" vertical="center" shrinkToFit="1"/>
    </xf>
    <xf numFmtId="38" fontId="13" fillId="6" borderId="15" xfId="63" applyFont="1" applyFill="1" applyBorder="1" applyAlignment="1">
      <alignment horizontal="center" vertical="center" shrinkToFit="1"/>
    </xf>
    <xf numFmtId="38" fontId="13" fillId="6" borderId="13" xfId="63" applyFont="1" applyFill="1" applyBorder="1" applyAlignment="1">
      <alignment horizontal="center" vertical="center" shrinkToFit="1"/>
    </xf>
    <xf numFmtId="38" fontId="11" fillId="25" borderId="61" xfId="63" applyFont="1" applyFill="1" applyBorder="1" applyAlignment="1">
      <alignment horizontal="left" vertical="center" shrinkToFit="1"/>
    </xf>
    <xf numFmtId="38" fontId="11" fillId="25" borderId="71" xfId="63" applyFont="1" applyFill="1" applyBorder="1" applyAlignment="1">
      <alignment horizontal="left" vertical="center" shrinkToFit="1"/>
    </xf>
    <xf numFmtId="38" fontId="11" fillId="25" borderId="72" xfId="63" applyFont="1" applyFill="1" applyBorder="1" applyAlignment="1">
      <alignment horizontal="left" vertical="center" shrinkToFit="1"/>
    </xf>
    <xf numFmtId="180" fontId="6" fillId="0" borderId="62" xfId="63" applyNumberFormat="1" applyFont="1" applyFill="1" applyBorder="1" applyAlignment="1">
      <alignment horizontal="right" vertical="center" shrinkToFit="1"/>
    </xf>
    <xf numFmtId="180" fontId="6" fillId="0" borderId="63" xfId="63" applyNumberFormat="1" applyFont="1" applyFill="1" applyBorder="1" applyAlignment="1">
      <alignment horizontal="right" vertical="center" shrinkToFit="1"/>
    </xf>
    <xf numFmtId="180" fontId="6" fillId="0" borderId="208" xfId="63" applyNumberFormat="1" applyFont="1" applyFill="1" applyBorder="1" applyAlignment="1">
      <alignment horizontal="right" vertical="center" shrinkToFit="1"/>
    </xf>
    <xf numFmtId="38" fontId="13" fillId="25" borderId="233" xfId="63" applyFont="1" applyFill="1" applyBorder="1" applyAlignment="1">
      <alignment horizontal="right" vertical="center" shrinkToFit="1"/>
    </xf>
    <xf numFmtId="38" fontId="13" fillId="25" borderId="124" xfId="63" applyFont="1" applyFill="1" applyBorder="1" applyAlignment="1">
      <alignment horizontal="right" vertical="center" shrinkToFit="1"/>
    </xf>
    <xf numFmtId="38" fontId="13" fillId="25" borderId="68" xfId="63" applyFont="1" applyFill="1" applyBorder="1" applyAlignment="1">
      <alignment horizontal="right" vertical="center" shrinkToFit="1"/>
    </xf>
    <xf numFmtId="180" fontId="6" fillId="0" borderId="233" xfId="63" applyNumberFormat="1" applyFont="1" applyFill="1" applyBorder="1" applyAlignment="1">
      <alignment horizontal="right" vertical="center" shrinkToFit="1"/>
    </xf>
    <xf numFmtId="180" fontId="6" fillId="0" borderId="124" xfId="63" applyNumberFormat="1" applyFont="1" applyFill="1" applyBorder="1" applyAlignment="1">
      <alignment horizontal="right" vertical="center" shrinkToFit="1"/>
    </xf>
    <xf numFmtId="38" fontId="13" fillId="6" borderId="17" xfId="63" applyFont="1" applyFill="1" applyBorder="1" applyAlignment="1">
      <alignment horizontal="right" vertical="center" shrinkToFit="1"/>
    </xf>
    <xf numFmtId="38" fontId="13" fillId="6" borderId="73" xfId="63" applyFont="1" applyFill="1" applyBorder="1" applyAlignment="1">
      <alignment horizontal="right" vertical="center" shrinkToFit="1"/>
    </xf>
    <xf numFmtId="38" fontId="13" fillId="6" borderId="74" xfId="63" applyFont="1" applyFill="1" applyBorder="1" applyAlignment="1">
      <alignment horizontal="right" vertical="center" shrinkToFit="1"/>
    </xf>
    <xf numFmtId="38" fontId="13" fillId="6" borderId="55" xfId="63" applyFont="1" applyFill="1" applyBorder="1" applyAlignment="1">
      <alignment horizontal="center" vertical="center" shrinkToFit="1"/>
    </xf>
    <xf numFmtId="38" fontId="13" fillId="6" borderId="70" xfId="63" applyFont="1" applyFill="1" applyBorder="1" applyAlignment="1">
      <alignment horizontal="center" vertical="center" shrinkToFit="1"/>
    </xf>
    <xf numFmtId="38" fontId="13" fillId="6" borderId="17" xfId="84" applyNumberFormat="1" applyFont="1" applyFill="1" applyBorder="1" applyAlignment="1">
      <alignment horizontal="center" vertical="center"/>
    </xf>
    <xf numFmtId="38" fontId="13" fillId="6" borderId="74" xfId="84" applyNumberFormat="1" applyFont="1" applyFill="1" applyBorder="1" applyAlignment="1">
      <alignment horizontal="center" vertical="center"/>
    </xf>
    <xf numFmtId="0" fontId="96" fillId="25" borderId="43" xfId="83" applyFont="1" applyFill="1" applyBorder="1" applyAlignment="1">
      <alignment horizontal="center" vertical="center" shrinkToFit="1"/>
    </xf>
    <xf numFmtId="0" fontId="96" fillId="25" borderId="232" xfId="83" applyFont="1" applyFill="1" applyBorder="1" applyAlignment="1">
      <alignment horizontal="center" vertical="center" shrinkToFit="1"/>
    </xf>
    <xf numFmtId="0" fontId="96" fillId="25" borderId="67" xfId="83" applyFont="1" applyFill="1" applyBorder="1" applyAlignment="1">
      <alignment horizontal="center" vertical="center" shrinkToFit="1"/>
    </xf>
    <xf numFmtId="180" fontId="9" fillId="24" borderId="272" xfId="63" applyNumberFormat="1" applyFont="1" applyFill="1" applyBorder="1" applyAlignment="1">
      <alignment horizontal="right" vertical="center" shrinkToFit="1"/>
    </xf>
    <xf numFmtId="180" fontId="9" fillId="24" borderId="191" xfId="63" applyNumberFormat="1" applyFont="1" applyFill="1" applyBorder="1" applyAlignment="1">
      <alignment horizontal="right" vertical="center" shrinkToFit="1"/>
    </xf>
    <xf numFmtId="38" fontId="13" fillId="25" borderId="15" xfId="63" applyFont="1" applyFill="1" applyBorder="1" applyAlignment="1">
      <alignment horizontal="right" vertical="center" shrinkToFit="1"/>
    </xf>
    <xf numFmtId="38" fontId="13" fillId="25" borderId="0" xfId="63" applyFont="1" applyFill="1" applyBorder="1" applyAlignment="1">
      <alignment horizontal="right" vertical="center" shrinkToFit="1"/>
    </xf>
    <xf numFmtId="38" fontId="13" fillId="25" borderId="13" xfId="63" applyFont="1" applyFill="1" applyBorder="1" applyAlignment="1">
      <alignment horizontal="right" vertical="center" shrinkToFit="1"/>
    </xf>
    <xf numFmtId="38" fontId="13" fillId="0" borderId="15" xfId="84" applyNumberFormat="1" applyFont="1" applyBorder="1" applyAlignment="1">
      <alignment horizontal="center" vertical="center"/>
    </xf>
    <xf numFmtId="38" fontId="13" fillId="0" borderId="13" xfId="84" applyNumberFormat="1" applyFont="1" applyBorder="1" applyAlignment="1">
      <alignment horizontal="center" vertical="center"/>
    </xf>
    <xf numFmtId="180" fontId="6" fillId="0" borderId="55" xfId="63" applyNumberFormat="1" applyFont="1" applyFill="1" applyBorder="1" applyAlignment="1">
      <alignment horizontal="right" vertical="center" shrinkToFit="1"/>
    </xf>
    <xf numFmtId="180" fontId="6" fillId="0" borderId="69" xfId="63" applyNumberFormat="1" applyFont="1" applyFill="1" applyBorder="1" applyAlignment="1">
      <alignment horizontal="right" vertical="center" shrinkToFit="1"/>
    </xf>
    <xf numFmtId="180" fontId="6" fillId="0" borderId="70" xfId="63" applyNumberFormat="1" applyFont="1" applyFill="1" applyBorder="1" applyAlignment="1">
      <alignment horizontal="right" vertical="center" shrinkToFit="1"/>
    </xf>
    <xf numFmtId="0" fontId="96" fillId="25" borderId="81" xfId="83" applyFont="1" applyFill="1" applyBorder="1" applyAlignment="1">
      <alignment horizontal="center" vertical="center" shrinkToFit="1"/>
    </xf>
    <xf numFmtId="0" fontId="96" fillId="25" borderId="73" xfId="83" applyFont="1" applyFill="1" applyBorder="1" applyAlignment="1">
      <alignment horizontal="center" vertical="center" shrinkToFit="1"/>
    </xf>
    <xf numFmtId="0" fontId="96" fillId="25" borderId="74" xfId="83" applyFont="1" applyFill="1" applyBorder="1" applyAlignment="1">
      <alignment horizontal="center" vertical="center" shrinkToFit="1"/>
    </xf>
    <xf numFmtId="0" fontId="13" fillId="25" borderId="274" xfId="83" applyFont="1" applyFill="1" applyBorder="1" applyAlignment="1">
      <alignment horizontal="center" vertical="center"/>
    </xf>
    <xf numFmtId="0" fontId="96" fillId="25" borderId="252" xfId="83" applyFont="1" applyFill="1" applyBorder="1" applyAlignment="1">
      <alignment horizontal="center" vertical="center"/>
    </xf>
    <xf numFmtId="0" fontId="12" fillId="0" borderId="275" xfId="83" applyFont="1" applyBorder="1" applyAlignment="1">
      <alignment horizontal="center" vertical="center" wrapText="1" shrinkToFit="1"/>
    </xf>
    <xf numFmtId="0" fontId="12" fillId="0" borderId="252" xfId="83" applyFont="1" applyBorder="1" applyAlignment="1">
      <alignment horizontal="center" vertical="center" shrinkToFit="1"/>
    </xf>
    <xf numFmtId="0" fontId="12" fillId="0" borderId="255" xfId="83" applyFont="1" applyBorder="1" applyAlignment="1">
      <alignment horizontal="center" vertical="center" shrinkToFit="1"/>
    </xf>
    <xf numFmtId="0" fontId="96" fillId="25" borderId="251" xfId="83" applyFont="1" applyFill="1" applyBorder="1" applyAlignment="1">
      <alignment horizontal="center" vertical="center"/>
    </xf>
    <xf numFmtId="0" fontId="12" fillId="0" borderId="277" xfId="83" applyFont="1" applyBorder="1" applyAlignment="1">
      <alignment horizontal="center" vertical="center" wrapText="1" shrinkToFit="1"/>
    </xf>
    <xf numFmtId="0" fontId="12" fillId="0" borderId="244" xfId="83" applyFont="1" applyBorder="1" applyAlignment="1">
      <alignment horizontal="center" vertical="center" wrapText="1" shrinkToFit="1"/>
    </xf>
    <xf numFmtId="0" fontId="12" fillId="0" borderId="276" xfId="83" applyFont="1" applyBorder="1" applyAlignment="1">
      <alignment horizontal="center" vertical="center" wrapText="1" shrinkToFit="1"/>
    </xf>
    <xf numFmtId="0" fontId="96" fillId="25" borderId="243" xfId="83" applyFont="1" applyFill="1" applyBorder="1" applyAlignment="1">
      <alignment horizontal="center" vertical="center"/>
    </xf>
    <xf numFmtId="0" fontId="96" fillId="25" borderId="244" xfId="83" applyFont="1" applyFill="1" applyBorder="1" applyAlignment="1">
      <alignment horizontal="center" vertical="center"/>
    </xf>
    <xf numFmtId="38" fontId="13" fillId="6" borderId="55" xfId="63" applyFont="1" applyFill="1" applyBorder="1" applyAlignment="1">
      <alignment horizontal="right" vertical="center" shrinkToFit="1"/>
    </xf>
    <xf numFmtId="38" fontId="13" fillId="6" borderId="69" xfId="63" applyFont="1" applyFill="1" applyBorder="1" applyAlignment="1">
      <alignment horizontal="right" vertical="center" shrinkToFit="1"/>
    </xf>
    <xf numFmtId="38" fontId="13" fillId="6" borderId="70" xfId="63" applyFont="1" applyFill="1" applyBorder="1" applyAlignment="1">
      <alignment horizontal="right" vertical="center" shrinkToFit="1"/>
    </xf>
    <xf numFmtId="38" fontId="13" fillId="0" borderId="17" xfId="84" applyNumberFormat="1" applyFont="1" applyBorder="1" applyAlignment="1">
      <alignment horizontal="center" vertical="center"/>
    </xf>
    <xf numFmtId="38" fontId="13" fillId="0" borderId="74" xfId="84" applyNumberFormat="1" applyFont="1" applyBorder="1" applyAlignment="1">
      <alignment horizontal="center" vertical="center"/>
    </xf>
    <xf numFmtId="0" fontId="96" fillId="25" borderId="83" xfId="83" applyFont="1" applyFill="1" applyBorder="1" applyAlignment="1">
      <alignment horizontal="center" vertical="center" shrinkToFit="1"/>
    </xf>
    <xf numFmtId="0" fontId="96" fillId="25" borderId="69" xfId="83" applyFont="1" applyFill="1" applyBorder="1" applyAlignment="1">
      <alignment horizontal="center" vertical="center" shrinkToFit="1"/>
    </xf>
    <xf numFmtId="0" fontId="96" fillId="25" borderId="70" xfId="83" applyFont="1" applyFill="1" applyBorder="1" applyAlignment="1">
      <alignment horizontal="center" vertical="center" shrinkToFit="1"/>
    </xf>
    <xf numFmtId="0" fontId="96" fillId="25" borderId="255" xfId="83" applyFont="1" applyFill="1" applyBorder="1" applyAlignment="1">
      <alignment horizontal="center" vertical="center"/>
    </xf>
    <xf numFmtId="0" fontId="96" fillId="25" borderId="65" xfId="83" applyFont="1" applyFill="1" applyBorder="1" applyAlignment="1">
      <alignment horizontal="center" vertical="center"/>
    </xf>
    <xf numFmtId="0" fontId="96" fillId="25" borderId="276" xfId="83" applyFont="1" applyFill="1" applyBorder="1" applyAlignment="1">
      <alignment horizontal="center" vertical="center"/>
    </xf>
    <xf numFmtId="0" fontId="96" fillId="25" borderId="40" xfId="83" applyFont="1" applyFill="1" applyBorder="1" applyAlignment="1">
      <alignment horizontal="center" vertical="center"/>
    </xf>
    <xf numFmtId="0" fontId="96" fillId="25" borderId="270" xfId="83" applyFont="1" applyFill="1" applyBorder="1" applyAlignment="1">
      <alignment horizontal="center" vertical="center"/>
    </xf>
    <xf numFmtId="0" fontId="13" fillId="25" borderId="278" xfId="83" applyFont="1" applyFill="1" applyBorder="1" applyAlignment="1">
      <alignment horizontal="center" vertical="center"/>
    </xf>
    <xf numFmtId="0" fontId="13" fillId="25" borderId="276" xfId="83" applyFont="1" applyFill="1" applyBorder="1" applyAlignment="1">
      <alignment horizontal="center" vertical="center"/>
    </xf>
    <xf numFmtId="0" fontId="13" fillId="25" borderId="65" xfId="83" applyFont="1" applyFill="1" applyBorder="1" applyAlignment="1">
      <alignment horizontal="center" vertical="center"/>
    </xf>
    <xf numFmtId="0" fontId="13" fillId="25" borderId="40" xfId="83" applyFont="1" applyFill="1" applyBorder="1" applyAlignment="1">
      <alignment horizontal="center" vertical="center"/>
    </xf>
    <xf numFmtId="0" fontId="13" fillId="25" borderId="270" xfId="83" applyFont="1" applyFill="1" applyBorder="1" applyAlignment="1">
      <alignment horizontal="center" vertical="center"/>
    </xf>
    <xf numFmtId="0" fontId="13" fillId="25" borderId="78" xfId="83" applyFont="1" applyFill="1" applyBorder="1" applyAlignment="1">
      <alignment horizontal="center" vertical="center"/>
    </xf>
    <xf numFmtId="0" fontId="88" fillId="0" borderId="0" xfId="0" applyFont="1" applyAlignment="1">
      <alignment vertical="center" wrapText="1"/>
    </xf>
    <xf numFmtId="0" fontId="6" fillId="0" borderId="42" xfId="0" applyFont="1" applyBorder="1" applyAlignment="1">
      <alignment horizontal="center" vertical="center"/>
    </xf>
    <xf numFmtId="0" fontId="13" fillId="25" borderId="42" xfId="0" applyFont="1" applyFill="1" applyBorder="1">
      <alignment vertical="center"/>
    </xf>
    <xf numFmtId="0" fontId="6" fillId="0" borderId="45"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right" vertical="center"/>
    </xf>
    <xf numFmtId="0" fontId="97" fillId="6" borderId="27" xfId="0" applyFont="1" applyFill="1" applyBorder="1" applyAlignment="1">
      <alignment horizontal="center" vertical="center"/>
    </xf>
    <xf numFmtId="0" fontId="97" fillId="6" borderId="11" xfId="0" applyFont="1" applyFill="1" applyBorder="1" applyAlignment="1">
      <alignment horizontal="center" vertical="center"/>
    </xf>
    <xf numFmtId="0" fontId="97" fillId="6" borderId="12" xfId="0" applyFont="1" applyFill="1" applyBorder="1" applyAlignment="1">
      <alignment horizontal="center" vertical="center"/>
    </xf>
    <xf numFmtId="0" fontId="97" fillId="6" borderId="26" xfId="0" applyFont="1" applyFill="1" applyBorder="1" applyAlignment="1">
      <alignment horizontal="center" vertical="center"/>
    </xf>
    <xf numFmtId="0" fontId="97" fillId="6" borderId="16" xfId="0" applyFont="1" applyFill="1" applyBorder="1" applyAlignment="1">
      <alignment horizontal="center" vertical="center"/>
    </xf>
    <xf numFmtId="0" fontId="97" fillId="6" borderId="14" xfId="0" applyFont="1" applyFill="1" applyBorder="1" applyAlignment="1">
      <alignment horizontal="center" vertical="center"/>
    </xf>
    <xf numFmtId="58" fontId="6" fillId="6" borderId="42" xfId="0" applyNumberFormat="1" applyFont="1" applyFill="1" applyBorder="1" applyAlignment="1">
      <alignment horizontal="center" vertical="center" shrinkToFit="1"/>
    </xf>
    <xf numFmtId="58" fontId="6" fillId="6" borderId="45" xfId="0" applyNumberFormat="1" applyFont="1" applyFill="1" applyBorder="1" applyAlignment="1">
      <alignment horizontal="center" vertical="center" shrinkToFit="1"/>
    </xf>
    <xf numFmtId="0" fontId="13" fillId="6" borderId="45"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279" xfId="0" applyFont="1" applyFill="1" applyBorder="1" applyAlignment="1">
      <alignment horizontal="center" vertical="center"/>
    </xf>
    <xf numFmtId="0" fontId="6" fillId="24" borderId="0" xfId="0" applyFont="1" applyFill="1" applyAlignment="1">
      <alignment vertical="center" wrapText="1"/>
    </xf>
    <xf numFmtId="0" fontId="0" fillId="0" borderId="16" xfId="0" applyBorder="1" applyAlignment="1">
      <alignment vertical="center" wrapText="1"/>
    </xf>
    <xf numFmtId="0" fontId="88" fillId="0" borderId="0" xfId="0" applyFont="1" applyAlignment="1">
      <alignment horizontal="left" vertical="center" wrapText="1"/>
    </xf>
    <xf numFmtId="0" fontId="88" fillId="0" borderId="0" xfId="0" applyFont="1" applyAlignment="1">
      <alignment horizontal="left" vertical="center"/>
    </xf>
    <xf numFmtId="58" fontId="131" fillId="6" borderId="42" xfId="0" applyNumberFormat="1" applyFont="1" applyFill="1" applyBorder="1" applyAlignment="1">
      <alignment horizontal="center" vertical="center" shrinkToFit="1"/>
    </xf>
    <xf numFmtId="58" fontId="131" fillId="6" borderId="45" xfId="0" applyNumberFormat="1" applyFont="1" applyFill="1" applyBorder="1" applyAlignment="1">
      <alignment horizontal="center" vertical="center" shrinkToFit="1"/>
    </xf>
    <xf numFmtId="0" fontId="101" fillId="2" borderId="0" xfId="0" applyFont="1" applyFill="1" applyAlignment="1">
      <alignment horizontal="center" vertical="center"/>
    </xf>
    <xf numFmtId="0" fontId="2" fillId="0" borderId="0" xfId="0" applyFont="1" applyAlignment="1">
      <alignment vertical="center" wrapText="1"/>
    </xf>
    <xf numFmtId="0" fontId="0" fillId="2" borderId="0" xfId="0" applyFill="1" applyAlignment="1">
      <alignment horizontal="center" vertical="center"/>
    </xf>
    <xf numFmtId="0" fontId="5" fillId="0" borderId="42" xfId="0" applyFont="1" applyBorder="1" applyAlignment="1">
      <alignment horizontal="left" vertical="top" wrapText="1"/>
    </xf>
    <xf numFmtId="0" fontId="5" fillId="0" borderId="16" xfId="0" applyFont="1" applyBorder="1" applyAlignment="1">
      <alignment horizontal="left" vertical="center" wrapText="1"/>
    </xf>
    <xf numFmtId="0" fontId="0" fillId="0" borderId="45" xfId="0" applyBorder="1" applyAlignment="1">
      <alignment horizontal="center" vertical="center"/>
    </xf>
    <xf numFmtId="0" fontId="0" fillId="0" borderId="10" xfId="0" applyBorder="1" applyAlignment="1">
      <alignment horizontal="center" vertical="center"/>
    </xf>
    <xf numFmtId="0" fontId="0" fillId="0" borderId="25" xfId="0" applyBorder="1" applyAlignment="1">
      <alignment horizontal="center" vertical="center"/>
    </xf>
    <xf numFmtId="0" fontId="15" fillId="24" borderId="0" xfId="0" applyFont="1" applyFill="1" applyAlignment="1">
      <alignment horizontal="left" vertical="center" wrapText="1"/>
    </xf>
    <xf numFmtId="0" fontId="141" fillId="0" borderId="42" xfId="0" applyFont="1" applyBorder="1" applyAlignment="1">
      <alignment horizontal="left" vertical="top" wrapText="1"/>
    </xf>
    <xf numFmtId="0" fontId="0" fillId="0" borderId="0" xfId="0" quotePrefix="1" applyAlignment="1">
      <alignment horizontal="left" vertical="top" wrapText="1"/>
    </xf>
    <xf numFmtId="0" fontId="0" fillId="0" borderId="0" xfId="0" quotePrefix="1" applyAlignment="1">
      <alignment horizontal="left" vertical="top"/>
    </xf>
    <xf numFmtId="0" fontId="0" fillId="0" borderId="0" xfId="0" applyAlignment="1">
      <alignment horizontal="left" vertical="center" wrapText="1"/>
    </xf>
    <xf numFmtId="0" fontId="0" fillId="0" borderId="0" xfId="0" applyAlignment="1">
      <alignment horizontal="left" vertical="distributed" wrapText="1"/>
    </xf>
    <xf numFmtId="0" fontId="5" fillId="0" borderId="0" xfId="0" applyFont="1" applyAlignment="1">
      <alignment horizontal="left" vertical="distributed" wrapText="1"/>
    </xf>
    <xf numFmtId="0" fontId="5" fillId="0" borderId="45" xfId="0" applyFont="1" applyBorder="1" applyAlignment="1">
      <alignment horizontal="center" vertical="center"/>
    </xf>
    <xf numFmtId="0" fontId="5" fillId="0" borderId="10" xfId="0" applyFont="1" applyBorder="1" applyAlignment="1">
      <alignment horizontal="center" vertical="center"/>
    </xf>
    <xf numFmtId="0" fontId="5" fillId="0" borderId="25" xfId="0" applyFont="1" applyBorder="1" applyAlignment="1">
      <alignment horizontal="center" vertical="center"/>
    </xf>
    <xf numFmtId="0" fontId="6" fillId="25" borderId="45" xfId="0" applyFont="1" applyFill="1" applyBorder="1" applyAlignment="1">
      <alignment horizontal="center" vertical="center" wrapText="1"/>
    </xf>
    <xf numFmtId="0" fontId="6" fillId="25" borderId="10" xfId="0" applyFont="1" applyFill="1" applyBorder="1" applyAlignment="1">
      <alignment horizontal="center" vertical="center" wrapText="1"/>
    </xf>
    <xf numFmtId="0" fontId="6" fillId="25" borderId="25" xfId="0" applyFont="1" applyFill="1" applyBorder="1" applyAlignment="1">
      <alignment horizontal="center" vertical="center" wrapText="1"/>
    </xf>
    <xf numFmtId="0" fontId="6" fillId="25" borderId="45" xfId="0" applyFont="1" applyFill="1" applyBorder="1" applyAlignment="1">
      <alignment horizontal="left" vertical="top" wrapText="1"/>
    </xf>
    <xf numFmtId="0" fontId="6" fillId="25" borderId="10" xfId="0" applyFont="1" applyFill="1" applyBorder="1" applyAlignment="1">
      <alignment horizontal="left" vertical="top" wrapText="1"/>
    </xf>
    <xf numFmtId="0" fontId="6" fillId="25" borderId="25" xfId="0" applyFont="1" applyFill="1" applyBorder="1" applyAlignment="1">
      <alignment horizontal="left" vertical="top" wrapText="1"/>
    </xf>
    <xf numFmtId="0" fontId="4" fillId="0" borderId="0" xfId="0" applyFont="1" applyAlignment="1">
      <alignment horizontal="left" vertical="center"/>
    </xf>
    <xf numFmtId="0" fontId="6" fillId="24" borderId="16" xfId="0" applyFont="1" applyFill="1" applyBorder="1" applyAlignment="1">
      <alignment horizontal="left" vertical="center" wrapText="1"/>
    </xf>
    <xf numFmtId="0" fontId="6" fillId="0" borderId="0" xfId="0" applyFont="1" applyAlignment="1">
      <alignment horizontal="left" vertical="center" wrapText="1"/>
    </xf>
    <xf numFmtId="0" fontId="0" fillId="0" borderId="45" xfId="0" applyBorder="1" applyAlignment="1">
      <alignment horizontal="left" vertical="center"/>
    </xf>
    <xf numFmtId="0" fontId="0" fillId="0" borderId="10" xfId="0" applyBorder="1" applyAlignment="1">
      <alignment horizontal="left" vertical="center"/>
    </xf>
    <xf numFmtId="0" fontId="0" fillId="0" borderId="25" xfId="0" applyBorder="1" applyAlignment="1">
      <alignment horizontal="left" vertical="center"/>
    </xf>
    <xf numFmtId="0" fontId="5" fillId="0" borderId="45" xfId="0" applyFont="1" applyBorder="1" applyAlignment="1">
      <alignment horizontal="left" vertical="center"/>
    </xf>
    <xf numFmtId="0" fontId="5" fillId="0" borderId="10" xfId="0" applyFont="1" applyBorder="1" applyAlignment="1">
      <alignment horizontal="left" vertical="center"/>
    </xf>
    <xf numFmtId="0" fontId="5" fillId="0" borderId="25" xfId="0" applyFont="1" applyBorder="1" applyAlignment="1">
      <alignment horizontal="left" vertical="center"/>
    </xf>
    <xf numFmtId="0" fontId="5" fillId="0" borderId="45" xfId="0" applyFont="1" applyBorder="1" applyAlignment="1">
      <alignment horizontal="left" vertical="center" wrapText="1"/>
    </xf>
    <xf numFmtId="0" fontId="5" fillId="0" borderId="10" xfId="0" applyFont="1" applyBorder="1" applyAlignment="1">
      <alignment horizontal="left" vertical="center" wrapText="1"/>
    </xf>
    <xf numFmtId="0" fontId="5" fillId="0" borderId="25" xfId="0" applyFont="1" applyBorder="1" applyAlignment="1">
      <alignment horizontal="left" vertical="center" wrapText="1"/>
    </xf>
    <xf numFmtId="0" fontId="6" fillId="0" borderId="0" xfId="81" applyFont="1" applyAlignment="1">
      <alignment horizontal="left" vertical="center" wrapText="1" shrinkToFit="1"/>
    </xf>
    <xf numFmtId="0" fontId="6" fillId="24" borderId="0" xfId="0" applyFont="1" applyFill="1" applyAlignment="1">
      <alignment horizontal="left" vertical="center" wrapText="1"/>
    </xf>
    <xf numFmtId="0" fontId="5" fillId="0" borderId="296" xfId="81" applyFont="1" applyBorder="1" applyAlignment="1">
      <alignment horizontal="center" shrinkToFit="1"/>
    </xf>
    <xf numFmtId="0" fontId="5" fillId="0" borderId="297" xfId="81" applyFont="1" applyBorder="1" applyAlignment="1">
      <alignment horizontal="center" shrinkToFit="1"/>
    </xf>
    <xf numFmtId="0" fontId="5" fillId="0" borderId="45" xfId="81" applyFont="1" applyBorder="1" applyAlignment="1">
      <alignment horizontal="center" vertical="center" shrinkToFit="1"/>
    </xf>
    <xf numFmtId="0" fontId="5" fillId="0" borderId="25" xfId="81" applyFont="1" applyBorder="1" applyAlignment="1">
      <alignment horizontal="center" vertical="center" shrinkToFit="1"/>
    </xf>
    <xf numFmtId="0" fontId="0" fillId="0" borderId="0" xfId="81" applyFont="1" applyAlignment="1">
      <alignment horizontal="center" vertical="center" wrapText="1"/>
    </xf>
    <xf numFmtId="0" fontId="0" fillId="0" borderId="0" xfId="81" applyFont="1" applyAlignment="1">
      <alignment horizontal="center" vertical="center"/>
    </xf>
    <xf numFmtId="0" fontId="131" fillId="25" borderId="45" xfId="0" applyFont="1" applyFill="1" applyBorder="1" applyAlignment="1">
      <alignment horizontal="left" vertical="top" wrapText="1"/>
    </xf>
    <xf numFmtId="0" fontId="6" fillId="0" borderId="0" xfId="0" applyFont="1" applyAlignment="1">
      <alignment horizontal="center" vertical="center"/>
    </xf>
    <xf numFmtId="0" fontId="6" fillId="25" borderId="0" xfId="0" applyFont="1" applyFill="1" applyAlignment="1">
      <alignment horizontal="center" vertical="center"/>
    </xf>
    <xf numFmtId="49" fontId="6" fillId="6" borderId="0" xfId="0" applyNumberFormat="1" applyFont="1" applyFill="1">
      <alignment vertical="center"/>
    </xf>
    <xf numFmtId="0" fontId="6" fillId="25" borderId="0" xfId="0" applyFont="1" applyFill="1">
      <alignment vertical="center"/>
    </xf>
    <xf numFmtId="0" fontId="6" fillId="25" borderId="0" xfId="0" applyFont="1" applyFill="1" applyAlignment="1">
      <alignment vertical="center" shrinkToFit="1"/>
    </xf>
    <xf numFmtId="0" fontId="11" fillId="24" borderId="0" xfId="0" applyFont="1" applyFill="1" applyAlignment="1">
      <alignment vertical="center" wrapText="1"/>
    </xf>
    <xf numFmtId="0" fontId="128" fillId="0" borderId="0" xfId="0" applyFont="1">
      <alignment vertical="center"/>
    </xf>
    <xf numFmtId="0" fontId="130" fillId="0" borderId="0" xfId="0" applyFont="1" applyAlignment="1">
      <alignment vertical="center" wrapText="1"/>
    </xf>
    <xf numFmtId="0" fontId="27" fillId="0" borderId="45" xfId="0" applyFont="1" applyBorder="1" applyAlignment="1">
      <alignment horizontal="center" vertical="center" wrapText="1"/>
    </xf>
    <xf numFmtId="0" fontId="27" fillId="0" borderId="25" xfId="0" applyFont="1" applyBorder="1" applyAlignment="1">
      <alignment horizontal="center" vertical="center" wrapText="1"/>
    </xf>
    <xf numFmtId="0" fontId="6" fillId="25" borderId="34" xfId="0" applyFont="1" applyFill="1" applyBorder="1" applyAlignment="1">
      <alignment vertical="center" wrapText="1"/>
    </xf>
    <xf numFmtId="0" fontId="6" fillId="25" borderId="35" xfId="0" applyFont="1" applyFill="1" applyBorder="1" applyAlignment="1">
      <alignment vertical="center" wrapText="1"/>
    </xf>
    <xf numFmtId="0" fontId="6" fillId="25" borderId="36" xfId="0" applyFont="1" applyFill="1" applyBorder="1" applyAlignment="1">
      <alignment vertical="center" wrapText="1"/>
    </xf>
    <xf numFmtId="0" fontId="6" fillId="25" borderId="45" xfId="0" applyFont="1" applyFill="1" applyBorder="1" applyAlignment="1">
      <alignment vertical="center" wrapText="1"/>
    </xf>
    <xf numFmtId="0" fontId="6" fillId="25" borderId="10" xfId="0" applyFont="1" applyFill="1" applyBorder="1" applyAlignment="1">
      <alignment vertical="center" wrapText="1"/>
    </xf>
    <xf numFmtId="0" fontId="6" fillId="25" borderId="25" xfId="0" applyFont="1" applyFill="1" applyBorder="1" applyAlignment="1">
      <alignment vertical="center" wrapText="1"/>
    </xf>
    <xf numFmtId="0" fontId="6" fillId="25" borderId="283" xfId="0" applyFont="1" applyFill="1" applyBorder="1" applyAlignment="1">
      <alignment vertical="center" wrapText="1"/>
    </xf>
    <xf numFmtId="0" fontId="6" fillId="25" borderId="284" xfId="0" applyFont="1" applyFill="1" applyBorder="1" applyAlignment="1">
      <alignment vertical="center" wrapText="1"/>
    </xf>
    <xf numFmtId="0" fontId="6" fillId="25" borderId="285" xfId="0" applyFont="1" applyFill="1" applyBorder="1" applyAlignment="1">
      <alignment vertical="center" wrapText="1"/>
    </xf>
    <xf numFmtId="0" fontId="6" fillId="25" borderId="286" xfId="0" applyFont="1" applyFill="1" applyBorder="1" applyAlignment="1">
      <alignment vertical="center" wrapText="1"/>
    </xf>
    <xf numFmtId="0" fontId="6" fillId="25" borderId="37" xfId="0" applyFont="1" applyFill="1" applyBorder="1" applyAlignment="1">
      <alignment vertical="center" wrapText="1"/>
    </xf>
    <xf numFmtId="0" fontId="6" fillId="25" borderId="38" xfId="0" applyFont="1" applyFill="1" applyBorder="1" applyAlignment="1">
      <alignment vertical="center" wrapText="1"/>
    </xf>
    <xf numFmtId="0" fontId="11" fillId="0" borderId="287" xfId="0" applyFont="1" applyBorder="1" applyAlignment="1">
      <alignment vertical="center" wrapText="1"/>
    </xf>
    <xf numFmtId="0" fontId="12" fillId="0" borderId="288" xfId="0" applyFont="1" applyBorder="1" applyAlignment="1">
      <alignment vertical="center" wrapText="1"/>
    </xf>
    <xf numFmtId="0" fontId="12" fillId="0" borderId="289" xfId="0" applyFont="1" applyBorder="1" applyAlignment="1">
      <alignment vertical="center" wrapText="1"/>
    </xf>
    <xf numFmtId="0" fontId="4" fillId="32" borderId="45" xfId="0" applyFont="1" applyFill="1" applyBorder="1" applyAlignment="1">
      <alignment horizontal="center" vertical="center" wrapText="1"/>
    </xf>
    <xf numFmtId="0" fontId="4" fillId="32" borderId="10" xfId="0" applyFont="1" applyFill="1" applyBorder="1" applyAlignment="1">
      <alignment horizontal="center" vertical="center" wrapText="1"/>
    </xf>
    <xf numFmtId="0" fontId="4" fillId="32" borderId="25" xfId="0" applyFont="1" applyFill="1" applyBorder="1" applyAlignment="1">
      <alignment horizontal="center" vertical="center" wrapText="1"/>
    </xf>
    <xf numFmtId="0" fontId="27" fillId="0" borderId="10" xfId="0" applyFont="1" applyBorder="1" applyAlignment="1">
      <alignment horizontal="center" vertical="center" wrapText="1"/>
    </xf>
    <xf numFmtId="0" fontId="6" fillId="25" borderId="280" xfId="0" applyFont="1" applyFill="1" applyBorder="1" applyAlignment="1">
      <alignment vertical="center" wrapText="1"/>
    </xf>
    <xf numFmtId="0" fontId="6" fillId="25" borderId="281" xfId="0" applyFont="1" applyFill="1" applyBorder="1" applyAlignment="1">
      <alignment vertical="center" wrapText="1"/>
    </xf>
    <xf numFmtId="0" fontId="6" fillId="25" borderId="282" xfId="0" applyFont="1" applyFill="1" applyBorder="1" applyAlignment="1">
      <alignment vertical="center" wrapText="1"/>
    </xf>
    <xf numFmtId="0" fontId="5" fillId="0" borderId="0" xfId="0" applyFont="1">
      <alignment vertical="center"/>
    </xf>
    <xf numFmtId="0" fontId="5" fillId="0" borderId="0" xfId="0" applyFont="1" applyAlignment="1">
      <alignment horizontal="left" vertical="center"/>
    </xf>
    <xf numFmtId="56" fontId="5" fillId="0" borderId="0" xfId="0" quotePrefix="1" applyNumberFormat="1" applyFont="1" applyAlignment="1">
      <alignment horizontal="left" vertical="center"/>
    </xf>
    <xf numFmtId="0" fontId="5" fillId="0" borderId="0" xfId="0" applyFont="1" applyAlignment="1">
      <alignment vertical="center" wrapText="1"/>
    </xf>
    <xf numFmtId="0" fontId="49" fillId="0" borderId="0" xfId="0" applyFont="1" applyAlignment="1">
      <alignment horizontal="center" vertical="center"/>
    </xf>
  </cellXfs>
  <cellStyles count="9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チェック セル" xfId="50" builtinId="23" customBuiltin="1"/>
    <cellStyle name="チェック セル 2" xfId="51" xr:uid="{00000000-0005-0000-0000-000032000000}"/>
    <cellStyle name="どちらでもない" xfId="52" builtinId="28" customBuiltin="1"/>
    <cellStyle name="どちらでもない 2" xfId="53" xr:uid="{00000000-0005-0000-0000-000034000000}"/>
    <cellStyle name="ハイパーリンク" xfId="54" builtinId="8"/>
    <cellStyle name="ハイパーリンク 2" xfId="93" xr:uid="{00000000-0005-0000-0000-000036000000}"/>
    <cellStyle name="メモ" xfId="55" builtinId="10" customBuiltin="1"/>
    <cellStyle name="メモ 2" xfId="56" xr:uid="{00000000-0005-0000-0000-000038000000}"/>
    <cellStyle name="リンク セル" xfId="57" builtinId="24" customBuiltin="1"/>
    <cellStyle name="悪い" xfId="58" builtinId="27" customBuiltin="1"/>
    <cellStyle name="悪い 2" xfId="59" xr:uid="{00000000-0005-0000-0000-00003B000000}"/>
    <cellStyle name="計算" xfId="60" builtinId="22" customBuiltin="1"/>
    <cellStyle name="計算 2" xfId="61" xr:uid="{00000000-0005-0000-0000-00003D000000}"/>
    <cellStyle name="警告文" xfId="62" builtinId="11" customBuiltin="1"/>
    <cellStyle name="桁区切り" xfId="63" builtinId="6"/>
    <cellStyle name="桁区切り 2" xfId="64" xr:uid="{00000000-0005-0000-0000-000040000000}"/>
    <cellStyle name="桁区切り 3" xfId="65" xr:uid="{00000000-0005-0000-0000-000041000000}"/>
    <cellStyle name="見出し 1" xfId="66" builtinId="16" customBuiltin="1"/>
    <cellStyle name="見出し 2" xfId="67" builtinId="17" customBuiltin="1"/>
    <cellStyle name="見出し 3" xfId="68" builtinId="18" customBuiltin="1"/>
    <cellStyle name="見出し 4" xfId="69" builtinId="19" customBuiltin="1"/>
    <cellStyle name="集計" xfId="70" builtinId="25" customBuiltin="1"/>
    <cellStyle name="出力" xfId="71" builtinId="21" customBuiltin="1"/>
    <cellStyle name="出力 2" xfId="72" xr:uid="{00000000-0005-0000-0000-000048000000}"/>
    <cellStyle name="説明文" xfId="73" builtinId="53" customBuiltin="1"/>
    <cellStyle name="通貨 2" xfId="74" xr:uid="{00000000-0005-0000-0000-00004A000000}"/>
    <cellStyle name="通貨 2 2" xfId="75" xr:uid="{00000000-0005-0000-0000-00004B000000}"/>
    <cellStyle name="通貨 2 3" xfId="76" xr:uid="{00000000-0005-0000-0000-00004C000000}"/>
    <cellStyle name="入力" xfId="77" builtinId="20" customBuiltin="1"/>
    <cellStyle name="入力 2" xfId="78" xr:uid="{00000000-0005-0000-0000-00004E000000}"/>
    <cellStyle name="標準" xfId="0" builtinId="0"/>
    <cellStyle name="標準 2" xfId="79" xr:uid="{00000000-0005-0000-0000-000050000000}"/>
    <cellStyle name="標準 3" xfId="80" xr:uid="{00000000-0005-0000-0000-000051000000}"/>
    <cellStyle name="標準 4" xfId="81" xr:uid="{00000000-0005-0000-0000-000052000000}"/>
    <cellStyle name="標準 5" xfId="82" xr:uid="{00000000-0005-0000-0000-000053000000}"/>
    <cellStyle name="標準_【参考様式10】事業計画書" xfId="83" xr:uid="{00000000-0005-0000-0000-000054000000}"/>
    <cellStyle name="標準_【参考様式９】収支予算書" xfId="84" xr:uid="{00000000-0005-0000-0000-000055000000}"/>
    <cellStyle name="標準_H26①申請書ファイル" xfId="85" xr:uid="{00000000-0005-0000-0000-000056000000}"/>
    <cellStyle name="標準_Sheet1" xfId="86" xr:uid="{00000000-0005-0000-0000-000057000000}"/>
    <cellStyle name="標準_Sheet2" xfId="87" xr:uid="{00000000-0005-0000-0000-000058000000}"/>
    <cellStyle name="標準_参考様式" xfId="88" xr:uid="{00000000-0005-0000-0000-000059000000}"/>
    <cellStyle name="標準_新規Microsoft Excel ワークシート" xfId="89" xr:uid="{00000000-0005-0000-0000-00005A000000}"/>
    <cellStyle name="標準_民間確認機関チェックシート(H19.11.20更新)" xfId="90" xr:uid="{00000000-0005-0000-0000-00005B000000}"/>
    <cellStyle name="良い" xfId="91" builtinId="26" customBuiltin="1"/>
    <cellStyle name="良い 2" xfId="92" xr:uid="{00000000-0005-0000-0000-00005D000000}"/>
  </cellStyles>
  <dxfs count="0"/>
  <tableStyles count="0" defaultTableStyle="TableStyleMedium2" defaultPivotStyle="PivotStyleLight16"/>
  <colors>
    <mruColors>
      <color rgb="FF99FFCC"/>
      <color rgb="FFCCFFFF"/>
      <color rgb="FFFFCCCC"/>
      <color rgb="FFCC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emf"/></Relationships>
</file>

<file path=xl/drawings/_rels/drawing24.xml.rels><?xml version="1.0" encoding="UTF-8" standalone="yes"?>
<Relationships xmlns="http://schemas.openxmlformats.org/package/2006/relationships"><Relationship Id="rId1" Type="http://schemas.openxmlformats.org/officeDocument/2006/relationships/image" Target="../media/image5.emf"/></Relationships>
</file>

<file path=xl/drawings/_rels/drawing2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hyperlink" Target="http://dosyasaigai.pref.kanagawa.jp/website/kanagawa/gis/index.html" TargetMode="External"/><Relationship Id="rId4" Type="http://schemas.openxmlformats.org/officeDocument/2006/relationships/image" Target="../media/image10.png"/></Relationships>
</file>

<file path=xl/drawings/_rels/drawing2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25</xdr:col>
      <xdr:colOff>0</xdr:colOff>
      <xdr:row>10</xdr:row>
      <xdr:rowOff>0</xdr:rowOff>
    </xdr:from>
    <xdr:to>
      <xdr:col>45</xdr:col>
      <xdr:colOff>114300</xdr:colOff>
      <xdr:row>13</xdr:row>
      <xdr:rowOff>0</xdr:rowOff>
    </xdr:to>
    <xdr:sp macro="" textlink="">
      <xdr:nvSpPr>
        <xdr:cNvPr id="549130" name="Freeform 1">
          <a:extLst>
            <a:ext uri="{FF2B5EF4-FFF2-40B4-BE49-F238E27FC236}">
              <a16:creationId xmlns:a16="http://schemas.microsoft.com/office/drawing/2014/main" id="{00000000-0008-0000-0000-00000A610800}"/>
            </a:ext>
          </a:extLst>
        </xdr:cNvPr>
        <xdr:cNvSpPr>
          <a:spLocks/>
        </xdr:cNvSpPr>
      </xdr:nvSpPr>
      <xdr:spPr bwMode="auto">
        <a:xfrm>
          <a:off x="4267200" y="3952875"/>
          <a:ext cx="3543300" cy="514350"/>
        </a:xfrm>
        <a:custGeom>
          <a:avLst/>
          <a:gdLst>
            <a:gd name="T0" fmla="*/ 0 w 309"/>
            <a:gd name="T1" fmla="*/ 2147483646 h 54"/>
            <a:gd name="T2" fmla="*/ 2147483646 w 309"/>
            <a:gd name="T3" fmla="*/ 2147483646 h 54"/>
            <a:gd name="T4" fmla="*/ 2147483646 w 309"/>
            <a:gd name="T5" fmla="*/ 2147483646 h 54"/>
            <a:gd name="T6" fmla="*/ 2147483646 w 309"/>
            <a:gd name="T7" fmla="*/ 2147483646 h 54"/>
            <a:gd name="T8" fmla="*/ 0 60000 65536"/>
            <a:gd name="T9" fmla="*/ 0 60000 65536"/>
            <a:gd name="T10" fmla="*/ 0 60000 65536"/>
            <a:gd name="T11" fmla="*/ 0 60000 65536"/>
            <a:gd name="T12" fmla="*/ 0 w 309"/>
            <a:gd name="T13" fmla="*/ 0 h 54"/>
            <a:gd name="T14" fmla="*/ 309 w 309"/>
            <a:gd name="T15" fmla="*/ 54 h 54"/>
          </a:gdLst>
          <a:ahLst/>
          <a:cxnLst>
            <a:cxn ang="T8">
              <a:pos x="T0" y="T1"/>
            </a:cxn>
            <a:cxn ang="T9">
              <a:pos x="T2" y="T3"/>
            </a:cxn>
            <a:cxn ang="T10">
              <a:pos x="T4" y="T5"/>
            </a:cxn>
            <a:cxn ang="T11">
              <a:pos x="T6" y="T7"/>
            </a:cxn>
          </a:cxnLst>
          <a:rect l="T12" t="T13" r="T14" b="T15"/>
          <a:pathLst>
            <a:path w="309" h="54">
              <a:moveTo>
                <a:pt x="0" y="54"/>
              </a:moveTo>
              <a:cubicBezTo>
                <a:pt x="54" y="37"/>
                <a:pt x="108" y="21"/>
                <a:pt x="152" y="12"/>
              </a:cubicBezTo>
              <a:cubicBezTo>
                <a:pt x="196" y="3"/>
                <a:pt x="239" y="4"/>
                <a:pt x="265" y="2"/>
              </a:cubicBezTo>
              <a:cubicBezTo>
                <a:pt x="291" y="0"/>
                <a:pt x="302" y="1"/>
                <a:pt x="30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52</xdr:row>
      <xdr:rowOff>0</xdr:rowOff>
    </xdr:from>
    <xdr:to>
      <xdr:col>45</xdr:col>
      <xdr:colOff>95250</xdr:colOff>
      <xdr:row>53</xdr:row>
      <xdr:rowOff>161925</xdr:rowOff>
    </xdr:to>
    <xdr:sp macro="" textlink="">
      <xdr:nvSpPr>
        <xdr:cNvPr id="549131" name="Freeform 2">
          <a:extLst>
            <a:ext uri="{FF2B5EF4-FFF2-40B4-BE49-F238E27FC236}">
              <a16:creationId xmlns:a16="http://schemas.microsoft.com/office/drawing/2014/main" id="{00000000-0008-0000-0000-00000B610800}"/>
            </a:ext>
          </a:extLst>
        </xdr:cNvPr>
        <xdr:cNvSpPr>
          <a:spLocks/>
        </xdr:cNvSpPr>
      </xdr:nvSpPr>
      <xdr:spPr bwMode="auto">
        <a:xfrm>
          <a:off x="4286250" y="11420475"/>
          <a:ext cx="3505200" cy="333375"/>
        </a:xfrm>
        <a:custGeom>
          <a:avLst/>
          <a:gdLst>
            <a:gd name="T0" fmla="*/ 0 w 309"/>
            <a:gd name="T1" fmla="*/ 2147483646 h 54"/>
            <a:gd name="T2" fmla="*/ 2147483646 w 309"/>
            <a:gd name="T3" fmla="*/ 2147483646 h 54"/>
            <a:gd name="T4" fmla="*/ 2147483646 w 309"/>
            <a:gd name="T5" fmla="*/ 2147483646 h 54"/>
            <a:gd name="T6" fmla="*/ 2147483646 w 309"/>
            <a:gd name="T7" fmla="*/ 2147483646 h 54"/>
            <a:gd name="T8" fmla="*/ 0 60000 65536"/>
            <a:gd name="T9" fmla="*/ 0 60000 65536"/>
            <a:gd name="T10" fmla="*/ 0 60000 65536"/>
            <a:gd name="T11" fmla="*/ 0 60000 65536"/>
            <a:gd name="T12" fmla="*/ 0 w 309"/>
            <a:gd name="T13" fmla="*/ 0 h 54"/>
            <a:gd name="T14" fmla="*/ 309 w 309"/>
            <a:gd name="T15" fmla="*/ 54 h 54"/>
          </a:gdLst>
          <a:ahLst/>
          <a:cxnLst>
            <a:cxn ang="T8">
              <a:pos x="T0" y="T1"/>
            </a:cxn>
            <a:cxn ang="T9">
              <a:pos x="T2" y="T3"/>
            </a:cxn>
            <a:cxn ang="T10">
              <a:pos x="T4" y="T5"/>
            </a:cxn>
            <a:cxn ang="T11">
              <a:pos x="T6" y="T7"/>
            </a:cxn>
          </a:cxnLst>
          <a:rect l="T12" t="T13" r="T14" b="T15"/>
          <a:pathLst>
            <a:path w="309" h="54">
              <a:moveTo>
                <a:pt x="0" y="54"/>
              </a:moveTo>
              <a:cubicBezTo>
                <a:pt x="54" y="37"/>
                <a:pt x="108" y="21"/>
                <a:pt x="152" y="12"/>
              </a:cubicBezTo>
              <a:cubicBezTo>
                <a:pt x="196" y="3"/>
                <a:pt x="239" y="4"/>
                <a:pt x="265" y="2"/>
              </a:cubicBezTo>
              <a:cubicBezTo>
                <a:pt x="291" y="0"/>
                <a:pt x="302" y="1"/>
                <a:pt x="30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8</xdr:row>
      <xdr:rowOff>28575</xdr:rowOff>
    </xdr:from>
    <xdr:to>
      <xdr:col>37</xdr:col>
      <xdr:colOff>123825</xdr:colOff>
      <xdr:row>13</xdr:row>
      <xdr:rowOff>0</xdr:rowOff>
    </xdr:to>
    <xdr:sp macro="" textlink="">
      <xdr:nvSpPr>
        <xdr:cNvPr id="549132" name="Freeform 3">
          <a:extLst>
            <a:ext uri="{FF2B5EF4-FFF2-40B4-BE49-F238E27FC236}">
              <a16:creationId xmlns:a16="http://schemas.microsoft.com/office/drawing/2014/main" id="{00000000-0008-0000-0000-00000C610800}"/>
            </a:ext>
          </a:extLst>
        </xdr:cNvPr>
        <xdr:cNvSpPr>
          <a:spLocks/>
        </xdr:cNvSpPr>
      </xdr:nvSpPr>
      <xdr:spPr bwMode="auto">
        <a:xfrm>
          <a:off x="3924300" y="3638550"/>
          <a:ext cx="2524125" cy="828675"/>
        </a:xfrm>
        <a:custGeom>
          <a:avLst/>
          <a:gdLst>
            <a:gd name="T0" fmla="*/ 0 w 229"/>
            <a:gd name="T1" fmla="*/ 2147483646 h 87"/>
            <a:gd name="T2" fmla="*/ 2147483646 w 229"/>
            <a:gd name="T3" fmla="*/ 2147483646 h 87"/>
            <a:gd name="T4" fmla="*/ 2147483646 w 229"/>
            <a:gd name="T5" fmla="*/ 2147483646 h 87"/>
            <a:gd name="T6" fmla="*/ 0 60000 65536"/>
            <a:gd name="T7" fmla="*/ 0 60000 65536"/>
            <a:gd name="T8" fmla="*/ 0 60000 65536"/>
            <a:gd name="T9" fmla="*/ 0 w 229"/>
            <a:gd name="T10" fmla="*/ 0 h 87"/>
            <a:gd name="T11" fmla="*/ 229 w 229"/>
            <a:gd name="T12" fmla="*/ 87 h 87"/>
          </a:gdLst>
          <a:ahLst/>
          <a:cxnLst>
            <a:cxn ang="T6">
              <a:pos x="T0" y="T1"/>
            </a:cxn>
            <a:cxn ang="T7">
              <a:pos x="T2" y="T3"/>
            </a:cxn>
            <a:cxn ang="T8">
              <a:pos x="T4" y="T5"/>
            </a:cxn>
          </a:cxnLst>
          <a:rect l="T9" t="T10" r="T11" b="T12"/>
          <a:pathLst>
            <a:path w="229" h="87">
              <a:moveTo>
                <a:pt x="0" y="87"/>
              </a:moveTo>
              <a:cubicBezTo>
                <a:pt x="49" y="64"/>
                <a:pt x="98" y="42"/>
                <a:pt x="136" y="28"/>
              </a:cubicBezTo>
              <a:cubicBezTo>
                <a:pt x="174" y="14"/>
                <a:pt x="212" y="0"/>
                <a:pt x="22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104775</xdr:colOff>
      <xdr:row>10</xdr:row>
      <xdr:rowOff>9525</xdr:rowOff>
    </xdr:from>
    <xdr:to>
      <xdr:col>45</xdr:col>
      <xdr:colOff>114300</xdr:colOff>
      <xdr:row>52</xdr:row>
      <xdr:rowOff>9525</xdr:rowOff>
    </xdr:to>
    <xdr:sp macro="" textlink="">
      <xdr:nvSpPr>
        <xdr:cNvPr id="549133" name="Line 4">
          <a:extLst>
            <a:ext uri="{FF2B5EF4-FFF2-40B4-BE49-F238E27FC236}">
              <a16:creationId xmlns:a16="http://schemas.microsoft.com/office/drawing/2014/main" id="{00000000-0008-0000-0000-00000D610800}"/>
            </a:ext>
          </a:extLst>
        </xdr:cNvPr>
        <xdr:cNvSpPr>
          <a:spLocks noChangeShapeType="1"/>
        </xdr:cNvSpPr>
      </xdr:nvSpPr>
      <xdr:spPr bwMode="auto">
        <a:xfrm flipH="1">
          <a:off x="7800975" y="3962400"/>
          <a:ext cx="9525" cy="7467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104775</xdr:colOff>
      <xdr:row>8</xdr:row>
      <xdr:rowOff>28575</xdr:rowOff>
    </xdr:from>
    <xdr:to>
      <xdr:col>37</xdr:col>
      <xdr:colOff>104775</xdr:colOff>
      <xdr:row>10</xdr:row>
      <xdr:rowOff>66675</xdr:rowOff>
    </xdr:to>
    <xdr:sp macro="" textlink="">
      <xdr:nvSpPr>
        <xdr:cNvPr id="549134" name="Line 5">
          <a:extLst>
            <a:ext uri="{FF2B5EF4-FFF2-40B4-BE49-F238E27FC236}">
              <a16:creationId xmlns:a16="http://schemas.microsoft.com/office/drawing/2014/main" id="{00000000-0008-0000-0000-00000E610800}"/>
            </a:ext>
          </a:extLst>
        </xdr:cNvPr>
        <xdr:cNvSpPr>
          <a:spLocks noChangeShapeType="1"/>
        </xdr:cNvSpPr>
      </xdr:nvSpPr>
      <xdr:spPr bwMode="auto">
        <a:xfrm>
          <a:off x="6429375" y="363855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47625</xdr:colOff>
      <xdr:row>16</xdr:row>
      <xdr:rowOff>76200</xdr:rowOff>
    </xdr:from>
    <xdr:to>
      <xdr:col>41</xdr:col>
      <xdr:colOff>76200</xdr:colOff>
      <xdr:row>22</xdr:row>
      <xdr:rowOff>0</xdr:rowOff>
    </xdr:to>
    <xdr:grpSp>
      <xdr:nvGrpSpPr>
        <xdr:cNvPr id="549135" name="Group 6">
          <a:extLst>
            <a:ext uri="{FF2B5EF4-FFF2-40B4-BE49-F238E27FC236}">
              <a16:creationId xmlns:a16="http://schemas.microsoft.com/office/drawing/2014/main" id="{00000000-0008-0000-0000-00000F610800}"/>
            </a:ext>
          </a:extLst>
        </xdr:cNvPr>
        <xdr:cNvGrpSpPr>
          <a:grpSpLocks/>
        </xdr:cNvGrpSpPr>
      </xdr:nvGrpSpPr>
      <xdr:grpSpPr bwMode="auto">
        <a:xfrm>
          <a:off x="4910978" y="5298141"/>
          <a:ext cx="2045634" cy="831477"/>
          <a:chOff x="485" y="306"/>
          <a:chExt cx="219" cy="75"/>
        </a:xfrm>
      </xdr:grpSpPr>
      <xdr:sp macro="" textlink="">
        <xdr:nvSpPr>
          <xdr:cNvPr id="549178" name="Freeform 7">
            <a:extLst>
              <a:ext uri="{FF2B5EF4-FFF2-40B4-BE49-F238E27FC236}">
                <a16:creationId xmlns:a16="http://schemas.microsoft.com/office/drawing/2014/main" id="{00000000-0008-0000-0000-00003A610800}"/>
              </a:ext>
            </a:extLst>
          </xdr:cNvPr>
          <xdr:cNvSpPr>
            <a:spLocks/>
          </xdr:cNvSpPr>
        </xdr:nvSpPr>
        <xdr:spPr bwMode="auto">
          <a:xfrm>
            <a:off x="485" y="333"/>
            <a:ext cx="219" cy="48"/>
          </a:xfrm>
          <a:custGeom>
            <a:avLst/>
            <a:gdLst>
              <a:gd name="T0" fmla="*/ 0 w 309"/>
              <a:gd name="T1" fmla="*/ 4 h 54"/>
              <a:gd name="T2" fmla="*/ 1 w 309"/>
              <a:gd name="T3" fmla="*/ 4 h 54"/>
              <a:gd name="T4" fmla="*/ 1 w 309"/>
              <a:gd name="T5" fmla="*/ 2 h 54"/>
              <a:gd name="T6" fmla="*/ 1 w 309"/>
              <a:gd name="T7" fmla="*/ 1 h 54"/>
              <a:gd name="T8" fmla="*/ 0 60000 65536"/>
              <a:gd name="T9" fmla="*/ 0 60000 65536"/>
              <a:gd name="T10" fmla="*/ 0 60000 65536"/>
              <a:gd name="T11" fmla="*/ 0 60000 65536"/>
              <a:gd name="T12" fmla="*/ 0 w 309"/>
              <a:gd name="T13" fmla="*/ 0 h 54"/>
              <a:gd name="T14" fmla="*/ 309 w 309"/>
              <a:gd name="T15" fmla="*/ 54 h 54"/>
            </a:gdLst>
            <a:ahLst/>
            <a:cxnLst>
              <a:cxn ang="T8">
                <a:pos x="T0" y="T1"/>
              </a:cxn>
              <a:cxn ang="T9">
                <a:pos x="T2" y="T3"/>
              </a:cxn>
              <a:cxn ang="T10">
                <a:pos x="T4" y="T5"/>
              </a:cxn>
              <a:cxn ang="T11">
                <a:pos x="T6" y="T7"/>
              </a:cxn>
            </a:cxnLst>
            <a:rect l="T12" t="T13" r="T14" b="T15"/>
            <a:pathLst>
              <a:path w="309" h="54">
                <a:moveTo>
                  <a:pt x="0" y="54"/>
                </a:moveTo>
                <a:cubicBezTo>
                  <a:pt x="54" y="37"/>
                  <a:pt x="108" y="21"/>
                  <a:pt x="152" y="12"/>
                </a:cubicBezTo>
                <a:cubicBezTo>
                  <a:pt x="196" y="3"/>
                  <a:pt x="239" y="4"/>
                  <a:pt x="265" y="2"/>
                </a:cubicBezTo>
                <a:cubicBezTo>
                  <a:pt x="291" y="0"/>
                  <a:pt x="302" y="1"/>
                  <a:pt x="30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9179" name="Oval 8">
            <a:extLst>
              <a:ext uri="{FF2B5EF4-FFF2-40B4-BE49-F238E27FC236}">
                <a16:creationId xmlns:a16="http://schemas.microsoft.com/office/drawing/2014/main" id="{00000000-0008-0000-0000-00003B610800}"/>
              </a:ext>
            </a:extLst>
          </xdr:cNvPr>
          <xdr:cNvSpPr>
            <a:spLocks noChangeArrowheads="1"/>
          </xdr:cNvSpPr>
        </xdr:nvSpPr>
        <xdr:spPr bwMode="auto">
          <a:xfrm>
            <a:off x="491" y="338"/>
            <a:ext cx="17" cy="30"/>
          </a:xfrm>
          <a:prstGeom prst="ellipse">
            <a:avLst/>
          </a:prstGeom>
          <a:solidFill>
            <a:srgbClr val="FFFFFF"/>
          </a:solidFill>
          <a:ln w="9525">
            <a:solidFill>
              <a:srgbClr val="000000"/>
            </a:solidFill>
            <a:round/>
            <a:headEnd/>
            <a:tailEnd/>
          </a:ln>
        </xdr:spPr>
      </xdr:sp>
      <xdr:sp macro="" textlink="">
        <xdr:nvSpPr>
          <xdr:cNvPr id="549180" name="Oval 9">
            <a:extLst>
              <a:ext uri="{FF2B5EF4-FFF2-40B4-BE49-F238E27FC236}">
                <a16:creationId xmlns:a16="http://schemas.microsoft.com/office/drawing/2014/main" id="{00000000-0008-0000-0000-00003C610800}"/>
              </a:ext>
            </a:extLst>
          </xdr:cNvPr>
          <xdr:cNvSpPr>
            <a:spLocks noChangeArrowheads="1"/>
          </xdr:cNvSpPr>
        </xdr:nvSpPr>
        <xdr:spPr bwMode="auto">
          <a:xfrm>
            <a:off x="512" y="330"/>
            <a:ext cx="16" cy="30"/>
          </a:xfrm>
          <a:prstGeom prst="ellipse">
            <a:avLst/>
          </a:prstGeom>
          <a:solidFill>
            <a:srgbClr val="FFFFFF"/>
          </a:solidFill>
          <a:ln w="9525">
            <a:solidFill>
              <a:srgbClr val="000000"/>
            </a:solidFill>
            <a:round/>
            <a:headEnd/>
            <a:tailEnd/>
          </a:ln>
        </xdr:spPr>
      </xdr:sp>
      <xdr:sp macro="" textlink="">
        <xdr:nvSpPr>
          <xdr:cNvPr id="549181" name="Oval 10">
            <a:extLst>
              <a:ext uri="{FF2B5EF4-FFF2-40B4-BE49-F238E27FC236}">
                <a16:creationId xmlns:a16="http://schemas.microsoft.com/office/drawing/2014/main" id="{00000000-0008-0000-0000-00003D610800}"/>
              </a:ext>
            </a:extLst>
          </xdr:cNvPr>
          <xdr:cNvSpPr>
            <a:spLocks noChangeArrowheads="1"/>
          </xdr:cNvSpPr>
        </xdr:nvSpPr>
        <xdr:spPr bwMode="auto">
          <a:xfrm>
            <a:off x="553" y="320"/>
            <a:ext cx="16" cy="26"/>
          </a:xfrm>
          <a:prstGeom prst="ellipse">
            <a:avLst/>
          </a:prstGeom>
          <a:solidFill>
            <a:srgbClr val="FFFFFF"/>
          </a:solidFill>
          <a:ln w="9525">
            <a:solidFill>
              <a:srgbClr val="000000"/>
            </a:solidFill>
            <a:round/>
            <a:headEnd/>
            <a:tailEnd/>
          </a:ln>
        </xdr:spPr>
      </xdr:sp>
      <xdr:sp macro="" textlink="">
        <xdr:nvSpPr>
          <xdr:cNvPr id="549182" name="Oval 11">
            <a:extLst>
              <a:ext uri="{FF2B5EF4-FFF2-40B4-BE49-F238E27FC236}">
                <a16:creationId xmlns:a16="http://schemas.microsoft.com/office/drawing/2014/main" id="{00000000-0008-0000-0000-00003E610800}"/>
              </a:ext>
            </a:extLst>
          </xdr:cNvPr>
          <xdr:cNvSpPr>
            <a:spLocks noChangeArrowheads="1"/>
          </xdr:cNvSpPr>
        </xdr:nvSpPr>
        <xdr:spPr bwMode="auto">
          <a:xfrm>
            <a:off x="532" y="324"/>
            <a:ext cx="16" cy="29"/>
          </a:xfrm>
          <a:prstGeom prst="ellipse">
            <a:avLst/>
          </a:prstGeom>
          <a:solidFill>
            <a:srgbClr val="FFFFFF"/>
          </a:solidFill>
          <a:ln w="9525">
            <a:solidFill>
              <a:srgbClr val="000000"/>
            </a:solidFill>
            <a:round/>
            <a:headEnd/>
            <a:tailEnd/>
          </a:ln>
        </xdr:spPr>
      </xdr:sp>
      <xdr:sp macro="" textlink="">
        <xdr:nvSpPr>
          <xdr:cNvPr id="549183" name="Oval 12">
            <a:extLst>
              <a:ext uri="{FF2B5EF4-FFF2-40B4-BE49-F238E27FC236}">
                <a16:creationId xmlns:a16="http://schemas.microsoft.com/office/drawing/2014/main" id="{00000000-0008-0000-0000-00003F610800}"/>
              </a:ext>
            </a:extLst>
          </xdr:cNvPr>
          <xdr:cNvSpPr>
            <a:spLocks noChangeArrowheads="1"/>
          </xdr:cNvSpPr>
        </xdr:nvSpPr>
        <xdr:spPr bwMode="auto">
          <a:xfrm>
            <a:off x="593" y="312"/>
            <a:ext cx="14" cy="23"/>
          </a:xfrm>
          <a:prstGeom prst="ellipse">
            <a:avLst/>
          </a:prstGeom>
          <a:solidFill>
            <a:srgbClr val="FFFFFF"/>
          </a:solidFill>
          <a:ln w="9525">
            <a:solidFill>
              <a:srgbClr val="000000"/>
            </a:solidFill>
            <a:round/>
            <a:headEnd/>
            <a:tailEnd/>
          </a:ln>
        </xdr:spPr>
      </xdr:sp>
      <xdr:sp macro="" textlink="">
        <xdr:nvSpPr>
          <xdr:cNvPr id="549184" name="Oval 13">
            <a:extLst>
              <a:ext uri="{FF2B5EF4-FFF2-40B4-BE49-F238E27FC236}">
                <a16:creationId xmlns:a16="http://schemas.microsoft.com/office/drawing/2014/main" id="{00000000-0008-0000-0000-000040610800}"/>
              </a:ext>
            </a:extLst>
          </xdr:cNvPr>
          <xdr:cNvSpPr>
            <a:spLocks noChangeArrowheads="1"/>
          </xdr:cNvSpPr>
        </xdr:nvSpPr>
        <xdr:spPr bwMode="auto">
          <a:xfrm>
            <a:off x="573" y="315"/>
            <a:ext cx="15" cy="24"/>
          </a:xfrm>
          <a:prstGeom prst="ellipse">
            <a:avLst/>
          </a:prstGeom>
          <a:solidFill>
            <a:srgbClr val="FFFFFF"/>
          </a:solidFill>
          <a:ln w="9525">
            <a:solidFill>
              <a:srgbClr val="000000"/>
            </a:solidFill>
            <a:round/>
            <a:headEnd/>
            <a:tailEnd/>
          </a:ln>
        </xdr:spPr>
      </xdr:sp>
      <xdr:sp macro="" textlink="">
        <xdr:nvSpPr>
          <xdr:cNvPr id="549185" name="Oval 14">
            <a:extLst>
              <a:ext uri="{FF2B5EF4-FFF2-40B4-BE49-F238E27FC236}">
                <a16:creationId xmlns:a16="http://schemas.microsoft.com/office/drawing/2014/main" id="{00000000-0008-0000-0000-000041610800}"/>
              </a:ext>
            </a:extLst>
          </xdr:cNvPr>
          <xdr:cNvSpPr>
            <a:spLocks noChangeArrowheads="1"/>
          </xdr:cNvSpPr>
        </xdr:nvSpPr>
        <xdr:spPr bwMode="auto">
          <a:xfrm>
            <a:off x="672" y="306"/>
            <a:ext cx="15" cy="22"/>
          </a:xfrm>
          <a:prstGeom prst="ellipse">
            <a:avLst/>
          </a:prstGeom>
          <a:solidFill>
            <a:srgbClr val="FFFFFF"/>
          </a:solidFill>
          <a:ln w="9525">
            <a:solidFill>
              <a:srgbClr val="000000"/>
            </a:solidFill>
            <a:round/>
            <a:headEnd/>
            <a:tailEnd/>
          </a:ln>
        </xdr:spPr>
      </xdr:sp>
      <xdr:sp macro="" textlink="">
        <xdr:nvSpPr>
          <xdr:cNvPr id="549186" name="Oval 15">
            <a:extLst>
              <a:ext uri="{FF2B5EF4-FFF2-40B4-BE49-F238E27FC236}">
                <a16:creationId xmlns:a16="http://schemas.microsoft.com/office/drawing/2014/main" id="{00000000-0008-0000-0000-000042610800}"/>
              </a:ext>
            </a:extLst>
          </xdr:cNvPr>
          <xdr:cNvSpPr>
            <a:spLocks noChangeArrowheads="1"/>
          </xdr:cNvSpPr>
        </xdr:nvSpPr>
        <xdr:spPr bwMode="auto">
          <a:xfrm>
            <a:off x="653" y="307"/>
            <a:ext cx="15" cy="21"/>
          </a:xfrm>
          <a:prstGeom prst="ellipse">
            <a:avLst/>
          </a:prstGeom>
          <a:solidFill>
            <a:srgbClr val="FFFFFF"/>
          </a:solidFill>
          <a:ln w="9525">
            <a:solidFill>
              <a:srgbClr val="000000"/>
            </a:solidFill>
            <a:round/>
            <a:headEnd/>
            <a:tailEnd/>
          </a:ln>
        </xdr:spPr>
      </xdr:sp>
      <xdr:sp macro="" textlink="">
        <xdr:nvSpPr>
          <xdr:cNvPr id="549187" name="Oval 16">
            <a:extLst>
              <a:ext uri="{FF2B5EF4-FFF2-40B4-BE49-F238E27FC236}">
                <a16:creationId xmlns:a16="http://schemas.microsoft.com/office/drawing/2014/main" id="{00000000-0008-0000-0000-000043610800}"/>
              </a:ext>
            </a:extLst>
          </xdr:cNvPr>
          <xdr:cNvSpPr>
            <a:spLocks noChangeArrowheads="1"/>
          </xdr:cNvSpPr>
        </xdr:nvSpPr>
        <xdr:spPr bwMode="auto">
          <a:xfrm>
            <a:off x="633" y="308"/>
            <a:ext cx="15" cy="22"/>
          </a:xfrm>
          <a:prstGeom prst="ellipse">
            <a:avLst/>
          </a:prstGeom>
          <a:solidFill>
            <a:srgbClr val="FFFFFF"/>
          </a:solidFill>
          <a:ln w="9525">
            <a:solidFill>
              <a:srgbClr val="000000"/>
            </a:solidFill>
            <a:round/>
            <a:headEnd/>
            <a:tailEnd/>
          </a:ln>
        </xdr:spPr>
      </xdr:sp>
      <xdr:sp macro="" textlink="">
        <xdr:nvSpPr>
          <xdr:cNvPr id="549188" name="Oval 17">
            <a:extLst>
              <a:ext uri="{FF2B5EF4-FFF2-40B4-BE49-F238E27FC236}">
                <a16:creationId xmlns:a16="http://schemas.microsoft.com/office/drawing/2014/main" id="{00000000-0008-0000-0000-000044610800}"/>
              </a:ext>
            </a:extLst>
          </xdr:cNvPr>
          <xdr:cNvSpPr>
            <a:spLocks noChangeArrowheads="1"/>
          </xdr:cNvSpPr>
        </xdr:nvSpPr>
        <xdr:spPr bwMode="auto">
          <a:xfrm>
            <a:off x="613" y="310"/>
            <a:ext cx="15" cy="22"/>
          </a:xfrm>
          <a:prstGeom prst="ellipse">
            <a:avLst/>
          </a:prstGeom>
          <a:solidFill>
            <a:srgbClr val="FFFFFF"/>
          </a:solidFill>
          <a:ln w="9525">
            <a:solidFill>
              <a:srgbClr val="000000"/>
            </a:solidFill>
            <a:round/>
            <a:headEnd/>
            <a:tailEnd/>
          </a:ln>
        </xdr:spPr>
      </xdr:sp>
    </xdr:grpSp>
    <xdr:clientData/>
  </xdr:twoCellAnchor>
  <xdr:twoCellAnchor>
    <xdr:from>
      <xdr:col>31</xdr:col>
      <xdr:colOff>19050</xdr:colOff>
      <xdr:row>41</xdr:row>
      <xdr:rowOff>123825</xdr:rowOff>
    </xdr:from>
    <xdr:to>
      <xdr:col>40</xdr:col>
      <xdr:colOff>0</xdr:colOff>
      <xdr:row>44</xdr:row>
      <xdr:rowOff>142875</xdr:rowOff>
    </xdr:to>
    <xdr:grpSp>
      <xdr:nvGrpSpPr>
        <xdr:cNvPr id="549136" name="Group 18">
          <a:extLst>
            <a:ext uri="{FF2B5EF4-FFF2-40B4-BE49-F238E27FC236}">
              <a16:creationId xmlns:a16="http://schemas.microsoft.com/office/drawing/2014/main" id="{00000000-0008-0000-0000-000010610800}"/>
            </a:ext>
          </a:extLst>
        </xdr:cNvPr>
        <xdr:cNvGrpSpPr>
          <a:grpSpLocks/>
        </xdr:cNvGrpSpPr>
      </xdr:nvGrpSpPr>
      <xdr:grpSpPr bwMode="auto">
        <a:xfrm>
          <a:off x="5218579" y="9458325"/>
          <a:ext cx="1493745" cy="657785"/>
          <a:chOff x="439" y="783"/>
          <a:chExt cx="160" cy="65"/>
        </a:xfrm>
      </xdr:grpSpPr>
      <xdr:sp macro="" textlink="">
        <xdr:nvSpPr>
          <xdr:cNvPr id="549171" name="Freeform 19">
            <a:extLst>
              <a:ext uri="{FF2B5EF4-FFF2-40B4-BE49-F238E27FC236}">
                <a16:creationId xmlns:a16="http://schemas.microsoft.com/office/drawing/2014/main" id="{00000000-0008-0000-0000-000033610800}"/>
              </a:ext>
            </a:extLst>
          </xdr:cNvPr>
          <xdr:cNvSpPr>
            <a:spLocks/>
          </xdr:cNvSpPr>
        </xdr:nvSpPr>
        <xdr:spPr bwMode="auto">
          <a:xfrm>
            <a:off x="439" y="813"/>
            <a:ext cx="160" cy="35"/>
          </a:xfrm>
          <a:custGeom>
            <a:avLst/>
            <a:gdLst>
              <a:gd name="T0" fmla="*/ 0 w 309"/>
              <a:gd name="T1" fmla="*/ 1 h 54"/>
              <a:gd name="T2" fmla="*/ 1 w 309"/>
              <a:gd name="T3" fmla="*/ 1 h 54"/>
              <a:gd name="T4" fmla="*/ 1 w 309"/>
              <a:gd name="T5" fmla="*/ 1 h 54"/>
              <a:gd name="T6" fmla="*/ 1 w 309"/>
              <a:gd name="T7" fmla="*/ 1 h 54"/>
              <a:gd name="T8" fmla="*/ 0 60000 65536"/>
              <a:gd name="T9" fmla="*/ 0 60000 65536"/>
              <a:gd name="T10" fmla="*/ 0 60000 65536"/>
              <a:gd name="T11" fmla="*/ 0 60000 65536"/>
              <a:gd name="T12" fmla="*/ 0 w 309"/>
              <a:gd name="T13" fmla="*/ 0 h 54"/>
              <a:gd name="T14" fmla="*/ 309 w 309"/>
              <a:gd name="T15" fmla="*/ 54 h 54"/>
            </a:gdLst>
            <a:ahLst/>
            <a:cxnLst>
              <a:cxn ang="T8">
                <a:pos x="T0" y="T1"/>
              </a:cxn>
              <a:cxn ang="T9">
                <a:pos x="T2" y="T3"/>
              </a:cxn>
              <a:cxn ang="T10">
                <a:pos x="T4" y="T5"/>
              </a:cxn>
              <a:cxn ang="T11">
                <a:pos x="T6" y="T7"/>
              </a:cxn>
            </a:cxnLst>
            <a:rect l="T12" t="T13" r="T14" b="T15"/>
            <a:pathLst>
              <a:path w="309" h="54">
                <a:moveTo>
                  <a:pt x="0" y="54"/>
                </a:moveTo>
                <a:cubicBezTo>
                  <a:pt x="54" y="37"/>
                  <a:pt x="108" y="21"/>
                  <a:pt x="152" y="12"/>
                </a:cubicBezTo>
                <a:cubicBezTo>
                  <a:pt x="196" y="3"/>
                  <a:pt x="239" y="4"/>
                  <a:pt x="265" y="2"/>
                </a:cubicBezTo>
                <a:cubicBezTo>
                  <a:pt x="291" y="0"/>
                  <a:pt x="302" y="1"/>
                  <a:pt x="30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9172" name="Oval 20">
            <a:extLst>
              <a:ext uri="{FF2B5EF4-FFF2-40B4-BE49-F238E27FC236}">
                <a16:creationId xmlns:a16="http://schemas.microsoft.com/office/drawing/2014/main" id="{00000000-0008-0000-0000-000034610800}"/>
              </a:ext>
            </a:extLst>
          </xdr:cNvPr>
          <xdr:cNvSpPr>
            <a:spLocks noChangeArrowheads="1"/>
          </xdr:cNvSpPr>
        </xdr:nvSpPr>
        <xdr:spPr bwMode="auto">
          <a:xfrm>
            <a:off x="454" y="807"/>
            <a:ext cx="15" cy="28"/>
          </a:xfrm>
          <a:prstGeom prst="ellipse">
            <a:avLst/>
          </a:prstGeom>
          <a:solidFill>
            <a:srgbClr val="FFFFFF"/>
          </a:solidFill>
          <a:ln w="9525">
            <a:solidFill>
              <a:srgbClr val="000000"/>
            </a:solidFill>
            <a:round/>
            <a:headEnd/>
            <a:tailEnd/>
          </a:ln>
        </xdr:spPr>
      </xdr:sp>
      <xdr:sp macro="" textlink="">
        <xdr:nvSpPr>
          <xdr:cNvPr id="549173" name="Oval 21">
            <a:extLst>
              <a:ext uri="{FF2B5EF4-FFF2-40B4-BE49-F238E27FC236}">
                <a16:creationId xmlns:a16="http://schemas.microsoft.com/office/drawing/2014/main" id="{00000000-0008-0000-0000-000035610800}"/>
              </a:ext>
            </a:extLst>
          </xdr:cNvPr>
          <xdr:cNvSpPr>
            <a:spLocks noChangeArrowheads="1"/>
          </xdr:cNvSpPr>
        </xdr:nvSpPr>
        <xdr:spPr bwMode="auto">
          <a:xfrm>
            <a:off x="474" y="799"/>
            <a:ext cx="15" cy="28"/>
          </a:xfrm>
          <a:prstGeom prst="ellipse">
            <a:avLst/>
          </a:prstGeom>
          <a:solidFill>
            <a:srgbClr val="FFFFFF"/>
          </a:solidFill>
          <a:ln w="9525">
            <a:solidFill>
              <a:srgbClr val="000000"/>
            </a:solidFill>
            <a:round/>
            <a:headEnd/>
            <a:tailEnd/>
          </a:ln>
        </xdr:spPr>
      </xdr:sp>
      <xdr:sp macro="" textlink="">
        <xdr:nvSpPr>
          <xdr:cNvPr id="549174" name="Oval 22">
            <a:extLst>
              <a:ext uri="{FF2B5EF4-FFF2-40B4-BE49-F238E27FC236}">
                <a16:creationId xmlns:a16="http://schemas.microsoft.com/office/drawing/2014/main" id="{00000000-0008-0000-0000-000036610800}"/>
              </a:ext>
            </a:extLst>
          </xdr:cNvPr>
          <xdr:cNvSpPr>
            <a:spLocks noChangeArrowheads="1"/>
          </xdr:cNvSpPr>
        </xdr:nvSpPr>
        <xdr:spPr bwMode="auto">
          <a:xfrm>
            <a:off x="517" y="788"/>
            <a:ext cx="15" cy="26"/>
          </a:xfrm>
          <a:prstGeom prst="ellipse">
            <a:avLst/>
          </a:prstGeom>
          <a:solidFill>
            <a:srgbClr val="FFFFFF"/>
          </a:solidFill>
          <a:ln w="9525">
            <a:solidFill>
              <a:srgbClr val="000000"/>
            </a:solidFill>
            <a:round/>
            <a:headEnd/>
            <a:tailEnd/>
          </a:ln>
        </xdr:spPr>
      </xdr:sp>
      <xdr:sp macro="" textlink="">
        <xdr:nvSpPr>
          <xdr:cNvPr id="549175" name="Oval 23">
            <a:extLst>
              <a:ext uri="{FF2B5EF4-FFF2-40B4-BE49-F238E27FC236}">
                <a16:creationId xmlns:a16="http://schemas.microsoft.com/office/drawing/2014/main" id="{00000000-0008-0000-0000-000037610800}"/>
              </a:ext>
            </a:extLst>
          </xdr:cNvPr>
          <xdr:cNvSpPr>
            <a:spLocks noChangeArrowheads="1"/>
          </xdr:cNvSpPr>
        </xdr:nvSpPr>
        <xdr:spPr bwMode="auto">
          <a:xfrm>
            <a:off x="495" y="792"/>
            <a:ext cx="15" cy="28"/>
          </a:xfrm>
          <a:prstGeom prst="ellipse">
            <a:avLst/>
          </a:prstGeom>
          <a:solidFill>
            <a:srgbClr val="FFFFFF"/>
          </a:solidFill>
          <a:ln w="9525">
            <a:solidFill>
              <a:srgbClr val="000000"/>
            </a:solidFill>
            <a:round/>
            <a:headEnd/>
            <a:tailEnd/>
          </a:ln>
        </xdr:spPr>
      </xdr:sp>
      <xdr:sp macro="" textlink="">
        <xdr:nvSpPr>
          <xdr:cNvPr id="549176" name="Oval 24">
            <a:extLst>
              <a:ext uri="{FF2B5EF4-FFF2-40B4-BE49-F238E27FC236}">
                <a16:creationId xmlns:a16="http://schemas.microsoft.com/office/drawing/2014/main" id="{00000000-0008-0000-0000-000038610800}"/>
              </a:ext>
            </a:extLst>
          </xdr:cNvPr>
          <xdr:cNvSpPr>
            <a:spLocks noChangeArrowheads="1"/>
          </xdr:cNvSpPr>
        </xdr:nvSpPr>
        <xdr:spPr bwMode="auto">
          <a:xfrm>
            <a:off x="562" y="783"/>
            <a:ext cx="14" cy="25"/>
          </a:xfrm>
          <a:prstGeom prst="ellipse">
            <a:avLst/>
          </a:prstGeom>
          <a:solidFill>
            <a:srgbClr val="FFFFFF"/>
          </a:solidFill>
          <a:ln w="9525">
            <a:solidFill>
              <a:srgbClr val="000000"/>
            </a:solidFill>
            <a:round/>
            <a:headEnd/>
            <a:tailEnd/>
          </a:ln>
        </xdr:spPr>
      </xdr:sp>
      <xdr:sp macro="" textlink="">
        <xdr:nvSpPr>
          <xdr:cNvPr id="549177" name="Oval 25">
            <a:extLst>
              <a:ext uri="{FF2B5EF4-FFF2-40B4-BE49-F238E27FC236}">
                <a16:creationId xmlns:a16="http://schemas.microsoft.com/office/drawing/2014/main" id="{00000000-0008-0000-0000-000039610800}"/>
              </a:ext>
            </a:extLst>
          </xdr:cNvPr>
          <xdr:cNvSpPr>
            <a:spLocks noChangeArrowheads="1"/>
          </xdr:cNvSpPr>
        </xdr:nvSpPr>
        <xdr:spPr bwMode="auto">
          <a:xfrm>
            <a:off x="538" y="785"/>
            <a:ext cx="15" cy="25"/>
          </a:xfrm>
          <a:prstGeom prst="ellipse">
            <a:avLst/>
          </a:prstGeom>
          <a:solidFill>
            <a:srgbClr val="FFFFFF"/>
          </a:solidFill>
          <a:ln w="9525">
            <a:solidFill>
              <a:srgbClr val="000000"/>
            </a:solidFill>
            <a:round/>
            <a:headEnd/>
            <a:tailEnd/>
          </a:ln>
        </xdr:spPr>
      </xdr:sp>
    </xdr:grpSp>
    <xdr:clientData/>
  </xdr:twoCellAnchor>
  <xdr:twoCellAnchor>
    <xdr:from>
      <xdr:col>31</xdr:col>
      <xdr:colOff>0</xdr:colOff>
      <xdr:row>38</xdr:row>
      <xdr:rowOff>133350</xdr:rowOff>
    </xdr:from>
    <xdr:to>
      <xdr:col>39</xdr:col>
      <xdr:colOff>152400</xdr:colOff>
      <xdr:row>42</xdr:row>
      <xdr:rowOff>9525</xdr:rowOff>
    </xdr:to>
    <xdr:grpSp>
      <xdr:nvGrpSpPr>
        <xdr:cNvPr id="549137" name="Group 26">
          <a:extLst>
            <a:ext uri="{FF2B5EF4-FFF2-40B4-BE49-F238E27FC236}">
              <a16:creationId xmlns:a16="http://schemas.microsoft.com/office/drawing/2014/main" id="{00000000-0008-0000-0000-000011610800}"/>
            </a:ext>
          </a:extLst>
        </xdr:cNvPr>
        <xdr:cNvGrpSpPr>
          <a:grpSpLocks/>
        </xdr:cNvGrpSpPr>
      </xdr:nvGrpSpPr>
      <xdr:grpSpPr bwMode="auto">
        <a:xfrm>
          <a:off x="5199529" y="8963585"/>
          <a:ext cx="1497106" cy="548528"/>
          <a:chOff x="439" y="783"/>
          <a:chExt cx="160" cy="65"/>
        </a:xfrm>
      </xdr:grpSpPr>
      <xdr:sp macro="" textlink="">
        <xdr:nvSpPr>
          <xdr:cNvPr id="549164" name="Freeform 27">
            <a:extLst>
              <a:ext uri="{FF2B5EF4-FFF2-40B4-BE49-F238E27FC236}">
                <a16:creationId xmlns:a16="http://schemas.microsoft.com/office/drawing/2014/main" id="{00000000-0008-0000-0000-00002C610800}"/>
              </a:ext>
            </a:extLst>
          </xdr:cNvPr>
          <xdr:cNvSpPr>
            <a:spLocks/>
          </xdr:cNvSpPr>
        </xdr:nvSpPr>
        <xdr:spPr bwMode="auto">
          <a:xfrm>
            <a:off x="439" y="813"/>
            <a:ext cx="160" cy="35"/>
          </a:xfrm>
          <a:custGeom>
            <a:avLst/>
            <a:gdLst>
              <a:gd name="T0" fmla="*/ 0 w 309"/>
              <a:gd name="T1" fmla="*/ 1 h 54"/>
              <a:gd name="T2" fmla="*/ 1 w 309"/>
              <a:gd name="T3" fmla="*/ 1 h 54"/>
              <a:gd name="T4" fmla="*/ 1 w 309"/>
              <a:gd name="T5" fmla="*/ 1 h 54"/>
              <a:gd name="T6" fmla="*/ 1 w 309"/>
              <a:gd name="T7" fmla="*/ 1 h 54"/>
              <a:gd name="T8" fmla="*/ 0 60000 65536"/>
              <a:gd name="T9" fmla="*/ 0 60000 65536"/>
              <a:gd name="T10" fmla="*/ 0 60000 65536"/>
              <a:gd name="T11" fmla="*/ 0 60000 65536"/>
              <a:gd name="T12" fmla="*/ 0 w 309"/>
              <a:gd name="T13" fmla="*/ 0 h 54"/>
              <a:gd name="T14" fmla="*/ 309 w 309"/>
              <a:gd name="T15" fmla="*/ 54 h 54"/>
            </a:gdLst>
            <a:ahLst/>
            <a:cxnLst>
              <a:cxn ang="T8">
                <a:pos x="T0" y="T1"/>
              </a:cxn>
              <a:cxn ang="T9">
                <a:pos x="T2" y="T3"/>
              </a:cxn>
              <a:cxn ang="T10">
                <a:pos x="T4" y="T5"/>
              </a:cxn>
              <a:cxn ang="T11">
                <a:pos x="T6" y="T7"/>
              </a:cxn>
            </a:cxnLst>
            <a:rect l="T12" t="T13" r="T14" b="T15"/>
            <a:pathLst>
              <a:path w="309" h="54">
                <a:moveTo>
                  <a:pt x="0" y="54"/>
                </a:moveTo>
                <a:cubicBezTo>
                  <a:pt x="54" y="37"/>
                  <a:pt x="108" y="21"/>
                  <a:pt x="152" y="12"/>
                </a:cubicBezTo>
                <a:cubicBezTo>
                  <a:pt x="196" y="3"/>
                  <a:pt x="239" y="4"/>
                  <a:pt x="265" y="2"/>
                </a:cubicBezTo>
                <a:cubicBezTo>
                  <a:pt x="291" y="0"/>
                  <a:pt x="302" y="1"/>
                  <a:pt x="30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9165" name="Oval 28">
            <a:extLst>
              <a:ext uri="{FF2B5EF4-FFF2-40B4-BE49-F238E27FC236}">
                <a16:creationId xmlns:a16="http://schemas.microsoft.com/office/drawing/2014/main" id="{00000000-0008-0000-0000-00002D610800}"/>
              </a:ext>
            </a:extLst>
          </xdr:cNvPr>
          <xdr:cNvSpPr>
            <a:spLocks noChangeArrowheads="1"/>
          </xdr:cNvSpPr>
        </xdr:nvSpPr>
        <xdr:spPr bwMode="auto">
          <a:xfrm>
            <a:off x="454" y="807"/>
            <a:ext cx="15" cy="28"/>
          </a:xfrm>
          <a:prstGeom prst="ellipse">
            <a:avLst/>
          </a:prstGeom>
          <a:solidFill>
            <a:srgbClr val="FFFFFF"/>
          </a:solidFill>
          <a:ln w="9525">
            <a:solidFill>
              <a:srgbClr val="000000"/>
            </a:solidFill>
            <a:round/>
            <a:headEnd/>
            <a:tailEnd/>
          </a:ln>
        </xdr:spPr>
      </xdr:sp>
      <xdr:sp macro="" textlink="">
        <xdr:nvSpPr>
          <xdr:cNvPr id="549166" name="Oval 29">
            <a:extLst>
              <a:ext uri="{FF2B5EF4-FFF2-40B4-BE49-F238E27FC236}">
                <a16:creationId xmlns:a16="http://schemas.microsoft.com/office/drawing/2014/main" id="{00000000-0008-0000-0000-00002E610800}"/>
              </a:ext>
            </a:extLst>
          </xdr:cNvPr>
          <xdr:cNvSpPr>
            <a:spLocks noChangeArrowheads="1"/>
          </xdr:cNvSpPr>
        </xdr:nvSpPr>
        <xdr:spPr bwMode="auto">
          <a:xfrm>
            <a:off x="474" y="799"/>
            <a:ext cx="15" cy="28"/>
          </a:xfrm>
          <a:prstGeom prst="ellipse">
            <a:avLst/>
          </a:prstGeom>
          <a:solidFill>
            <a:srgbClr val="FFFFFF"/>
          </a:solidFill>
          <a:ln w="9525">
            <a:solidFill>
              <a:srgbClr val="000000"/>
            </a:solidFill>
            <a:round/>
            <a:headEnd/>
            <a:tailEnd/>
          </a:ln>
        </xdr:spPr>
      </xdr:sp>
      <xdr:sp macro="" textlink="">
        <xdr:nvSpPr>
          <xdr:cNvPr id="549167" name="Oval 30">
            <a:extLst>
              <a:ext uri="{FF2B5EF4-FFF2-40B4-BE49-F238E27FC236}">
                <a16:creationId xmlns:a16="http://schemas.microsoft.com/office/drawing/2014/main" id="{00000000-0008-0000-0000-00002F610800}"/>
              </a:ext>
            </a:extLst>
          </xdr:cNvPr>
          <xdr:cNvSpPr>
            <a:spLocks noChangeArrowheads="1"/>
          </xdr:cNvSpPr>
        </xdr:nvSpPr>
        <xdr:spPr bwMode="auto">
          <a:xfrm>
            <a:off x="517" y="788"/>
            <a:ext cx="15" cy="26"/>
          </a:xfrm>
          <a:prstGeom prst="ellipse">
            <a:avLst/>
          </a:prstGeom>
          <a:solidFill>
            <a:srgbClr val="FFFFFF"/>
          </a:solidFill>
          <a:ln w="9525">
            <a:solidFill>
              <a:srgbClr val="000000"/>
            </a:solidFill>
            <a:round/>
            <a:headEnd/>
            <a:tailEnd/>
          </a:ln>
        </xdr:spPr>
      </xdr:sp>
      <xdr:sp macro="" textlink="">
        <xdr:nvSpPr>
          <xdr:cNvPr id="549168" name="Oval 31">
            <a:extLst>
              <a:ext uri="{FF2B5EF4-FFF2-40B4-BE49-F238E27FC236}">
                <a16:creationId xmlns:a16="http://schemas.microsoft.com/office/drawing/2014/main" id="{00000000-0008-0000-0000-000030610800}"/>
              </a:ext>
            </a:extLst>
          </xdr:cNvPr>
          <xdr:cNvSpPr>
            <a:spLocks noChangeArrowheads="1"/>
          </xdr:cNvSpPr>
        </xdr:nvSpPr>
        <xdr:spPr bwMode="auto">
          <a:xfrm>
            <a:off x="495" y="792"/>
            <a:ext cx="15" cy="28"/>
          </a:xfrm>
          <a:prstGeom prst="ellipse">
            <a:avLst/>
          </a:prstGeom>
          <a:solidFill>
            <a:srgbClr val="FFFFFF"/>
          </a:solidFill>
          <a:ln w="9525">
            <a:solidFill>
              <a:srgbClr val="000000"/>
            </a:solidFill>
            <a:round/>
            <a:headEnd/>
            <a:tailEnd/>
          </a:ln>
        </xdr:spPr>
      </xdr:sp>
      <xdr:sp macro="" textlink="">
        <xdr:nvSpPr>
          <xdr:cNvPr id="549169" name="Oval 32">
            <a:extLst>
              <a:ext uri="{FF2B5EF4-FFF2-40B4-BE49-F238E27FC236}">
                <a16:creationId xmlns:a16="http://schemas.microsoft.com/office/drawing/2014/main" id="{00000000-0008-0000-0000-000031610800}"/>
              </a:ext>
            </a:extLst>
          </xdr:cNvPr>
          <xdr:cNvSpPr>
            <a:spLocks noChangeArrowheads="1"/>
          </xdr:cNvSpPr>
        </xdr:nvSpPr>
        <xdr:spPr bwMode="auto">
          <a:xfrm>
            <a:off x="562" y="783"/>
            <a:ext cx="14" cy="25"/>
          </a:xfrm>
          <a:prstGeom prst="ellipse">
            <a:avLst/>
          </a:prstGeom>
          <a:solidFill>
            <a:srgbClr val="FFFFFF"/>
          </a:solidFill>
          <a:ln w="9525">
            <a:solidFill>
              <a:srgbClr val="000000"/>
            </a:solidFill>
            <a:round/>
            <a:headEnd/>
            <a:tailEnd/>
          </a:ln>
        </xdr:spPr>
      </xdr:sp>
      <xdr:sp macro="" textlink="">
        <xdr:nvSpPr>
          <xdr:cNvPr id="549170" name="Oval 33">
            <a:extLst>
              <a:ext uri="{FF2B5EF4-FFF2-40B4-BE49-F238E27FC236}">
                <a16:creationId xmlns:a16="http://schemas.microsoft.com/office/drawing/2014/main" id="{00000000-0008-0000-0000-000032610800}"/>
              </a:ext>
            </a:extLst>
          </xdr:cNvPr>
          <xdr:cNvSpPr>
            <a:spLocks noChangeArrowheads="1"/>
          </xdr:cNvSpPr>
        </xdr:nvSpPr>
        <xdr:spPr bwMode="auto">
          <a:xfrm>
            <a:off x="538" y="785"/>
            <a:ext cx="15" cy="25"/>
          </a:xfrm>
          <a:prstGeom prst="ellipse">
            <a:avLst/>
          </a:prstGeom>
          <a:solidFill>
            <a:srgbClr val="FFFFFF"/>
          </a:solidFill>
          <a:ln w="9525">
            <a:solidFill>
              <a:srgbClr val="000000"/>
            </a:solidFill>
            <a:round/>
            <a:headEnd/>
            <a:tailEnd/>
          </a:ln>
        </xdr:spPr>
      </xdr:sp>
    </xdr:grpSp>
    <xdr:clientData/>
  </xdr:twoCellAnchor>
  <xdr:twoCellAnchor>
    <xdr:from>
      <xdr:col>27</xdr:col>
      <xdr:colOff>123825</xdr:colOff>
      <xdr:row>43</xdr:row>
      <xdr:rowOff>9525</xdr:rowOff>
    </xdr:from>
    <xdr:to>
      <xdr:col>30</xdr:col>
      <xdr:colOff>161925</xdr:colOff>
      <xdr:row>47</xdr:row>
      <xdr:rowOff>123825</xdr:rowOff>
    </xdr:to>
    <xdr:sp macro="" textlink="">
      <xdr:nvSpPr>
        <xdr:cNvPr id="549138" name="Freeform 34">
          <a:extLst>
            <a:ext uri="{FF2B5EF4-FFF2-40B4-BE49-F238E27FC236}">
              <a16:creationId xmlns:a16="http://schemas.microsoft.com/office/drawing/2014/main" id="{00000000-0008-0000-0000-000012610800}"/>
            </a:ext>
          </a:extLst>
        </xdr:cNvPr>
        <xdr:cNvSpPr>
          <a:spLocks/>
        </xdr:cNvSpPr>
      </xdr:nvSpPr>
      <xdr:spPr bwMode="auto">
        <a:xfrm>
          <a:off x="4733925" y="9839325"/>
          <a:ext cx="552450" cy="847725"/>
        </a:xfrm>
        <a:custGeom>
          <a:avLst/>
          <a:gdLst>
            <a:gd name="T0" fmla="*/ 2147483646 w 58"/>
            <a:gd name="T1" fmla="*/ 0 h 90"/>
            <a:gd name="T2" fmla="*/ 2147483646 w 58"/>
            <a:gd name="T3" fmla="*/ 2147483646 h 90"/>
            <a:gd name="T4" fmla="*/ 2147483646 w 58"/>
            <a:gd name="T5" fmla="*/ 2147483646 h 90"/>
            <a:gd name="T6" fmla="*/ 0 60000 65536"/>
            <a:gd name="T7" fmla="*/ 0 60000 65536"/>
            <a:gd name="T8" fmla="*/ 0 60000 65536"/>
            <a:gd name="T9" fmla="*/ 0 w 58"/>
            <a:gd name="T10" fmla="*/ 0 h 90"/>
            <a:gd name="T11" fmla="*/ 58 w 58"/>
            <a:gd name="T12" fmla="*/ 90 h 90"/>
          </a:gdLst>
          <a:ahLst/>
          <a:cxnLst>
            <a:cxn ang="T6">
              <a:pos x="T0" y="T1"/>
            </a:cxn>
            <a:cxn ang="T7">
              <a:pos x="T2" y="T3"/>
            </a:cxn>
            <a:cxn ang="T8">
              <a:pos x="T4" y="T5"/>
            </a:cxn>
          </a:cxnLst>
          <a:rect l="T9" t="T10" r="T11" b="T12"/>
          <a:pathLst>
            <a:path w="58" h="90">
              <a:moveTo>
                <a:pt x="51" y="0"/>
              </a:moveTo>
              <a:cubicBezTo>
                <a:pt x="25" y="17"/>
                <a:pt x="0" y="35"/>
                <a:pt x="1" y="50"/>
              </a:cubicBezTo>
              <a:cubicBezTo>
                <a:pt x="2" y="65"/>
                <a:pt x="52" y="84"/>
                <a:pt x="58" y="90"/>
              </a:cubicBezTo>
            </a:path>
          </a:pathLst>
        </a:custGeom>
        <a:noFill/>
        <a:ln w="9525" cap="flat" cmpd="sng">
          <a:solidFill>
            <a:srgbClr val="000000"/>
          </a:solidFill>
          <a:prstDash val="dash"/>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161925</xdr:colOff>
      <xdr:row>25</xdr:row>
      <xdr:rowOff>76200</xdr:rowOff>
    </xdr:from>
    <xdr:to>
      <xdr:col>29</xdr:col>
      <xdr:colOff>9525</xdr:colOff>
      <xdr:row>27</xdr:row>
      <xdr:rowOff>114300</xdr:rowOff>
    </xdr:to>
    <xdr:sp macro="" textlink="">
      <xdr:nvSpPr>
        <xdr:cNvPr id="549139" name="Freeform 35">
          <a:extLst>
            <a:ext uri="{FF2B5EF4-FFF2-40B4-BE49-F238E27FC236}">
              <a16:creationId xmlns:a16="http://schemas.microsoft.com/office/drawing/2014/main" id="{00000000-0008-0000-0000-000013610800}"/>
            </a:ext>
          </a:extLst>
        </xdr:cNvPr>
        <xdr:cNvSpPr>
          <a:spLocks/>
        </xdr:cNvSpPr>
      </xdr:nvSpPr>
      <xdr:spPr bwMode="auto">
        <a:xfrm>
          <a:off x="4257675" y="6734175"/>
          <a:ext cx="704850" cy="390525"/>
        </a:xfrm>
        <a:custGeom>
          <a:avLst/>
          <a:gdLst>
            <a:gd name="T0" fmla="*/ 2147483646 w 74"/>
            <a:gd name="T1" fmla="*/ 0 h 94"/>
            <a:gd name="T2" fmla="*/ 2147483646 w 74"/>
            <a:gd name="T3" fmla="*/ 2147483646 h 94"/>
            <a:gd name="T4" fmla="*/ 2147483646 w 74"/>
            <a:gd name="T5" fmla="*/ 2147483646 h 94"/>
            <a:gd name="T6" fmla="*/ 0 60000 65536"/>
            <a:gd name="T7" fmla="*/ 0 60000 65536"/>
            <a:gd name="T8" fmla="*/ 0 60000 65536"/>
            <a:gd name="T9" fmla="*/ 0 w 74"/>
            <a:gd name="T10" fmla="*/ 0 h 94"/>
            <a:gd name="T11" fmla="*/ 74 w 74"/>
            <a:gd name="T12" fmla="*/ 94 h 94"/>
          </a:gdLst>
          <a:ahLst/>
          <a:cxnLst>
            <a:cxn ang="T6">
              <a:pos x="T0" y="T1"/>
            </a:cxn>
            <a:cxn ang="T7">
              <a:pos x="T2" y="T3"/>
            </a:cxn>
            <a:cxn ang="T8">
              <a:pos x="T4" y="T5"/>
            </a:cxn>
          </a:cxnLst>
          <a:rect l="T9" t="T10" r="T11" b="T12"/>
          <a:pathLst>
            <a:path w="74" h="94">
              <a:moveTo>
                <a:pt x="74" y="0"/>
              </a:moveTo>
              <a:cubicBezTo>
                <a:pt x="46" y="19"/>
                <a:pt x="18" y="38"/>
                <a:pt x="9" y="54"/>
              </a:cubicBezTo>
              <a:cubicBezTo>
                <a:pt x="0" y="70"/>
                <a:pt x="16" y="89"/>
                <a:pt x="17" y="94"/>
              </a:cubicBezTo>
            </a:path>
          </a:pathLst>
        </a:custGeom>
        <a:noFill/>
        <a:ln w="9525" cap="flat" cmpd="sng">
          <a:solidFill>
            <a:srgbClr val="000000"/>
          </a:solidFill>
          <a:prstDash val="dash"/>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95250</xdr:colOff>
      <xdr:row>21</xdr:row>
      <xdr:rowOff>0</xdr:rowOff>
    </xdr:from>
    <xdr:to>
      <xdr:col>41</xdr:col>
      <xdr:colOff>123825</xdr:colOff>
      <xdr:row>27</xdr:row>
      <xdr:rowOff>0</xdr:rowOff>
    </xdr:to>
    <xdr:grpSp>
      <xdr:nvGrpSpPr>
        <xdr:cNvPr id="549140" name="Group 36">
          <a:extLst>
            <a:ext uri="{FF2B5EF4-FFF2-40B4-BE49-F238E27FC236}">
              <a16:creationId xmlns:a16="http://schemas.microsoft.com/office/drawing/2014/main" id="{00000000-0008-0000-0000-000014610800}"/>
            </a:ext>
          </a:extLst>
        </xdr:cNvPr>
        <xdr:cNvGrpSpPr>
          <a:grpSpLocks/>
        </xdr:cNvGrpSpPr>
      </xdr:nvGrpSpPr>
      <xdr:grpSpPr bwMode="auto">
        <a:xfrm>
          <a:off x="4958603" y="5961529"/>
          <a:ext cx="2045634" cy="1019736"/>
          <a:chOff x="485" y="306"/>
          <a:chExt cx="219" cy="75"/>
        </a:xfrm>
      </xdr:grpSpPr>
      <xdr:sp macro="" textlink="">
        <xdr:nvSpPr>
          <xdr:cNvPr id="549153" name="Freeform 37">
            <a:extLst>
              <a:ext uri="{FF2B5EF4-FFF2-40B4-BE49-F238E27FC236}">
                <a16:creationId xmlns:a16="http://schemas.microsoft.com/office/drawing/2014/main" id="{00000000-0008-0000-0000-000021610800}"/>
              </a:ext>
            </a:extLst>
          </xdr:cNvPr>
          <xdr:cNvSpPr>
            <a:spLocks/>
          </xdr:cNvSpPr>
        </xdr:nvSpPr>
        <xdr:spPr bwMode="auto">
          <a:xfrm>
            <a:off x="485" y="333"/>
            <a:ext cx="219" cy="48"/>
          </a:xfrm>
          <a:custGeom>
            <a:avLst/>
            <a:gdLst>
              <a:gd name="T0" fmla="*/ 0 w 309"/>
              <a:gd name="T1" fmla="*/ 4 h 54"/>
              <a:gd name="T2" fmla="*/ 1 w 309"/>
              <a:gd name="T3" fmla="*/ 4 h 54"/>
              <a:gd name="T4" fmla="*/ 1 w 309"/>
              <a:gd name="T5" fmla="*/ 2 h 54"/>
              <a:gd name="T6" fmla="*/ 1 w 309"/>
              <a:gd name="T7" fmla="*/ 1 h 54"/>
              <a:gd name="T8" fmla="*/ 0 60000 65536"/>
              <a:gd name="T9" fmla="*/ 0 60000 65536"/>
              <a:gd name="T10" fmla="*/ 0 60000 65536"/>
              <a:gd name="T11" fmla="*/ 0 60000 65536"/>
              <a:gd name="T12" fmla="*/ 0 w 309"/>
              <a:gd name="T13" fmla="*/ 0 h 54"/>
              <a:gd name="T14" fmla="*/ 309 w 309"/>
              <a:gd name="T15" fmla="*/ 54 h 54"/>
            </a:gdLst>
            <a:ahLst/>
            <a:cxnLst>
              <a:cxn ang="T8">
                <a:pos x="T0" y="T1"/>
              </a:cxn>
              <a:cxn ang="T9">
                <a:pos x="T2" y="T3"/>
              </a:cxn>
              <a:cxn ang="T10">
                <a:pos x="T4" y="T5"/>
              </a:cxn>
              <a:cxn ang="T11">
                <a:pos x="T6" y="T7"/>
              </a:cxn>
            </a:cxnLst>
            <a:rect l="T12" t="T13" r="T14" b="T15"/>
            <a:pathLst>
              <a:path w="309" h="54">
                <a:moveTo>
                  <a:pt x="0" y="54"/>
                </a:moveTo>
                <a:cubicBezTo>
                  <a:pt x="54" y="37"/>
                  <a:pt x="108" y="21"/>
                  <a:pt x="152" y="12"/>
                </a:cubicBezTo>
                <a:cubicBezTo>
                  <a:pt x="196" y="3"/>
                  <a:pt x="239" y="4"/>
                  <a:pt x="265" y="2"/>
                </a:cubicBezTo>
                <a:cubicBezTo>
                  <a:pt x="291" y="0"/>
                  <a:pt x="302" y="1"/>
                  <a:pt x="309" y="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9154" name="Oval 38">
            <a:extLst>
              <a:ext uri="{FF2B5EF4-FFF2-40B4-BE49-F238E27FC236}">
                <a16:creationId xmlns:a16="http://schemas.microsoft.com/office/drawing/2014/main" id="{00000000-0008-0000-0000-000022610800}"/>
              </a:ext>
            </a:extLst>
          </xdr:cNvPr>
          <xdr:cNvSpPr>
            <a:spLocks noChangeArrowheads="1"/>
          </xdr:cNvSpPr>
        </xdr:nvSpPr>
        <xdr:spPr bwMode="auto">
          <a:xfrm>
            <a:off x="491" y="338"/>
            <a:ext cx="17" cy="30"/>
          </a:xfrm>
          <a:prstGeom prst="ellipse">
            <a:avLst/>
          </a:prstGeom>
          <a:solidFill>
            <a:srgbClr val="FFFFFF"/>
          </a:solidFill>
          <a:ln w="9525">
            <a:solidFill>
              <a:srgbClr val="000000"/>
            </a:solidFill>
            <a:round/>
            <a:headEnd/>
            <a:tailEnd/>
          </a:ln>
        </xdr:spPr>
      </xdr:sp>
      <xdr:sp macro="" textlink="">
        <xdr:nvSpPr>
          <xdr:cNvPr id="549155" name="Oval 39">
            <a:extLst>
              <a:ext uri="{FF2B5EF4-FFF2-40B4-BE49-F238E27FC236}">
                <a16:creationId xmlns:a16="http://schemas.microsoft.com/office/drawing/2014/main" id="{00000000-0008-0000-0000-000023610800}"/>
              </a:ext>
            </a:extLst>
          </xdr:cNvPr>
          <xdr:cNvSpPr>
            <a:spLocks noChangeArrowheads="1"/>
          </xdr:cNvSpPr>
        </xdr:nvSpPr>
        <xdr:spPr bwMode="auto">
          <a:xfrm>
            <a:off x="512" y="330"/>
            <a:ext cx="16" cy="30"/>
          </a:xfrm>
          <a:prstGeom prst="ellipse">
            <a:avLst/>
          </a:prstGeom>
          <a:solidFill>
            <a:srgbClr val="FFFFFF"/>
          </a:solidFill>
          <a:ln w="9525">
            <a:solidFill>
              <a:srgbClr val="000000"/>
            </a:solidFill>
            <a:round/>
            <a:headEnd/>
            <a:tailEnd/>
          </a:ln>
        </xdr:spPr>
      </xdr:sp>
      <xdr:sp macro="" textlink="">
        <xdr:nvSpPr>
          <xdr:cNvPr id="549156" name="Oval 40">
            <a:extLst>
              <a:ext uri="{FF2B5EF4-FFF2-40B4-BE49-F238E27FC236}">
                <a16:creationId xmlns:a16="http://schemas.microsoft.com/office/drawing/2014/main" id="{00000000-0008-0000-0000-000024610800}"/>
              </a:ext>
            </a:extLst>
          </xdr:cNvPr>
          <xdr:cNvSpPr>
            <a:spLocks noChangeArrowheads="1"/>
          </xdr:cNvSpPr>
        </xdr:nvSpPr>
        <xdr:spPr bwMode="auto">
          <a:xfrm>
            <a:off x="553" y="320"/>
            <a:ext cx="16" cy="26"/>
          </a:xfrm>
          <a:prstGeom prst="ellipse">
            <a:avLst/>
          </a:prstGeom>
          <a:solidFill>
            <a:srgbClr val="FFFFFF"/>
          </a:solidFill>
          <a:ln w="9525">
            <a:solidFill>
              <a:srgbClr val="000000"/>
            </a:solidFill>
            <a:round/>
            <a:headEnd/>
            <a:tailEnd/>
          </a:ln>
        </xdr:spPr>
      </xdr:sp>
      <xdr:sp macro="" textlink="">
        <xdr:nvSpPr>
          <xdr:cNvPr id="549157" name="Oval 41">
            <a:extLst>
              <a:ext uri="{FF2B5EF4-FFF2-40B4-BE49-F238E27FC236}">
                <a16:creationId xmlns:a16="http://schemas.microsoft.com/office/drawing/2014/main" id="{00000000-0008-0000-0000-000025610800}"/>
              </a:ext>
            </a:extLst>
          </xdr:cNvPr>
          <xdr:cNvSpPr>
            <a:spLocks noChangeArrowheads="1"/>
          </xdr:cNvSpPr>
        </xdr:nvSpPr>
        <xdr:spPr bwMode="auto">
          <a:xfrm>
            <a:off x="532" y="324"/>
            <a:ext cx="16" cy="29"/>
          </a:xfrm>
          <a:prstGeom prst="ellipse">
            <a:avLst/>
          </a:prstGeom>
          <a:solidFill>
            <a:srgbClr val="FFFFFF"/>
          </a:solidFill>
          <a:ln w="9525">
            <a:solidFill>
              <a:srgbClr val="000000"/>
            </a:solidFill>
            <a:round/>
            <a:headEnd/>
            <a:tailEnd/>
          </a:ln>
        </xdr:spPr>
      </xdr:sp>
      <xdr:sp macro="" textlink="">
        <xdr:nvSpPr>
          <xdr:cNvPr id="549158" name="Oval 42">
            <a:extLst>
              <a:ext uri="{FF2B5EF4-FFF2-40B4-BE49-F238E27FC236}">
                <a16:creationId xmlns:a16="http://schemas.microsoft.com/office/drawing/2014/main" id="{00000000-0008-0000-0000-000026610800}"/>
              </a:ext>
            </a:extLst>
          </xdr:cNvPr>
          <xdr:cNvSpPr>
            <a:spLocks noChangeArrowheads="1"/>
          </xdr:cNvSpPr>
        </xdr:nvSpPr>
        <xdr:spPr bwMode="auto">
          <a:xfrm>
            <a:off x="593" y="312"/>
            <a:ext cx="14" cy="23"/>
          </a:xfrm>
          <a:prstGeom prst="ellipse">
            <a:avLst/>
          </a:prstGeom>
          <a:solidFill>
            <a:srgbClr val="FFFFFF"/>
          </a:solidFill>
          <a:ln w="9525">
            <a:solidFill>
              <a:srgbClr val="000000"/>
            </a:solidFill>
            <a:round/>
            <a:headEnd/>
            <a:tailEnd/>
          </a:ln>
        </xdr:spPr>
      </xdr:sp>
      <xdr:sp macro="" textlink="">
        <xdr:nvSpPr>
          <xdr:cNvPr id="549159" name="Oval 43">
            <a:extLst>
              <a:ext uri="{FF2B5EF4-FFF2-40B4-BE49-F238E27FC236}">
                <a16:creationId xmlns:a16="http://schemas.microsoft.com/office/drawing/2014/main" id="{00000000-0008-0000-0000-000027610800}"/>
              </a:ext>
            </a:extLst>
          </xdr:cNvPr>
          <xdr:cNvSpPr>
            <a:spLocks noChangeArrowheads="1"/>
          </xdr:cNvSpPr>
        </xdr:nvSpPr>
        <xdr:spPr bwMode="auto">
          <a:xfrm>
            <a:off x="573" y="315"/>
            <a:ext cx="15" cy="24"/>
          </a:xfrm>
          <a:prstGeom prst="ellipse">
            <a:avLst/>
          </a:prstGeom>
          <a:solidFill>
            <a:srgbClr val="FFFFFF"/>
          </a:solidFill>
          <a:ln w="9525">
            <a:solidFill>
              <a:srgbClr val="000000"/>
            </a:solidFill>
            <a:round/>
            <a:headEnd/>
            <a:tailEnd/>
          </a:ln>
        </xdr:spPr>
      </xdr:sp>
      <xdr:sp macro="" textlink="">
        <xdr:nvSpPr>
          <xdr:cNvPr id="549160" name="Oval 44">
            <a:extLst>
              <a:ext uri="{FF2B5EF4-FFF2-40B4-BE49-F238E27FC236}">
                <a16:creationId xmlns:a16="http://schemas.microsoft.com/office/drawing/2014/main" id="{00000000-0008-0000-0000-000028610800}"/>
              </a:ext>
            </a:extLst>
          </xdr:cNvPr>
          <xdr:cNvSpPr>
            <a:spLocks noChangeArrowheads="1"/>
          </xdr:cNvSpPr>
        </xdr:nvSpPr>
        <xdr:spPr bwMode="auto">
          <a:xfrm>
            <a:off x="672" y="306"/>
            <a:ext cx="15" cy="22"/>
          </a:xfrm>
          <a:prstGeom prst="ellipse">
            <a:avLst/>
          </a:prstGeom>
          <a:solidFill>
            <a:srgbClr val="FFFFFF"/>
          </a:solidFill>
          <a:ln w="9525">
            <a:solidFill>
              <a:srgbClr val="000000"/>
            </a:solidFill>
            <a:round/>
            <a:headEnd/>
            <a:tailEnd/>
          </a:ln>
        </xdr:spPr>
      </xdr:sp>
      <xdr:sp macro="" textlink="">
        <xdr:nvSpPr>
          <xdr:cNvPr id="549161" name="Oval 45">
            <a:extLst>
              <a:ext uri="{FF2B5EF4-FFF2-40B4-BE49-F238E27FC236}">
                <a16:creationId xmlns:a16="http://schemas.microsoft.com/office/drawing/2014/main" id="{00000000-0008-0000-0000-000029610800}"/>
              </a:ext>
            </a:extLst>
          </xdr:cNvPr>
          <xdr:cNvSpPr>
            <a:spLocks noChangeArrowheads="1"/>
          </xdr:cNvSpPr>
        </xdr:nvSpPr>
        <xdr:spPr bwMode="auto">
          <a:xfrm>
            <a:off x="653" y="307"/>
            <a:ext cx="15" cy="21"/>
          </a:xfrm>
          <a:prstGeom prst="ellipse">
            <a:avLst/>
          </a:prstGeom>
          <a:solidFill>
            <a:srgbClr val="FFFFFF"/>
          </a:solidFill>
          <a:ln w="9525">
            <a:solidFill>
              <a:srgbClr val="000000"/>
            </a:solidFill>
            <a:round/>
            <a:headEnd/>
            <a:tailEnd/>
          </a:ln>
        </xdr:spPr>
      </xdr:sp>
      <xdr:sp macro="" textlink="">
        <xdr:nvSpPr>
          <xdr:cNvPr id="549162" name="Oval 46">
            <a:extLst>
              <a:ext uri="{FF2B5EF4-FFF2-40B4-BE49-F238E27FC236}">
                <a16:creationId xmlns:a16="http://schemas.microsoft.com/office/drawing/2014/main" id="{00000000-0008-0000-0000-00002A610800}"/>
              </a:ext>
            </a:extLst>
          </xdr:cNvPr>
          <xdr:cNvSpPr>
            <a:spLocks noChangeArrowheads="1"/>
          </xdr:cNvSpPr>
        </xdr:nvSpPr>
        <xdr:spPr bwMode="auto">
          <a:xfrm>
            <a:off x="633" y="308"/>
            <a:ext cx="15" cy="22"/>
          </a:xfrm>
          <a:prstGeom prst="ellipse">
            <a:avLst/>
          </a:prstGeom>
          <a:solidFill>
            <a:srgbClr val="FFFFFF"/>
          </a:solidFill>
          <a:ln w="9525">
            <a:solidFill>
              <a:srgbClr val="000000"/>
            </a:solidFill>
            <a:round/>
            <a:headEnd/>
            <a:tailEnd/>
          </a:ln>
        </xdr:spPr>
      </xdr:sp>
      <xdr:sp macro="" textlink="">
        <xdr:nvSpPr>
          <xdr:cNvPr id="549163" name="Oval 47">
            <a:extLst>
              <a:ext uri="{FF2B5EF4-FFF2-40B4-BE49-F238E27FC236}">
                <a16:creationId xmlns:a16="http://schemas.microsoft.com/office/drawing/2014/main" id="{00000000-0008-0000-0000-00002B610800}"/>
              </a:ext>
            </a:extLst>
          </xdr:cNvPr>
          <xdr:cNvSpPr>
            <a:spLocks noChangeArrowheads="1"/>
          </xdr:cNvSpPr>
        </xdr:nvSpPr>
        <xdr:spPr bwMode="auto">
          <a:xfrm>
            <a:off x="613" y="310"/>
            <a:ext cx="15" cy="22"/>
          </a:xfrm>
          <a:prstGeom prst="ellipse">
            <a:avLst/>
          </a:prstGeom>
          <a:solidFill>
            <a:srgbClr val="FFFFFF"/>
          </a:solidFill>
          <a:ln w="9525">
            <a:solidFill>
              <a:srgbClr val="000000"/>
            </a:solidFill>
            <a:round/>
            <a:headEnd/>
            <a:tailEnd/>
          </a:ln>
        </xdr:spPr>
      </xdr:sp>
    </xdr:grpSp>
    <xdr:clientData/>
  </xdr:twoCellAnchor>
  <xdr:twoCellAnchor>
    <xdr:from>
      <xdr:col>3</xdr:col>
      <xdr:colOff>28575</xdr:colOff>
      <xdr:row>5</xdr:row>
      <xdr:rowOff>104775</xdr:rowOff>
    </xdr:from>
    <xdr:to>
      <xdr:col>26</xdr:col>
      <xdr:colOff>76200</xdr:colOff>
      <xdr:row>13</xdr:row>
      <xdr:rowOff>76200</xdr:rowOff>
    </xdr:to>
    <xdr:sp macro="" textlink="">
      <xdr:nvSpPr>
        <xdr:cNvPr id="549141" name="フリーフォーム 49">
          <a:extLst>
            <a:ext uri="{FF2B5EF4-FFF2-40B4-BE49-F238E27FC236}">
              <a16:creationId xmlns:a16="http://schemas.microsoft.com/office/drawing/2014/main" id="{00000000-0008-0000-0000-000015610800}"/>
            </a:ext>
          </a:extLst>
        </xdr:cNvPr>
        <xdr:cNvSpPr>
          <a:spLocks/>
        </xdr:cNvSpPr>
      </xdr:nvSpPr>
      <xdr:spPr bwMode="auto">
        <a:xfrm>
          <a:off x="523875" y="3200400"/>
          <a:ext cx="3990975" cy="1343025"/>
        </a:xfrm>
        <a:custGeom>
          <a:avLst/>
          <a:gdLst>
            <a:gd name="T0" fmla="*/ 0 w 2873375"/>
            <a:gd name="T1" fmla="*/ 18405 h 1549400"/>
            <a:gd name="T2" fmla="*/ 2147483646 w 2873375"/>
            <a:gd name="T3" fmla="*/ 18405 h 1549400"/>
            <a:gd name="T4" fmla="*/ 2147483646 w 2873375"/>
            <a:gd name="T5" fmla="*/ 18405 h 1549400"/>
            <a:gd name="T6" fmla="*/ 2147483646 w 2873375"/>
            <a:gd name="T7" fmla="*/ 18405 h 1549400"/>
            <a:gd name="T8" fmla="*/ 2147483646 w 2873375"/>
            <a:gd name="T9" fmla="*/ 18405 h 154940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873375" h="1549400">
              <a:moveTo>
                <a:pt x="0" y="463550"/>
              </a:moveTo>
              <a:cubicBezTo>
                <a:pt x="477044" y="276225"/>
                <a:pt x="954088" y="88900"/>
                <a:pt x="1390650" y="44450"/>
              </a:cubicBezTo>
              <a:cubicBezTo>
                <a:pt x="1827212" y="0"/>
                <a:pt x="2373313" y="84138"/>
                <a:pt x="2619375" y="196850"/>
              </a:cubicBezTo>
              <a:cubicBezTo>
                <a:pt x="2865438" y="309563"/>
                <a:pt x="2873375" y="495300"/>
                <a:pt x="2867025" y="720725"/>
              </a:cubicBezTo>
              <a:cubicBezTo>
                <a:pt x="2860675" y="946150"/>
                <a:pt x="2619375" y="1427163"/>
                <a:pt x="2581275" y="1549400"/>
              </a:cubicBezTo>
            </a:path>
          </a:pathLst>
        </a:custGeom>
        <a:noFill/>
        <a:ln w="38100" cap="flat" cmpd="sng" algn="ctr">
          <a:solidFill>
            <a:srgbClr val="4A7EBB"/>
          </a:solidFill>
          <a:prstDash val="solid"/>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133276</xdr:colOff>
      <xdr:row>6</xdr:row>
      <xdr:rowOff>47551</xdr:rowOff>
    </xdr:from>
    <xdr:to>
      <xdr:col>28</xdr:col>
      <xdr:colOff>123899</xdr:colOff>
      <xdr:row>8</xdr:row>
      <xdr:rowOff>114523</xdr:rowOff>
    </xdr:to>
    <xdr:sp macro="" textlink="" fLocksText="0">
      <xdr:nvSpPr>
        <xdr:cNvPr id="29974" name="Oval 50">
          <a:extLst>
            <a:ext uri="{FF2B5EF4-FFF2-40B4-BE49-F238E27FC236}">
              <a16:creationId xmlns:a16="http://schemas.microsoft.com/office/drawing/2014/main" id="{00000000-0008-0000-0000-000016750000}"/>
            </a:ext>
          </a:extLst>
        </xdr:cNvPr>
        <xdr:cNvSpPr/>
      </xdr:nvSpPr>
      <xdr:spPr bwMode="auto">
        <a:xfrm>
          <a:off x="3371850" y="3314700"/>
          <a:ext cx="1533525" cy="409575"/>
        </a:xfrm>
        <a:prstGeom prst="ellipse">
          <a:avLst/>
        </a:prstGeom>
        <a:solidFill>
          <a:srgbClr val="FFFFFF"/>
        </a:solidFill>
        <a:ln w="28575">
          <a:solidFill>
            <a:srgbClr val="3366FF"/>
          </a:solidFill>
          <a:round/>
        </a:ln>
      </xdr:spPr>
      <xdr:txBody>
        <a:bodyPr vertOverflow="clip" wrap="square" lIns="36576" tIns="22860" rIns="36576" bIns="22860" anchor="ctr" upright="1"/>
        <a:lstStyle/>
        <a:p>
          <a:pPr algn="ctr" rtl="0"/>
          <a:r>
            <a:rPr lang="ja-JP" altLang="en-US" sz="1600" b="0" i="0" u="none" baseline="0">
              <a:solidFill>
                <a:srgbClr val="000000"/>
              </a:solidFill>
              <a:latin typeface="ＭＳ Ｐゴシック"/>
              <a:ea typeface="ＭＳ Ｐゴシック"/>
            </a:rPr>
            <a:t>背表紙</a:t>
          </a:r>
        </a:p>
      </xdr:txBody>
    </xdr:sp>
    <xdr:clientData/>
  </xdr:twoCellAnchor>
  <xdr:twoCellAnchor>
    <xdr:from>
      <xdr:col>23</xdr:col>
      <xdr:colOff>47625</xdr:colOff>
      <xdr:row>44</xdr:row>
      <xdr:rowOff>76200</xdr:rowOff>
    </xdr:from>
    <xdr:to>
      <xdr:col>24</xdr:col>
      <xdr:colOff>123825</xdr:colOff>
      <xdr:row>45</xdr:row>
      <xdr:rowOff>161925</xdr:rowOff>
    </xdr:to>
    <xdr:sp macro="" textlink="">
      <xdr:nvSpPr>
        <xdr:cNvPr id="549143" name="角丸四角形 1">
          <a:extLst>
            <a:ext uri="{FF2B5EF4-FFF2-40B4-BE49-F238E27FC236}">
              <a16:creationId xmlns:a16="http://schemas.microsoft.com/office/drawing/2014/main" id="{00000000-0008-0000-0000-000017610800}"/>
            </a:ext>
          </a:extLst>
        </xdr:cNvPr>
        <xdr:cNvSpPr>
          <a:spLocks noChangeArrowheads="1"/>
        </xdr:cNvSpPr>
      </xdr:nvSpPr>
      <xdr:spPr bwMode="auto">
        <a:xfrm>
          <a:off x="3971925" y="10125075"/>
          <a:ext cx="247650" cy="257175"/>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47551</xdr:colOff>
      <xdr:row>10</xdr:row>
      <xdr:rowOff>114523</xdr:rowOff>
    </xdr:from>
    <xdr:to>
      <xdr:col>45</xdr:col>
      <xdr:colOff>85641</xdr:colOff>
      <xdr:row>13</xdr:row>
      <xdr:rowOff>0</xdr:rowOff>
    </xdr:to>
    <xdr:sp macro="" textlink="" fLocksText="0">
      <xdr:nvSpPr>
        <xdr:cNvPr id="29976" name="Oval 50">
          <a:extLst>
            <a:ext uri="{FF2B5EF4-FFF2-40B4-BE49-F238E27FC236}">
              <a16:creationId xmlns:a16="http://schemas.microsoft.com/office/drawing/2014/main" id="{00000000-0008-0000-0000-000018750000}"/>
            </a:ext>
          </a:extLst>
        </xdr:cNvPr>
        <xdr:cNvSpPr/>
      </xdr:nvSpPr>
      <xdr:spPr bwMode="auto">
        <a:xfrm>
          <a:off x="6543675" y="4067175"/>
          <a:ext cx="1238250" cy="400050"/>
        </a:xfrm>
        <a:prstGeom prst="ellipse">
          <a:avLst/>
        </a:prstGeom>
        <a:solidFill>
          <a:srgbClr val="FFFFFF"/>
        </a:solidFill>
        <a:ln w="28575">
          <a:solidFill>
            <a:srgbClr val="3366FF"/>
          </a:solidFill>
          <a:round/>
        </a:ln>
      </xdr:spPr>
      <xdr:txBody>
        <a:bodyPr vertOverflow="clip" wrap="square" lIns="36576" tIns="22860" rIns="36576" bIns="22860" anchor="ctr" upright="1"/>
        <a:lstStyle/>
        <a:p>
          <a:pPr algn="ctr" rtl="0"/>
          <a:r>
            <a:rPr lang="ja-JP" altLang="en-US" sz="1600" b="0" i="0" u="none" baseline="0">
              <a:solidFill>
                <a:srgbClr val="000000"/>
              </a:solidFill>
              <a:latin typeface="ＭＳ Ｐゴシック"/>
              <a:ea typeface="ＭＳ Ｐゴシック"/>
            </a:rPr>
            <a:t>表紙</a:t>
          </a:r>
        </a:p>
      </xdr:txBody>
    </xdr:sp>
    <xdr:clientData/>
  </xdr:twoCellAnchor>
  <xdr:twoCellAnchor>
    <xdr:from>
      <xdr:col>22</xdr:col>
      <xdr:colOff>85725</xdr:colOff>
      <xdr:row>14</xdr:row>
      <xdr:rowOff>66675</xdr:rowOff>
    </xdr:from>
    <xdr:to>
      <xdr:col>25</xdr:col>
      <xdr:colOff>57150</xdr:colOff>
      <xdr:row>21</xdr:row>
      <xdr:rowOff>123825</xdr:rowOff>
    </xdr:to>
    <xdr:sp macro="" textlink="">
      <xdr:nvSpPr>
        <xdr:cNvPr id="549145" name="楕円 2">
          <a:extLst>
            <a:ext uri="{FF2B5EF4-FFF2-40B4-BE49-F238E27FC236}">
              <a16:creationId xmlns:a16="http://schemas.microsoft.com/office/drawing/2014/main" id="{00000000-0008-0000-0000-000019610800}"/>
            </a:ext>
          </a:extLst>
        </xdr:cNvPr>
        <xdr:cNvSpPr>
          <a:spLocks noChangeArrowheads="1"/>
        </xdr:cNvSpPr>
      </xdr:nvSpPr>
      <xdr:spPr bwMode="auto">
        <a:xfrm>
          <a:off x="3838575" y="4619625"/>
          <a:ext cx="485775" cy="1476375"/>
        </a:xfrm>
        <a:prstGeom prst="ellipse">
          <a:avLst/>
        </a:prstGeom>
        <a:noFill/>
        <a:ln w="9525">
          <a:solidFill>
            <a:srgbClr val="FF00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156883</xdr:colOff>
      <xdr:row>33</xdr:row>
      <xdr:rowOff>100853</xdr:rowOff>
    </xdr:from>
    <xdr:to>
      <xdr:col>32</xdr:col>
      <xdr:colOff>0</xdr:colOff>
      <xdr:row>35</xdr:row>
      <xdr:rowOff>145676</xdr:rowOff>
    </xdr:to>
    <xdr:cxnSp macro="">
      <xdr:nvCxnSpPr>
        <xdr:cNvPr id="29978" name="直線矢印コネクタ 4">
          <a:extLst>
            <a:ext uri="{FF2B5EF4-FFF2-40B4-BE49-F238E27FC236}">
              <a16:creationId xmlns:a16="http://schemas.microsoft.com/office/drawing/2014/main" id="{00000000-0008-0000-0000-00001A750000}"/>
            </a:ext>
          </a:extLst>
        </xdr:cNvPr>
        <xdr:cNvCxnSpPr/>
      </xdr:nvCxnSpPr>
      <xdr:spPr>
        <a:xfrm>
          <a:off x="1826559" y="8090647"/>
          <a:ext cx="3541059" cy="381000"/>
        </a:xfrm>
        <a:prstGeom prst="straightConnector1">
          <a:avLst/>
        </a:prstGeom>
        <a:noFill/>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47625</xdr:colOff>
      <xdr:row>27</xdr:row>
      <xdr:rowOff>57150</xdr:rowOff>
    </xdr:from>
    <xdr:to>
      <xdr:col>37</xdr:col>
      <xdr:colOff>142874</xdr:colOff>
      <xdr:row>29</xdr:row>
      <xdr:rowOff>104775</xdr:rowOff>
    </xdr:to>
    <xdr:sp macro="" textlink="">
      <xdr:nvSpPr>
        <xdr:cNvPr id="549147" name="楕円 60">
          <a:extLst>
            <a:ext uri="{FF2B5EF4-FFF2-40B4-BE49-F238E27FC236}">
              <a16:creationId xmlns:a16="http://schemas.microsoft.com/office/drawing/2014/main" id="{00000000-0008-0000-0000-00001B610800}"/>
            </a:ext>
          </a:extLst>
        </xdr:cNvPr>
        <xdr:cNvSpPr>
          <a:spLocks noChangeArrowheads="1"/>
        </xdr:cNvSpPr>
      </xdr:nvSpPr>
      <xdr:spPr bwMode="auto">
        <a:xfrm>
          <a:off x="5000625" y="7067550"/>
          <a:ext cx="1466849" cy="390525"/>
        </a:xfrm>
        <a:prstGeom prst="ellipse">
          <a:avLst/>
        </a:prstGeom>
        <a:noFill/>
        <a:ln w="9525">
          <a:solidFill>
            <a:srgbClr val="FF00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57150</xdr:colOff>
      <xdr:row>14</xdr:row>
      <xdr:rowOff>57150</xdr:rowOff>
    </xdr:from>
    <xdr:to>
      <xdr:col>23</xdr:col>
      <xdr:colOff>47551</xdr:colOff>
      <xdr:row>14</xdr:row>
      <xdr:rowOff>114858</xdr:rowOff>
    </xdr:to>
    <xdr:cxnSp macro="">
      <xdr:nvCxnSpPr>
        <xdr:cNvPr id="29980" name="直線コネクタ 6">
          <a:extLst>
            <a:ext uri="{FF2B5EF4-FFF2-40B4-BE49-F238E27FC236}">
              <a16:creationId xmlns:a16="http://schemas.microsoft.com/office/drawing/2014/main" id="{00000000-0008-0000-0000-00001C750000}"/>
            </a:ext>
          </a:extLst>
        </xdr:cNvPr>
        <xdr:cNvCxnSpPr/>
      </xdr:nvCxnSpPr>
      <xdr:spPr>
        <a:xfrm>
          <a:off x="2438400" y="4610100"/>
          <a:ext cx="1533451" cy="57708"/>
        </a:xfrm>
        <a:prstGeom prst="line">
          <a:avLst/>
        </a:prstGeom>
        <a:noFill/>
        <a:ln w="15875">
          <a:solidFill>
            <a:srgbClr val="FF00FF"/>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28575</xdr:colOff>
      <xdr:row>14</xdr:row>
      <xdr:rowOff>142206</xdr:rowOff>
    </xdr:from>
    <xdr:to>
      <xdr:col>22</xdr:col>
      <xdr:colOff>161906</xdr:colOff>
      <xdr:row>14</xdr:row>
      <xdr:rowOff>266700</xdr:rowOff>
    </xdr:to>
    <xdr:cxnSp macro="">
      <xdr:nvCxnSpPr>
        <xdr:cNvPr id="29981" name="直線コネクタ 66">
          <a:extLst>
            <a:ext uri="{FF2B5EF4-FFF2-40B4-BE49-F238E27FC236}">
              <a16:creationId xmlns:a16="http://schemas.microsoft.com/office/drawing/2014/main" id="{00000000-0008-0000-0000-00001D750000}"/>
            </a:ext>
          </a:extLst>
        </xdr:cNvPr>
        <xdr:cNvCxnSpPr/>
      </xdr:nvCxnSpPr>
      <xdr:spPr>
        <a:xfrm flipV="1">
          <a:off x="3095625" y="4695156"/>
          <a:ext cx="819131" cy="124494"/>
        </a:xfrm>
        <a:prstGeom prst="line">
          <a:avLst/>
        </a:prstGeom>
        <a:noFill/>
        <a:ln w="15875">
          <a:solidFill>
            <a:srgbClr val="FF00FF"/>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145677</xdr:colOff>
      <xdr:row>29</xdr:row>
      <xdr:rowOff>38176</xdr:rowOff>
    </xdr:from>
    <xdr:to>
      <xdr:col>31</xdr:col>
      <xdr:colOff>47551</xdr:colOff>
      <xdr:row>39</xdr:row>
      <xdr:rowOff>134470</xdr:rowOff>
    </xdr:to>
    <xdr:cxnSp macro="">
      <xdr:nvCxnSpPr>
        <xdr:cNvPr id="29982" name="直線コネクタ 70">
          <a:extLst>
            <a:ext uri="{FF2B5EF4-FFF2-40B4-BE49-F238E27FC236}">
              <a16:creationId xmlns:a16="http://schemas.microsoft.com/office/drawing/2014/main" id="{00000000-0008-0000-0000-00001E750000}"/>
            </a:ext>
          </a:extLst>
        </xdr:cNvPr>
        <xdr:cNvCxnSpPr/>
      </xdr:nvCxnSpPr>
      <xdr:spPr>
        <a:xfrm flipV="1">
          <a:off x="3160059" y="7355617"/>
          <a:ext cx="2087021" cy="1777177"/>
        </a:xfrm>
        <a:prstGeom prst="line">
          <a:avLst/>
        </a:prstGeom>
        <a:noFill/>
        <a:ln w="15875">
          <a:solidFill>
            <a:srgbClr val="FF00FF"/>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22412</xdr:colOff>
      <xdr:row>29</xdr:row>
      <xdr:rowOff>38178</xdr:rowOff>
    </xdr:from>
    <xdr:to>
      <xdr:col>31</xdr:col>
      <xdr:colOff>47551</xdr:colOff>
      <xdr:row>39</xdr:row>
      <xdr:rowOff>11205</xdr:rowOff>
    </xdr:to>
    <xdr:cxnSp macro="">
      <xdr:nvCxnSpPr>
        <xdr:cNvPr id="29983" name="直線コネクタ 72">
          <a:extLst>
            <a:ext uri="{FF2B5EF4-FFF2-40B4-BE49-F238E27FC236}">
              <a16:creationId xmlns:a16="http://schemas.microsoft.com/office/drawing/2014/main" id="{00000000-0008-0000-0000-00001F750000}"/>
            </a:ext>
          </a:extLst>
        </xdr:cNvPr>
        <xdr:cNvCxnSpPr/>
      </xdr:nvCxnSpPr>
      <xdr:spPr>
        <a:xfrm flipV="1">
          <a:off x="2700618" y="7355619"/>
          <a:ext cx="2546462" cy="1653910"/>
        </a:xfrm>
        <a:prstGeom prst="line">
          <a:avLst/>
        </a:prstGeom>
        <a:noFill/>
        <a:ln w="15875">
          <a:solidFill>
            <a:srgbClr val="FF00FF"/>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104812</xdr:colOff>
      <xdr:row>52</xdr:row>
      <xdr:rowOff>38174</xdr:rowOff>
    </xdr:from>
    <xdr:to>
      <xdr:col>25</xdr:col>
      <xdr:colOff>9544</xdr:colOff>
      <xdr:row>53</xdr:row>
      <xdr:rowOff>114598</xdr:rowOff>
    </xdr:to>
    <xdr:sp macro="" textlink="" fLocksText="0">
      <xdr:nvSpPr>
        <xdr:cNvPr id="29984" name="正方形/長方形 54">
          <a:extLst>
            <a:ext uri="{FF2B5EF4-FFF2-40B4-BE49-F238E27FC236}">
              <a16:creationId xmlns:a16="http://schemas.microsoft.com/office/drawing/2014/main" id="{00000000-0008-0000-0000-000020750000}"/>
            </a:ext>
          </a:extLst>
        </xdr:cNvPr>
        <xdr:cNvSpPr/>
      </xdr:nvSpPr>
      <xdr:spPr>
        <a:xfrm>
          <a:off x="2828925" y="11458575"/>
          <a:ext cx="1447800"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lnSpc>
              <a:spcPts val="1000"/>
            </a:lnSpc>
          </a:pPr>
          <a:r>
            <a:rPr lang="ja-JP" altLang="en-US" sz="1100">
              <a:solidFill>
                <a:srgbClr val="0000FF"/>
              </a:solidFill>
              <a:latin typeface="ＭＳ 明朝" panose="02020609040205080304" pitchFamily="17" charset="-128"/>
              <a:ea typeface="ＭＳ 明朝" panose="02020609040205080304" pitchFamily="17" charset="-128"/>
            </a:rPr>
            <a:t>空欄</a:t>
          </a:r>
          <a:r>
            <a:rPr lang="en-US" altLang="ja-JP" sz="1100">
              <a:solidFill>
                <a:srgbClr val="0000FF"/>
              </a:solidFill>
              <a:latin typeface="ＭＳ 明朝" panose="02020609040205080304" pitchFamily="17" charset="-128"/>
              <a:ea typeface="ＭＳ 明朝" panose="02020609040205080304" pitchFamily="17" charset="-128"/>
            </a:rPr>
            <a:t>1.5</a:t>
          </a:r>
          <a:r>
            <a:rPr lang="ja-JP" altLang="en-US" sz="1100">
              <a:solidFill>
                <a:srgbClr val="0000FF"/>
              </a:solidFill>
              <a:latin typeface="ＭＳ 明朝" panose="02020609040205080304" pitchFamily="17" charset="-128"/>
              <a:ea typeface="ＭＳ 明朝" panose="02020609040205080304" pitchFamily="17" charset="-128"/>
            </a:rPr>
            <a:t>㎝程度→</a:t>
          </a:r>
          <a:endParaRPr lang="en-US" altLang="ja-JP" sz="1100">
            <a:solidFill>
              <a:srgbClr val="0000FF"/>
            </a:solidFill>
            <a:latin typeface="ＭＳ 明朝" panose="02020609040205080304" pitchFamily="17" charset="-128"/>
            <a:ea typeface="ＭＳ 明朝" panose="02020609040205080304" pitchFamily="17" charset="-128"/>
          </a:endParaRPr>
        </a:p>
        <a:p>
          <a:pPr algn="l">
            <a:lnSpc>
              <a:spcPts val="900"/>
            </a:lnSpc>
          </a:pPr>
          <a:endParaRPr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828675</xdr:colOff>
      <xdr:row>18</xdr:row>
      <xdr:rowOff>9525</xdr:rowOff>
    </xdr:from>
    <xdr:ext cx="4086225" cy="1097916"/>
    <xdr:sp macro="" textlink="" fLocksText="0">
      <xdr:nvSpPr>
        <xdr:cNvPr id="2259" name="AutoShape 1">
          <a:extLst>
            <a:ext uri="{FF2B5EF4-FFF2-40B4-BE49-F238E27FC236}">
              <a16:creationId xmlns:a16="http://schemas.microsoft.com/office/drawing/2014/main" id="{00000000-0008-0000-0A00-0000D3080000}"/>
            </a:ext>
          </a:extLst>
        </xdr:cNvPr>
        <xdr:cNvSpPr/>
      </xdr:nvSpPr>
      <xdr:spPr bwMode="auto">
        <a:xfrm>
          <a:off x="3642995" y="6796405"/>
          <a:ext cx="4086225" cy="1097916"/>
        </a:xfrm>
        <a:prstGeom prst="borderCallout1">
          <a:avLst>
            <a:gd name="adj1" fmla="val 15792"/>
            <a:gd name="adj2" fmla="val -2116"/>
            <a:gd name="adj3" fmla="val -38157"/>
            <a:gd name="adj4" fmla="val -1269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【事業廃止実績について】</a:t>
          </a:r>
        </a:p>
        <a:p>
          <a:pPr algn="l" rtl="0">
            <a:lnSpc>
              <a:spcPts val="1200"/>
            </a:lnSpc>
            <a:defRPr sz="1000"/>
          </a:pPr>
          <a:r>
            <a:rPr lang="ja-JP" altLang="en-US" sz="1100" b="0" i="0" u="none" baseline="0">
              <a:solidFill>
                <a:srgbClr val="000000"/>
              </a:solidFill>
              <a:latin typeface="ＭＳ Ｐゴシック"/>
              <a:ea typeface="ＭＳ Ｐゴシック"/>
            </a:rPr>
            <a:t>　当該法人として横浜市内だけではなく、他市町村で廃止をしたサービスも含めて記入してください。</a:t>
          </a:r>
          <a:endParaRPr lang="en-US" altLang="ja-JP" sz="1100" b="0" i="0" u="none" baseline="0">
            <a:solidFill>
              <a:srgbClr val="000000"/>
            </a:solidFill>
            <a:latin typeface="ＭＳ Ｐゴシック"/>
            <a:ea typeface="ＭＳ Ｐゴシック"/>
          </a:endParaRPr>
        </a:p>
        <a:p>
          <a:pPr algn="l" rtl="0">
            <a:lnSpc>
              <a:spcPts val="1200"/>
            </a:lnSpc>
            <a:defRPr sz="1000"/>
          </a:pPr>
          <a:r>
            <a:rPr lang="ja-JP" altLang="en-US" sz="1100" b="0" i="0" u="none" baseline="0">
              <a:solidFill>
                <a:sysClr val="windowText" lastClr="000000"/>
              </a:solidFill>
              <a:latin typeface="ＭＳ Ｐゴシック"/>
              <a:ea typeface="ＭＳ Ｐゴシック"/>
            </a:rPr>
            <a:t>　譲渡した場合も、廃止として記入してください。</a:t>
          </a:r>
          <a:endParaRPr lang="en-US" altLang="ja-JP" sz="1100" b="0" i="0" u="none" baseline="0">
            <a:solidFill>
              <a:sysClr val="windowText" lastClr="000000"/>
            </a:solidFill>
            <a:latin typeface="ＭＳ Ｐゴシック"/>
            <a:ea typeface="ＭＳ Ｐゴシック"/>
          </a:endParaRPr>
        </a:p>
      </xdr:txBody>
    </xdr:sp>
    <xdr:clientData/>
  </xdr:oneCellAnchor>
  <xdr:oneCellAnchor>
    <xdr:from>
      <xdr:col>2</xdr:col>
      <xdr:colOff>1168400</xdr:colOff>
      <xdr:row>8</xdr:row>
      <xdr:rowOff>304165</xdr:rowOff>
    </xdr:from>
    <xdr:ext cx="4686300" cy="285750"/>
    <xdr:sp macro="" textlink="" fLocksText="0">
      <xdr:nvSpPr>
        <xdr:cNvPr id="2260" name="AutoShape 1">
          <a:extLst>
            <a:ext uri="{FF2B5EF4-FFF2-40B4-BE49-F238E27FC236}">
              <a16:creationId xmlns:a16="http://schemas.microsoft.com/office/drawing/2014/main" id="{00000000-0008-0000-0A00-0000D4080000}"/>
            </a:ext>
          </a:extLst>
        </xdr:cNvPr>
        <xdr:cNvSpPr/>
      </xdr:nvSpPr>
      <xdr:spPr bwMode="auto">
        <a:xfrm>
          <a:off x="3982720" y="2925445"/>
          <a:ext cx="4686300" cy="285750"/>
        </a:xfrm>
        <a:prstGeom prst="borderCallout1">
          <a:avLst>
            <a:gd name="adj1" fmla="val 15792"/>
            <a:gd name="adj2" fmla="val -2116"/>
            <a:gd name="adj3" fmla="val 158510"/>
            <a:gd name="adj4" fmla="val -9830"/>
          </a:avLst>
        </a:prstGeom>
        <a:solidFill>
          <a:srgbClr val="FFFFFF"/>
        </a:solidFill>
        <a:ln w="9525">
          <a:solidFill>
            <a:srgbClr val="000000"/>
          </a:solidFill>
          <a:miter lim="800000"/>
        </a:ln>
      </xdr:spPr>
      <xdr:txBody>
        <a:bodyPr vertOverflow="clip" wrap="square" lIns="27432" tIns="18288" rIns="0" bIns="18288" anchor="ctr" upright="1"/>
        <a:lstStyle/>
        <a:p>
          <a:pPr algn="ctr" rtl="0">
            <a:lnSpc>
              <a:spcPts val="1300"/>
            </a:lnSpc>
          </a:pPr>
          <a:r>
            <a:rPr lang="ja-JP" altLang="en-US" sz="1100" b="0" i="0" u="none" baseline="0">
              <a:solidFill>
                <a:srgbClr val="000000"/>
              </a:solidFill>
              <a:latin typeface="ＭＳ Ｐゴシック"/>
              <a:ea typeface="ＭＳ Ｐゴシック"/>
            </a:rPr>
            <a:t>事業廃止実績がなければ「事業廃止実績なし」と大きく記入してください。</a:t>
          </a:r>
          <a:endParaRPr lang="en-US" altLang="ja-JP" sz="1100" b="0" i="0" u="none" baseline="0">
            <a:solidFill>
              <a:srgbClr val="000000"/>
            </a:solidFill>
            <a:latin typeface="ＭＳ Ｐゴシック"/>
            <a:ea typeface="ＭＳ Ｐゴシック"/>
          </a:endParaRPr>
        </a:p>
      </xdr:txBody>
    </xdr:sp>
    <xdr:clientData/>
  </xdr:oneCellAnchor>
  <xdr:twoCellAnchor>
    <xdr:from>
      <xdr:col>1</xdr:col>
      <xdr:colOff>1447205</xdr:colOff>
      <xdr:row>10</xdr:row>
      <xdr:rowOff>37654</xdr:rowOff>
    </xdr:from>
    <xdr:to>
      <xdr:col>5</xdr:col>
      <xdr:colOff>1895672</xdr:colOff>
      <xdr:row>12</xdr:row>
      <xdr:rowOff>104775</xdr:rowOff>
    </xdr:to>
    <xdr:sp macro="" textlink="" fLocksText="0">
      <xdr:nvSpPr>
        <xdr:cNvPr id="2261" name="正方形/長方形 3">
          <a:extLst>
            <a:ext uri="{FF2B5EF4-FFF2-40B4-BE49-F238E27FC236}">
              <a16:creationId xmlns:a16="http://schemas.microsoft.com/office/drawing/2014/main" id="{00000000-0008-0000-0A00-0000D5080000}"/>
            </a:ext>
          </a:extLst>
        </xdr:cNvPr>
        <xdr:cNvSpPr/>
      </xdr:nvSpPr>
      <xdr:spPr>
        <a:xfrm>
          <a:off x="3047405" y="3517454"/>
          <a:ext cx="5668167" cy="905321"/>
        </a:xfrm>
        <a:prstGeom prst="rect">
          <a:avLst/>
        </a:prstGeom>
        <a:solidFill>
          <a:schemeClr val="bg1"/>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ctr"/>
          <a:r>
            <a:rPr lang="ja-JP" altLang="en-US" sz="4400">
              <a:solidFill>
                <a:srgbClr val="FF0000"/>
              </a:solidFill>
            </a:rPr>
            <a:t>事業廃止実績なし</a:t>
          </a:r>
        </a:p>
      </xdr:txBody>
    </xdr:sp>
    <xdr:clientData/>
  </xdr:twoCellAnchor>
  <xdr:twoCellAnchor>
    <xdr:from>
      <xdr:col>4</xdr:col>
      <xdr:colOff>895145</xdr:colOff>
      <xdr:row>2</xdr:row>
      <xdr:rowOff>9041</xdr:rowOff>
    </xdr:from>
    <xdr:to>
      <xdr:col>5</xdr:col>
      <xdr:colOff>3058976</xdr:colOff>
      <xdr:row>3</xdr:row>
      <xdr:rowOff>114412</xdr:rowOff>
    </xdr:to>
    <xdr:sp macro="" textlink="" fLocksText="0">
      <xdr:nvSpPr>
        <xdr:cNvPr id="2262" name="AutoShape 2">
          <a:extLst>
            <a:ext uri="{FF2B5EF4-FFF2-40B4-BE49-F238E27FC236}">
              <a16:creationId xmlns:a16="http://schemas.microsoft.com/office/drawing/2014/main" id="{00000000-0008-0000-0A00-0000D6080000}"/>
            </a:ext>
          </a:extLst>
        </xdr:cNvPr>
        <xdr:cNvSpPr/>
      </xdr:nvSpPr>
      <xdr:spPr bwMode="auto">
        <a:xfrm>
          <a:off x="6477000" y="352425"/>
          <a:ext cx="3390900"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2400" b="1" i="0" u="none" baseline="0">
              <a:solidFill>
                <a:srgbClr val="0000FF"/>
              </a:solidFill>
              <a:latin typeface="HG丸ｺﾞｼｯｸM-PRO"/>
              <a:ea typeface="HG丸ｺﾞｼｯｸM-PRO"/>
            </a:rPr>
            <a:t>★：記入の手引き</a:t>
          </a:r>
        </a:p>
      </xdr:txBody>
    </xdr:sp>
    <xdr:clientData/>
  </xdr:twoCellAnchor>
  <xdr:twoCellAnchor editAs="oneCell">
    <xdr:from>
      <xdr:col>7</xdr:col>
      <xdr:colOff>228377</xdr:colOff>
      <xdr:row>5</xdr:row>
      <xdr:rowOff>229381</xdr:rowOff>
    </xdr:from>
    <xdr:to>
      <xdr:col>11</xdr:col>
      <xdr:colOff>38174</xdr:colOff>
      <xdr:row>8</xdr:row>
      <xdr:rowOff>151983</xdr:rowOff>
    </xdr:to>
    <xdr:sp macro="" textlink="" fLocksText="0">
      <xdr:nvSpPr>
        <xdr:cNvPr id="2263" name="AutoShape 2">
          <a:extLst>
            <a:ext uri="{FF2B5EF4-FFF2-40B4-BE49-F238E27FC236}">
              <a16:creationId xmlns:a16="http://schemas.microsoft.com/office/drawing/2014/main" id="{00000000-0008-0000-0A00-0000D7080000}"/>
            </a:ext>
          </a:extLst>
        </xdr:cNvPr>
        <xdr:cNvSpPr/>
      </xdr:nvSpPr>
      <xdr:spPr bwMode="auto">
        <a:xfrm>
          <a:off x="10382250" y="1600200"/>
          <a:ext cx="2552700" cy="1181100"/>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27</xdr:col>
      <xdr:colOff>219001</xdr:colOff>
      <xdr:row>11</xdr:row>
      <xdr:rowOff>76126</xdr:rowOff>
    </xdr:from>
    <xdr:to>
      <xdr:col>37</xdr:col>
      <xdr:colOff>209457</xdr:colOff>
      <xdr:row>15</xdr:row>
      <xdr:rowOff>76126</xdr:rowOff>
    </xdr:to>
    <xdr:sp macro="" textlink="" fLocksText="0">
      <xdr:nvSpPr>
        <xdr:cNvPr id="966" name="AutoShape 2">
          <a:extLst>
            <a:ext uri="{FF2B5EF4-FFF2-40B4-BE49-F238E27FC236}">
              <a16:creationId xmlns:a16="http://schemas.microsoft.com/office/drawing/2014/main" id="{00000000-0008-0000-0B00-0000C6030000}"/>
            </a:ext>
          </a:extLst>
        </xdr:cNvPr>
        <xdr:cNvSpPr/>
      </xdr:nvSpPr>
      <xdr:spPr bwMode="auto">
        <a:xfrm>
          <a:off x="8724900" y="3324225"/>
          <a:ext cx="2562225" cy="1181100"/>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133350</xdr:colOff>
      <xdr:row>3</xdr:row>
      <xdr:rowOff>162409</xdr:rowOff>
    </xdr:from>
    <xdr:to>
      <xdr:col>22</xdr:col>
      <xdr:colOff>333496</xdr:colOff>
      <xdr:row>5</xdr:row>
      <xdr:rowOff>266216</xdr:rowOff>
    </xdr:to>
    <xdr:sp macro="" textlink="" fLocksText="0">
      <xdr:nvSpPr>
        <xdr:cNvPr id="5055" name="AutoShape 6">
          <a:extLst>
            <a:ext uri="{FF2B5EF4-FFF2-40B4-BE49-F238E27FC236}">
              <a16:creationId xmlns:a16="http://schemas.microsoft.com/office/drawing/2014/main" id="{00000000-0008-0000-0C00-0000BF130000}"/>
            </a:ext>
          </a:extLst>
        </xdr:cNvPr>
        <xdr:cNvSpPr/>
      </xdr:nvSpPr>
      <xdr:spPr bwMode="auto">
        <a:xfrm>
          <a:off x="4162425" y="933450"/>
          <a:ext cx="2895600" cy="704850"/>
        </a:xfrm>
        <a:prstGeom prst="borderCallout1">
          <a:avLst>
            <a:gd name="adj1" fmla="val -2943"/>
            <a:gd name="adj2" fmla="val 30186"/>
            <a:gd name="adj3" fmla="val -35683"/>
            <a:gd name="adj4" fmla="val 34376"/>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【本人同意について】</a:t>
          </a:r>
        </a:p>
        <a:p>
          <a:pPr algn="l" rtl="0">
            <a:lnSpc>
              <a:spcPts val="1300"/>
            </a:lnSpc>
            <a:defRPr sz="1000"/>
          </a:pPr>
          <a:r>
            <a:rPr lang="ja-JP" altLang="en-US" sz="1100" b="0" i="0" u="none" baseline="0">
              <a:solidFill>
                <a:srgbClr val="000000"/>
              </a:solidFill>
              <a:latin typeface="ＭＳ Ｐゴシック"/>
              <a:ea typeface="ＭＳ Ｐゴシック"/>
            </a:rPr>
            <a:t>　職業、職歴、資格は個人情報なので、</a:t>
          </a:r>
        </a:p>
        <a:p>
          <a:pPr algn="l" rtl="0">
            <a:lnSpc>
              <a:spcPts val="1200"/>
            </a:lnSpc>
            <a:defRPr sz="1000"/>
          </a:pPr>
          <a:r>
            <a:rPr lang="ja-JP" altLang="en-US" sz="1100" b="0" i="0" u="none" baseline="0">
              <a:solidFill>
                <a:srgbClr val="000000"/>
              </a:solidFill>
              <a:latin typeface="ＭＳ Ｐゴシック"/>
              <a:ea typeface="ＭＳ Ｐゴシック"/>
            </a:rPr>
            <a:t>必ず本人の同意を得てからご提出ください。</a:t>
          </a:r>
        </a:p>
      </xdr:txBody>
    </xdr:sp>
    <xdr:clientData/>
  </xdr:twoCellAnchor>
  <xdr:twoCellAnchor editAs="oneCell">
    <xdr:from>
      <xdr:col>4</xdr:col>
      <xdr:colOff>123816</xdr:colOff>
      <xdr:row>3</xdr:row>
      <xdr:rowOff>351606</xdr:rowOff>
    </xdr:from>
    <xdr:to>
      <xdr:col>14</xdr:col>
      <xdr:colOff>161925</xdr:colOff>
      <xdr:row>5</xdr:row>
      <xdr:rowOff>343235</xdr:rowOff>
    </xdr:to>
    <xdr:sp macro="" textlink="" fLocksText="0">
      <xdr:nvSpPr>
        <xdr:cNvPr id="5056" name="AutoShape 7">
          <a:extLst>
            <a:ext uri="{FF2B5EF4-FFF2-40B4-BE49-F238E27FC236}">
              <a16:creationId xmlns:a16="http://schemas.microsoft.com/office/drawing/2014/main" id="{00000000-0008-0000-0C00-0000C0130000}"/>
            </a:ext>
          </a:extLst>
        </xdr:cNvPr>
        <xdr:cNvSpPr/>
      </xdr:nvSpPr>
      <xdr:spPr bwMode="auto">
        <a:xfrm>
          <a:off x="1152525" y="1123950"/>
          <a:ext cx="2733675" cy="590550"/>
        </a:xfrm>
        <a:prstGeom prst="borderCallout1">
          <a:avLst>
            <a:gd name="adj1" fmla="val 15792"/>
            <a:gd name="adj2" fmla="val 102769"/>
            <a:gd name="adj3" fmla="val 21051"/>
            <a:gd name="adj4" fmla="val 10276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【代表者について】</a:t>
          </a:r>
        </a:p>
        <a:p>
          <a:pPr algn="l" rtl="0">
            <a:lnSpc>
              <a:spcPts val="1300"/>
            </a:lnSpc>
            <a:defRPr sz="1000"/>
          </a:pPr>
          <a:r>
            <a:rPr lang="ja-JP" altLang="en-US" sz="1100" b="0" i="0" u="none" baseline="0">
              <a:solidFill>
                <a:srgbClr val="000000"/>
              </a:solidFill>
              <a:latin typeface="ＭＳ Ｐゴシック"/>
              <a:ea typeface="ＭＳ Ｐゴシック"/>
            </a:rPr>
            <a:t>介護保険法でいう代表者です。</a:t>
          </a:r>
        </a:p>
        <a:p>
          <a:pPr algn="l" rtl="0">
            <a:lnSpc>
              <a:spcPts val="1200"/>
            </a:lnSpc>
            <a:defRPr sz="1000"/>
          </a:pPr>
          <a:r>
            <a:rPr lang="ja-JP" altLang="en-US" sz="1100" b="0" i="0" u="none" baseline="0">
              <a:solidFill>
                <a:srgbClr val="000000"/>
              </a:solidFill>
              <a:latin typeface="ＭＳ Ｐゴシック"/>
              <a:ea typeface="ＭＳ Ｐゴシック"/>
            </a:rPr>
            <a:t>原則、代表取締役を充てていただきます。</a:t>
          </a:r>
        </a:p>
      </xdr:txBody>
    </xdr:sp>
    <xdr:clientData/>
  </xdr:twoCellAnchor>
  <xdr:twoCellAnchor editAs="oneCell">
    <xdr:from>
      <xdr:col>14</xdr:col>
      <xdr:colOff>233680</xdr:colOff>
      <xdr:row>8</xdr:row>
      <xdr:rowOff>79335</xdr:rowOff>
    </xdr:from>
    <xdr:to>
      <xdr:col>20</xdr:col>
      <xdr:colOff>240507</xdr:colOff>
      <xdr:row>9</xdr:row>
      <xdr:rowOff>172720</xdr:rowOff>
    </xdr:to>
    <xdr:sp macro="" textlink="" fLocksText="0">
      <xdr:nvSpPr>
        <xdr:cNvPr id="5057" name="AutoShape 9">
          <a:extLst>
            <a:ext uri="{FF2B5EF4-FFF2-40B4-BE49-F238E27FC236}">
              <a16:creationId xmlns:a16="http://schemas.microsoft.com/office/drawing/2014/main" id="{00000000-0008-0000-0C00-0000C1130000}"/>
            </a:ext>
          </a:extLst>
        </xdr:cNvPr>
        <xdr:cNvSpPr/>
      </xdr:nvSpPr>
      <xdr:spPr bwMode="auto">
        <a:xfrm>
          <a:off x="3616960" y="2375495"/>
          <a:ext cx="1886427" cy="479465"/>
        </a:xfrm>
        <a:prstGeom prst="borderCallout1">
          <a:avLst>
            <a:gd name="adj1" fmla="val 44617"/>
            <a:gd name="adj2" fmla="val 99998"/>
            <a:gd name="adj3" fmla="val 196055"/>
            <a:gd name="adj4" fmla="val 126364"/>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000"/>
            </a:lnSpc>
            <a:defRPr sz="1000"/>
          </a:pPr>
          <a:r>
            <a:rPr lang="ja-JP" altLang="en-US" sz="1100" b="0" i="0" u="none" baseline="0">
              <a:solidFill>
                <a:srgbClr val="000000"/>
              </a:solidFill>
              <a:latin typeface="ＭＳ Ｐゴシック"/>
              <a:ea typeface="ＭＳ Ｐゴシック"/>
            </a:rPr>
            <a:t>【職務内容について】</a:t>
          </a:r>
        </a:p>
        <a:p>
          <a:pPr algn="l" rtl="0">
            <a:lnSpc>
              <a:spcPts val="1000"/>
            </a:lnSpc>
            <a:defRPr sz="1000"/>
          </a:pPr>
          <a:r>
            <a:rPr lang="ja-JP" altLang="en-US" sz="1100" b="0" i="0" u="none" baseline="0">
              <a:solidFill>
                <a:srgbClr val="000000"/>
              </a:solidFill>
              <a:latin typeface="ＭＳ Ｐゴシック"/>
              <a:ea typeface="ＭＳ Ｐゴシック"/>
            </a:rPr>
            <a:t>具体的に記入してください。</a:t>
          </a:r>
        </a:p>
      </xdr:txBody>
    </xdr:sp>
    <xdr:clientData/>
  </xdr:twoCellAnchor>
  <xdr:twoCellAnchor editAs="oneCell">
    <xdr:from>
      <xdr:col>1</xdr:col>
      <xdr:colOff>91440</xdr:colOff>
      <xdr:row>15</xdr:row>
      <xdr:rowOff>0</xdr:rowOff>
    </xdr:from>
    <xdr:to>
      <xdr:col>15</xdr:col>
      <xdr:colOff>30480</xdr:colOff>
      <xdr:row>18</xdr:row>
      <xdr:rowOff>121919</xdr:rowOff>
    </xdr:to>
    <xdr:sp macro="" textlink="" fLocksText="0">
      <xdr:nvSpPr>
        <xdr:cNvPr id="5058" name="AutoShape 11">
          <a:extLst>
            <a:ext uri="{FF2B5EF4-FFF2-40B4-BE49-F238E27FC236}">
              <a16:creationId xmlns:a16="http://schemas.microsoft.com/office/drawing/2014/main" id="{00000000-0008-0000-0C00-0000C2130000}"/>
            </a:ext>
          </a:extLst>
        </xdr:cNvPr>
        <xdr:cNvSpPr/>
      </xdr:nvSpPr>
      <xdr:spPr bwMode="auto">
        <a:xfrm>
          <a:off x="325120" y="4632960"/>
          <a:ext cx="3362960" cy="1005839"/>
        </a:xfrm>
        <a:prstGeom prst="borderCallout1">
          <a:avLst>
            <a:gd name="adj1" fmla="val -4869"/>
            <a:gd name="adj2" fmla="val 90613"/>
            <a:gd name="adj3" fmla="val -41065"/>
            <a:gd name="adj4" fmla="val 93606"/>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pPr>
          <a:r>
            <a:rPr lang="ja-JP" altLang="en-US" sz="1100" b="0" i="0" u="sng" baseline="0">
              <a:solidFill>
                <a:srgbClr val="FF0000"/>
              </a:solidFill>
              <a:latin typeface="ＭＳ Ｐゴシック"/>
              <a:ea typeface="ＭＳ Ｐゴシック"/>
            </a:rPr>
            <a:t>介護従事者として</a:t>
          </a:r>
          <a:r>
            <a:rPr lang="ja-JP" altLang="en-US" sz="1100" b="0" i="0" u="none" baseline="0">
              <a:solidFill>
                <a:srgbClr val="000000"/>
              </a:solidFill>
              <a:latin typeface="ＭＳ Ｐゴシック"/>
              <a:ea typeface="ＭＳ Ｐゴシック"/>
            </a:rPr>
            <a:t>従事した勤務先（事業所名・施設名）を記入してください。</a:t>
          </a:r>
          <a:endParaRPr lang="en-US" altLang="ja-JP" sz="1100" b="0" i="0" u="none" baseline="0">
            <a:solidFill>
              <a:srgbClr val="000000"/>
            </a:solidFill>
            <a:latin typeface="ＭＳ Ｐゴシック"/>
            <a:ea typeface="ＭＳ Ｐゴシック"/>
          </a:endParaRPr>
        </a:p>
        <a:p>
          <a:pPr algn="l" rtl="0">
            <a:lnSpc>
              <a:spcPts val="1300"/>
            </a:lnSpc>
          </a:pPr>
          <a:r>
            <a:rPr lang="ja-JP" altLang="en-US" sz="1100" b="0" i="0" u="none" baseline="0">
              <a:solidFill>
                <a:srgbClr val="000000"/>
              </a:solidFill>
              <a:latin typeface="ＭＳ Ｐゴシック"/>
              <a:ea typeface="ＭＳ Ｐゴシック"/>
            </a:rPr>
            <a:t>（介護従事者としての勤務経験がない場合は、空欄）</a:t>
          </a:r>
        </a:p>
      </xdr:txBody>
    </xdr:sp>
    <xdr:clientData/>
  </xdr:twoCellAnchor>
  <xdr:twoCellAnchor>
    <xdr:from>
      <xdr:col>17</xdr:col>
      <xdr:colOff>38100</xdr:colOff>
      <xdr:row>0</xdr:row>
      <xdr:rowOff>219001</xdr:rowOff>
    </xdr:from>
    <xdr:to>
      <xdr:col>25</xdr:col>
      <xdr:colOff>219233</xdr:colOff>
      <xdr:row>2</xdr:row>
      <xdr:rowOff>66303</xdr:rowOff>
    </xdr:to>
    <xdr:sp macro="" textlink="" fLocksText="0">
      <xdr:nvSpPr>
        <xdr:cNvPr id="5060" name="AutoShape 13">
          <a:extLst>
            <a:ext uri="{FF2B5EF4-FFF2-40B4-BE49-F238E27FC236}">
              <a16:creationId xmlns:a16="http://schemas.microsoft.com/office/drawing/2014/main" id="{00000000-0008-0000-0C00-0000C4130000}"/>
            </a:ext>
          </a:extLst>
        </xdr:cNvPr>
        <xdr:cNvSpPr/>
      </xdr:nvSpPr>
      <xdr:spPr bwMode="auto">
        <a:xfrm>
          <a:off x="4676775" y="219075"/>
          <a:ext cx="332422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editAs="oneCell">
    <xdr:from>
      <xdr:col>16</xdr:col>
      <xdr:colOff>192405</xdr:colOff>
      <xdr:row>15</xdr:row>
      <xdr:rowOff>30480</xdr:rowOff>
    </xdr:from>
    <xdr:to>
      <xdr:col>25</xdr:col>
      <xdr:colOff>213490</xdr:colOff>
      <xdr:row>20</xdr:row>
      <xdr:rowOff>132080</xdr:rowOff>
    </xdr:to>
    <xdr:sp macro="" textlink="" fLocksText="0">
      <xdr:nvSpPr>
        <xdr:cNvPr id="5061" name="AutoShape 15" descr="キャンバス">
          <a:extLst>
            <a:ext uri="{FF2B5EF4-FFF2-40B4-BE49-F238E27FC236}">
              <a16:creationId xmlns:a16="http://schemas.microsoft.com/office/drawing/2014/main" id="{00000000-0008-0000-0C00-0000C5130000}"/>
            </a:ext>
          </a:extLst>
        </xdr:cNvPr>
        <xdr:cNvSpPr/>
      </xdr:nvSpPr>
      <xdr:spPr bwMode="auto">
        <a:xfrm>
          <a:off x="4124325" y="4663440"/>
          <a:ext cx="3160525" cy="1534160"/>
        </a:xfrm>
        <a:prstGeom prst="borderCallout1">
          <a:avLst>
            <a:gd name="adj1" fmla="val -405"/>
            <a:gd name="adj2" fmla="val 78026"/>
            <a:gd name="adj3" fmla="val -54317"/>
            <a:gd name="adj4" fmla="val 44394"/>
          </a:avLst>
        </a:prstGeom>
        <a:solidFill>
          <a:schemeClr val="bg1"/>
        </a:solidFill>
        <a:ln w="9525">
          <a:solidFill>
            <a:srgbClr val="000000"/>
          </a:solidFill>
          <a:miter lim="800000"/>
        </a:ln>
      </xdr:spPr>
      <xdr:txBody>
        <a:bodyPr vertOverflow="clip" wrap="square" lIns="27432" tIns="18288" rIns="0" bIns="18288" anchor="ctr" upright="1"/>
        <a:lstStyle/>
        <a:p>
          <a:pPr algn="l" rtl="0">
            <a:lnSpc>
              <a:spcPts val="1100"/>
            </a:lnSpc>
          </a:pPr>
          <a:endParaRPr lang="en-US" altLang="ja-JP" sz="1000" b="1" i="0" u="none" baseline="0">
            <a:solidFill>
              <a:srgbClr val="000000"/>
            </a:solidFill>
            <a:latin typeface="ＭＳ Ｐゴシック"/>
            <a:ea typeface="ＭＳ Ｐゴシック"/>
          </a:endParaRPr>
        </a:p>
        <a:p>
          <a:pPr algn="l" rtl="0">
            <a:lnSpc>
              <a:spcPts val="1100"/>
            </a:lnSpc>
          </a:pPr>
          <a:endParaRPr lang="en-US" altLang="ja-JP" sz="1000" b="1" i="0" u="none" baseline="0">
            <a:solidFill>
              <a:srgbClr val="000000"/>
            </a:solidFill>
            <a:latin typeface="ＭＳ Ｐゴシック"/>
            <a:ea typeface="ＭＳ Ｐゴシック"/>
          </a:endParaRPr>
        </a:p>
        <a:p>
          <a:pPr algn="l" rtl="0">
            <a:lnSpc>
              <a:spcPts val="1100"/>
            </a:lnSpc>
            <a:defRPr sz="1000"/>
          </a:pPr>
          <a:r>
            <a:rPr lang="ja-JP" altLang="en-US" sz="1000" b="1" i="0" u="none" baseline="0">
              <a:solidFill>
                <a:srgbClr val="000000"/>
              </a:solidFill>
              <a:latin typeface="ＭＳ Ｐゴシック"/>
              <a:ea typeface="ＭＳ Ｐゴシック"/>
            </a:rPr>
            <a:t>【種別について</a:t>
          </a:r>
          <a:r>
            <a:rPr lang="en-US" altLang="ja-JP" sz="1000" b="1" i="0" u="none" baseline="0">
              <a:solidFill>
                <a:srgbClr val="000000"/>
              </a:solidFill>
              <a:latin typeface="ＭＳ Ｐゴシック"/>
              <a:ea typeface="ＭＳ Ｐゴシック"/>
            </a:rPr>
            <a:t>】</a:t>
          </a:r>
          <a:r>
            <a:rPr lang="ja-JP" altLang="en-US" sz="1000" b="1" i="0" u="none" baseline="0">
              <a:solidFill>
                <a:srgbClr val="000000"/>
              </a:solidFill>
              <a:latin typeface="ＭＳ Ｐゴシック"/>
              <a:ea typeface="ＭＳ Ｐゴシック"/>
            </a:rPr>
            <a:t>（様式２－１、２－２、２－３共通）</a:t>
          </a:r>
          <a:endParaRPr lang="ja-JP" altLang="en-US" sz="1000" b="0" i="0" u="none" baseline="0">
            <a:solidFill>
              <a:srgbClr val="000000"/>
            </a:solidFill>
            <a:latin typeface="ＭＳ Ｐゴシック"/>
            <a:ea typeface="ＭＳ Ｐゴシック"/>
          </a:endParaRPr>
        </a:p>
        <a:p>
          <a:pPr algn="l" rtl="0">
            <a:lnSpc>
              <a:spcPts val="1100"/>
            </a:lnSpc>
            <a:defRPr sz="1000"/>
          </a:pPr>
          <a:endParaRPr lang="en-US" altLang="ja-JP" sz="1000" b="0" i="0" u="none" baseline="0">
            <a:solidFill>
              <a:srgbClr val="000000"/>
            </a:solidFill>
            <a:latin typeface="ＭＳ Ｐゴシック"/>
            <a:ea typeface="ＭＳ Ｐゴシック"/>
          </a:endParaRPr>
        </a:p>
        <a:p>
          <a:pPr algn="l" rtl="0">
            <a:lnSpc>
              <a:spcPts val="1100"/>
            </a:lnSpc>
            <a:defRPr sz="1000"/>
          </a:pPr>
          <a:r>
            <a:rPr lang="en-US" altLang="ja-JP" sz="1000" b="0" i="0" u="none" baseline="0">
              <a:solidFill>
                <a:srgbClr val="000000"/>
              </a:solidFill>
              <a:latin typeface="ＭＳ Ｐゴシック"/>
              <a:ea typeface="ＭＳ Ｐゴシック"/>
            </a:rPr>
            <a:t>※</a:t>
          </a:r>
          <a:r>
            <a:rPr lang="ja-JP" altLang="en-US" sz="1000" b="0" i="0" u="none" baseline="0">
              <a:solidFill>
                <a:srgbClr val="000000"/>
              </a:solidFill>
              <a:latin typeface="ＭＳ Ｐゴシック"/>
              <a:ea typeface="ＭＳ Ｐゴシック"/>
            </a:rPr>
            <a:t>介護保険法の名称を記入すること。</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（例）</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　・介護付き有料老人ホーム：「特定施設入居者生活介護」</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    と記入</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　・ショートステイ：「短期入所生活介護」と記入</a:t>
          </a:r>
          <a:endParaRPr lang="en-US" altLang="ja-JP" sz="1000" b="0" i="0" u="none" baseline="0">
            <a:solidFill>
              <a:srgbClr val="000000"/>
            </a:solidFill>
            <a:latin typeface="ＭＳ Ｐゴシック"/>
            <a:ea typeface="ＭＳ Ｐゴシック"/>
          </a:endParaRPr>
        </a:p>
        <a:p>
          <a:pPr algn="l" rtl="0">
            <a:lnSpc>
              <a:spcPts val="1100"/>
            </a:lnSpc>
          </a:pPr>
          <a:endParaRPr lang="ja-JP" altLang="en-US" sz="1000" b="0" i="0" u="none" baseline="0">
            <a:solidFill>
              <a:srgbClr val="000000"/>
            </a:solidFill>
            <a:latin typeface="ＭＳ Ｐゴシック"/>
            <a:ea typeface="ＭＳ Ｐゴシック"/>
          </a:endParaRPr>
        </a:p>
      </xdr:txBody>
    </xdr:sp>
    <xdr:clientData/>
  </xdr:twoCellAnchor>
  <xdr:twoCellAnchor editAs="oneCell">
    <xdr:from>
      <xdr:col>27</xdr:col>
      <xdr:colOff>219001</xdr:colOff>
      <xdr:row>11</xdr:row>
      <xdr:rowOff>95994</xdr:rowOff>
    </xdr:from>
    <xdr:to>
      <xdr:col>37</xdr:col>
      <xdr:colOff>209457</xdr:colOff>
      <xdr:row>14</xdr:row>
      <xdr:rowOff>114188</xdr:rowOff>
    </xdr:to>
    <xdr:sp macro="" textlink="" fLocksText="0">
      <xdr:nvSpPr>
        <xdr:cNvPr id="5062" name="AutoShape 2">
          <a:extLst>
            <a:ext uri="{FF2B5EF4-FFF2-40B4-BE49-F238E27FC236}">
              <a16:creationId xmlns:a16="http://schemas.microsoft.com/office/drawing/2014/main" id="{00000000-0008-0000-0C00-0000C6130000}"/>
            </a:ext>
          </a:extLst>
        </xdr:cNvPr>
        <xdr:cNvSpPr/>
      </xdr:nvSpPr>
      <xdr:spPr bwMode="auto">
        <a:xfrm>
          <a:off x="8610600" y="3305175"/>
          <a:ext cx="2562225" cy="1181100"/>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twoCellAnchor editAs="oneCell">
    <xdr:from>
      <xdr:col>0</xdr:col>
      <xdr:colOff>167005</xdr:colOff>
      <xdr:row>25</xdr:row>
      <xdr:rowOff>72390</xdr:rowOff>
    </xdr:from>
    <xdr:to>
      <xdr:col>15</xdr:col>
      <xdr:colOff>10160</xdr:colOff>
      <xdr:row>26</xdr:row>
      <xdr:rowOff>71120</xdr:rowOff>
    </xdr:to>
    <xdr:sp macro="" textlink="" fLocksText="0">
      <xdr:nvSpPr>
        <xdr:cNvPr id="10" name="AutoShape 11">
          <a:extLst>
            <a:ext uri="{FF2B5EF4-FFF2-40B4-BE49-F238E27FC236}">
              <a16:creationId xmlns:a16="http://schemas.microsoft.com/office/drawing/2014/main" id="{00000000-0008-0000-0C00-00000A000000}"/>
            </a:ext>
          </a:extLst>
        </xdr:cNvPr>
        <xdr:cNvSpPr/>
      </xdr:nvSpPr>
      <xdr:spPr bwMode="auto">
        <a:xfrm>
          <a:off x="167005" y="7529830"/>
          <a:ext cx="3500755" cy="293370"/>
        </a:xfrm>
        <a:prstGeom prst="borderCallout1">
          <a:avLst>
            <a:gd name="adj1" fmla="val -4869"/>
            <a:gd name="adj2" fmla="val 90613"/>
            <a:gd name="adj3" fmla="val -250221"/>
            <a:gd name="adj4" fmla="val 8412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pPr>
          <a:r>
            <a:rPr lang="ja-JP" altLang="en-US" sz="1100" b="0" i="0" u="none" baseline="0">
              <a:solidFill>
                <a:srgbClr val="000000"/>
              </a:solidFill>
              <a:latin typeface="ＭＳ Ｐゴシック"/>
              <a:ea typeface="ＭＳ Ｐゴシック"/>
            </a:rPr>
            <a:t>従事した勤務先（</a:t>
          </a:r>
          <a:r>
            <a:rPr lang="ja-JP" altLang="ja-JP" sz="1100" b="0" i="0" baseline="0">
              <a:effectLst/>
              <a:latin typeface="+mn-lt"/>
              <a:ea typeface="+mn-ea"/>
              <a:cs typeface="+mn-cs"/>
            </a:rPr>
            <a:t>法人名・会社名</a:t>
          </a:r>
          <a:r>
            <a:rPr lang="ja-JP" altLang="en-US" sz="1100" b="0" i="0" u="none" baseline="0">
              <a:solidFill>
                <a:srgbClr val="000000"/>
              </a:solidFill>
              <a:latin typeface="ＭＳ Ｐゴシック"/>
              <a:ea typeface="ＭＳ Ｐゴシック"/>
            </a:rPr>
            <a:t>）を記入してください。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27</xdr:col>
      <xdr:colOff>209457</xdr:colOff>
      <xdr:row>12</xdr:row>
      <xdr:rowOff>48071</xdr:rowOff>
    </xdr:from>
    <xdr:to>
      <xdr:col>37</xdr:col>
      <xdr:colOff>209457</xdr:colOff>
      <xdr:row>15</xdr:row>
      <xdr:rowOff>266923</xdr:rowOff>
    </xdr:to>
    <xdr:sp macro="" textlink="" fLocksText="0">
      <xdr:nvSpPr>
        <xdr:cNvPr id="596" name="AutoShape 2">
          <a:extLst>
            <a:ext uri="{FF2B5EF4-FFF2-40B4-BE49-F238E27FC236}">
              <a16:creationId xmlns:a16="http://schemas.microsoft.com/office/drawing/2014/main" id="{00000000-0008-0000-0D00-000054020000}"/>
            </a:ext>
          </a:extLst>
        </xdr:cNvPr>
        <xdr:cNvSpPr/>
      </xdr:nvSpPr>
      <xdr:spPr bwMode="auto">
        <a:xfrm>
          <a:off x="8791575" y="3333750"/>
          <a:ext cx="2571750" cy="1190625"/>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231775</xdr:colOff>
      <xdr:row>8</xdr:row>
      <xdr:rowOff>107424</xdr:rowOff>
    </xdr:from>
    <xdr:to>
      <xdr:col>20</xdr:col>
      <xdr:colOff>374427</xdr:colOff>
      <xdr:row>10</xdr:row>
      <xdr:rowOff>20320</xdr:rowOff>
    </xdr:to>
    <xdr:sp macro="" textlink="" fLocksText="0">
      <xdr:nvSpPr>
        <xdr:cNvPr id="4549" name="AutoShape 28">
          <a:extLst>
            <a:ext uri="{FF2B5EF4-FFF2-40B4-BE49-F238E27FC236}">
              <a16:creationId xmlns:a16="http://schemas.microsoft.com/office/drawing/2014/main" id="{00000000-0008-0000-0E00-0000C5110000}"/>
            </a:ext>
          </a:extLst>
        </xdr:cNvPr>
        <xdr:cNvSpPr/>
      </xdr:nvSpPr>
      <xdr:spPr bwMode="auto">
        <a:xfrm>
          <a:off x="3361055" y="2393424"/>
          <a:ext cx="2296572" cy="552976"/>
        </a:xfrm>
        <a:prstGeom prst="borderCallout1">
          <a:avLst>
            <a:gd name="adj1" fmla="val 15792"/>
            <a:gd name="adj2" fmla="val 103019"/>
            <a:gd name="adj3" fmla="val 206979"/>
            <a:gd name="adj4" fmla="val 115561"/>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【職務内容について】</a:t>
          </a:r>
        </a:p>
        <a:p>
          <a:pPr algn="l" rtl="0">
            <a:lnSpc>
              <a:spcPts val="1300"/>
            </a:lnSpc>
            <a:defRPr sz="1000"/>
          </a:pPr>
          <a:r>
            <a:rPr lang="ja-JP" altLang="en-US" sz="1100" b="0" i="0" u="none" baseline="0">
              <a:solidFill>
                <a:srgbClr val="000000"/>
              </a:solidFill>
              <a:latin typeface="ＭＳ Ｐゴシック"/>
              <a:ea typeface="ＭＳ Ｐゴシック"/>
            </a:rPr>
            <a:t>　なるべく具体的に表現してください。</a:t>
          </a:r>
        </a:p>
      </xdr:txBody>
    </xdr:sp>
    <xdr:clientData/>
  </xdr:twoCellAnchor>
  <xdr:twoCellAnchor editAs="oneCell">
    <xdr:from>
      <xdr:col>5</xdr:col>
      <xdr:colOff>38100</xdr:colOff>
      <xdr:row>17</xdr:row>
      <xdr:rowOff>279399</xdr:rowOff>
    </xdr:from>
    <xdr:to>
      <xdr:col>15</xdr:col>
      <xdr:colOff>152399</xdr:colOff>
      <xdr:row>19</xdr:row>
      <xdr:rowOff>142948</xdr:rowOff>
    </xdr:to>
    <xdr:sp macro="" textlink="" fLocksText="0">
      <xdr:nvSpPr>
        <xdr:cNvPr id="4550" name="AutoShape 29">
          <a:extLst>
            <a:ext uri="{FF2B5EF4-FFF2-40B4-BE49-F238E27FC236}">
              <a16:creationId xmlns:a16="http://schemas.microsoft.com/office/drawing/2014/main" id="{00000000-0008-0000-0E00-0000C6110000}"/>
            </a:ext>
          </a:extLst>
        </xdr:cNvPr>
        <xdr:cNvSpPr/>
      </xdr:nvSpPr>
      <xdr:spPr bwMode="auto">
        <a:xfrm>
          <a:off x="1308100" y="5448299"/>
          <a:ext cx="2870199" cy="523949"/>
        </a:xfrm>
        <a:prstGeom prst="borderCallout1">
          <a:avLst>
            <a:gd name="adj1" fmla="val 15792"/>
            <a:gd name="adj2" fmla="val -3019"/>
            <a:gd name="adj3" fmla="val 198946"/>
            <a:gd name="adj4" fmla="val -21495"/>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【管理者経験について】</a:t>
          </a:r>
        </a:p>
        <a:p>
          <a:pPr algn="l" rtl="0">
            <a:lnSpc>
              <a:spcPts val="1200"/>
            </a:lnSpc>
            <a:defRPr sz="1000"/>
          </a:pPr>
          <a:r>
            <a:rPr lang="ja-JP" altLang="en-US" sz="1100" b="0" i="0" u="none" baseline="0">
              <a:solidFill>
                <a:srgbClr val="000000"/>
              </a:solidFill>
              <a:latin typeface="ＭＳ Ｐゴシック"/>
              <a:ea typeface="ＭＳ Ｐゴシック"/>
            </a:rPr>
            <a:t>　管理者経験がある場合、記入してください。</a:t>
          </a:r>
        </a:p>
      </xdr:txBody>
    </xdr:sp>
    <xdr:clientData/>
  </xdr:twoCellAnchor>
  <xdr:twoCellAnchor>
    <xdr:from>
      <xdr:col>17</xdr:col>
      <xdr:colOff>95250</xdr:colOff>
      <xdr:row>0</xdr:row>
      <xdr:rowOff>229046</xdr:rowOff>
    </xdr:from>
    <xdr:to>
      <xdr:col>25</xdr:col>
      <xdr:colOff>219149</xdr:colOff>
      <xdr:row>2</xdr:row>
      <xdr:rowOff>76349</xdr:rowOff>
    </xdr:to>
    <xdr:sp macro="" textlink="" fLocksText="0">
      <xdr:nvSpPr>
        <xdr:cNvPr id="4551" name="AutoShape 33">
          <a:extLst>
            <a:ext uri="{FF2B5EF4-FFF2-40B4-BE49-F238E27FC236}">
              <a16:creationId xmlns:a16="http://schemas.microsoft.com/office/drawing/2014/main" id="{00000000-0008-0000-0E00-0000C7110000}"/>
            </a:ext>
          </a:extLst>
        </xdr:cNvPr>
        <xdr:cNvSpPr/>
      </xdr:nvSpPr>
      <xdr:spPr bwMode="auto">
        <a:xfrm>
          <a:off x="4752975" y="228600"/>
          <a:ext cx="338137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oneCellAnchor>
    <xdr:from>
      <xdr:col>0</xdr:col>
      <xdr:colOff>180975</xdr:colOff>
      <xdr:row>16</xdr:row>
      <xdr:rowOff>38100</xdr:rowOff>
    </xdr:from>
    <xdr:ext cx="3354705" cy="459740"/>
    <xdr:sp macro="" textlink="" fLocksText="0">
      <xdr:nvSpPr>
        <xdr:cNvPr id="4552" name="AutoShape 11">
          <a:extLst>
            <a:ext uri="{FF2B5EF4-FFF2-40B4-BE49-F238E27FC236}">
              <a16:creationId xmlns:a16="http://schemas.microsoft.com/office/drawing/2014/main" id="{00000000-0008-0000-0E00-0000C8110000}"/>
            </a:ext>
          </a:extLst>
        </xdr:cNvPr>
        <xdr:cNvSpPr/>
      </xdr:nvSpPr>
      <xdr:spPr bwMode="auto">
        <a:xfrm>
          <a:off x="180975" y="4843780"/>
          <a:ext cx="3354705" cy="459740"/>
        </a:xfrm>
        <a:prstGeom prst="borderCallout1">
          <a:avLst>
            <a:gd name="adj1" fmla="val -4869"/>
            <a:gd name="adj2" fmla="val 90613"/>
            <a:gd name="adj3" fmla="val -111845"/>
            <a:gd name="adj4" fmla="val 9655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pPr>
          <a:r>
            <a:rPr lang="ja-JP" altLang="en-US" sz="1100" b="0" i="0" u="sng" baseline="0">
              <a:solidFill>
                <a:srgbClr val="000000"/>
              </a:solidFill>
              <a:latin typeface="ＭＳ Ｐゴシック"/>
              <a:ea typeface="ＭＳ Ｐゴシック"/>
            </a:rPr>
            <a:t>介護従事者として</a:t>
          </a:r>
          <a:r>
            <a:rPr lang="ja-JP" altLang="en-US" sz="1100" b="0" i="0" u="none" baseline="0">
              <a:solidFill>
                <a:srgbClr val="000000"/>
              </a:solidFill>
              <a:latin typeface="ＭＳ Ｐゴシック"/>
              <a:ea typeface="ＭＳ Ｐゴシック"/>
            </a:rPr>
            <a:t>従事した勤務先（事業所名・施設名）を記入してください。</a:t>
          </a:r>
        </a:p>
      </xdr:txBody>
    </xdr:sp>
    <xdr:clientData/>
  </xdr:oneCellAnchor>
  <xdr:twoCellAnchor editAs="oneCell">
    <xdr:from>
      <xdr:col>4</xdr:col>
      <xdr:colOff>247557</xdr:colOff>
      <xdr:row>5</xdr:row>
      <xdr:rowOff>3510</xdr:rowOff>
    </xdr:from>
    <xdr:to>
      <xdr:col>14</xdr:col>
      <xdr:colOff>238125</xdr:colOff>
      <xdr:row>6</xdr:row>
      <xdr:rowOff>304316</xdr:rowOff>
    </xdr:to>
    <xdr:sp macro="" textlink="" fLocksText="0">
      <xdr:nvSpPr>
        <xdr:cNvPr id="4553" name="AutoShape 2">
          <a:extLst>
            <a:ext uri="{FF2B5EF4-FFF2-40B4-BE49-F238E27FC236}">
              <a16:creationId xmlns:a16="http://schemas.microsoft.com/office/drawing/2014/main" id="{00000000-0008-0000-0E00-0000C9110000}"/>
            </a:ext>
          </a:extLst>
        </xdr:cNvPr>
        <xdr:cNvSpPr/>
      </xdr:nvSpPr>
      <xdr:spPr bwMode="auto">
        <a:xfrm>
          <a:off x="1263557" y="1438610"/>
          <a:ext cx="2695668" cy="478606"/>
        </a:xfrm>
        <a:prstGeom prst="borderCallout1">
          <a:avLst>
            <a:gd name="adj1" fmla="val -31650"/>
            <a:gd name="adj2" fmla="val 26806"/>
            <a:gd name="adj3" fmla="val -3603"/>
            <a:gd name="adj4" fmla="val 49878"/>
          </a:avLst>
        </a:prstGeom>
        <a:solidFill>
          <a:srgbClr val="FFFFFF"/>
        </a:solidFill>
        <a:ln w="9525">
          <a:solidFill>
            <a:srgbClr val="000000"/>
          </a:solidFill>
          <a:miter lim="800000"/>
        </a:ln>
      </xdr:spPr>
      <xdr:txBody>
        <a:bodyPr vertOverflow="clip" wrap="square" lIns="27432" tIns="18288" rIns="0" bIns="18288" anchor="ctr" upright="1"/>
        <a:lstStyle/>
        <a:p>
          <a:pPr marL="0" marR="0" lvl="0" indent="0" algn="l" defTabSz="914400" rtl="0" eaLnBrk="1" fontAlgn="auto" latinLnBrk="0" hangingPunct="1">
            <a:lnSpc>
              <a:spcPts val="1200"/>
            </a:lnSpc>
            <a:spcBef>
              <a:spcPts val="0"/>
            </a:spcBef>
            <a:spcAft>
              <a:spcPts val="0"/>
            </a:spcAft>
            <a:buClrTx/>
            <a:buSzTx/>
            <a:buFontTx/>
            <a:buNone/>
            <a:defRPr sz="1000"/>
          </a:pPr>
          <a:r>
            <a:rPr lang="ja-JP" altLang="en-US" sz="1100" b="0" i="0" u="none" kern="0" spc="0" baseline="0">
              <a:ln>
                <a:noFill/>
              </a:ln>
              <a:solidFill>
                <a:srgbClr val="000000"/>
              </a:solidFill>
              <a:latin typeface="ＭＳ Ｐゴシック"/>
              <a:ea typeface="ＭＳ Ｐゴシック"/>
            </a:rPr>
            <a:t>該当する方に■黒ヌリして下さい。</a:t>
          </a:r>
          <a:endParaRPr lang="en-US" altLang="ja-JP" sz="1100" b="0" i="0" u="none" kern="0" spc="0" baseline="0">
            <a:ln>
              <a:noFill/>
            </a:ln>
            <a:solidFill>
              <a:srgbClr val="000000"/>
            </a:solidFill>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pPr>
          <a:endParaRPr lang="ja-JP" altLang="en-US" sz="1100" b="0" i="0" u="none" kern="0" spc="0" baseline="0">
            <a:ln>
              <a:noFill/>
            </a:ln>
            <a:solidFill>
              <a:srgbClr val="000000"/>
            </a:solidFill>
            <a:latin typeface="ＭＳ Ｐゴシック"/>
            <a:ea typeface="ＭＳ Ｐゴシック"/>
          </a:endParaRPr>
        </a:p>
      </xdr:txBody>
    </xdr:sp>
    <xdr:clientData/>
  </xdr:twoCellAnchor>
  <xdr:twoCellAnchor editAs="oneCell">
    <xdr:from>
      <xdr:col>19</xdr:col>
      <xdr:colOff>434975</xdr:colOff>
      <xdr:row>5</xdr:row>
      <xdr:rowOff>94838</xdr:rowOff>
    </xdr:from>
    <xdr:to>
      <xdr:col>25</xdr:col>
      <xdr:colOff>252169</xdr:colOff>
      <xdr:row>8</xdr:row>
      <xdr:rowOff>15612</xdr:rowOff>
    </xdr:to>
    <xdr:sp macro="" textlink="" fLocksText="0">
      <xdr:nvSpPr>
        <xdr:cNvPr id="4554" name="AutoShape 11">
          <a:extLst>
            <a:ext uri="{FF2B5EF4-FFF2-40B4-BE49-F238E27FC236}">
              <a16:creationId xmlns:a16="http://schemas.microsoft.com/office/drawing/2014/main" id="{00000000-0008-0000-0E00-0000CA110000}"/>
            </a:ext>
          </a:extLst>
        </xdr:cNvPr>
        <xdr:cNvSpPr/>
      </xdr:nvSpPr>
      <xdr:spPr bwMode="auto">
        <a:xfrm>
          <a:off x="5210175" y="1527398"/>
          <a:ext cx="2214954" cy="774214"/>
        </a:xfrm>
        <a:prstGeom prst="borderCallout1">
          <a:avLst>
            <a:gd name="adj1" fmla="val 10804"/>
            <a:gd name="adj2" fmla="val 99174"/>
            <a:gd name="adj3" fmla="val 10938"/>
            <a:gd name="adj4" fmla="val 98943"/>
          </a:avLst>
        </a:prstGeom>
        <a:solidFill>
          <a:srgbClr val="FFFF00"/>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200" b="0" i="0" u="none" baseline="0">
              <a:solidFill>
                <a:srgbClr val="000000"/>
              </a:solidFill>
              <a:latin typeface="ＭＳ Ｐゴシック"/>
              <a:ea typeface="ＭＳ Ｐゴシック"/>
            </a:rPr>
            <a:t>【本様式について】</a:t>
          </a:r>
        </a:p>
        <a:p>
          <a:pPr algn="l" rtl="0">
            <a:lnSpc>
              <a:spcPts val="1200"/>
            </a:lnSpc>
            <a:defRPr sz="1000"/>
          </a:pPr>
          <a:r>
            <a:rPr lang="ja-JP" altLang="en-US" sz="1200" b="0" i="0" u="none" baseline="0">
              <a:solidFill>
                <a:srgbClr val="000000"/>
              </a:solidFill>
              <a:latin typeface="ＭＳ Ｐゴシック"/>
              <a:ea typeface="ＭＳ Ｐゴシック"/>
            </a:rPr>
            <a:t>　 </a:t>
          </a:r>
          <a:r>
            <a:rPr lang="ja-JP" altLang="en-US" sz="1200" b="0" i="0" u="none" baseline="0">
              <a:solidFill>
                <a:srgbClr val="FF0000"/>
              </a:solidFill>
              <a:latin typeface="ＭＳ Ｐゴシック"/>
              <a:ea typeface="ＭＳ Ｐゴシック"/>
            </a:rPr>
            <a:t>複数人記載する必要がある場合（併設の計画等）は、複数枚に分けて提出してください。</a:t>
          </a:r>
        </a:p>
      </xdr:txBody>
    </xdr:sp>
    <xdr:clientData/>
  </xdr:twoCellAnchor>
  <xdr:twoCellAnchor editAs="oneCell">
    <xdr:from>
      <xdr:col>27</xdr:col>
      <xdr:colOff>181077</xdr:colOff>
      <xdr:row>12</xdr:row>
      <xdr:rowOff>48071</xdr:rowOff>
    </xdr:from>
    <xdr:to>
      <xdr:col>37</xdr:col>
      <xdr:colOff>171534</xdr:colOff>
      <xdr:row>15</xdr:row>
      <xdr:rowOff>172045</xdr:rowOff>
    </xdr:to>
    <xdr:sp macro="" textlink="" fLocksText="0">
      <xdr:nvSpPr>
        <xdr:cNvPr id="4555" name="AutoShape 2">
          <a:extLst>
            <a:ext uri="{FF2B5EF4-FFF2-40B4-BE49-F238E27FC236}">
              <a16:creationId xmlns:a16="http://schemas.microsoft.com/office/drawing/2014/main" id="{00000000-0008-0000-0E00-0000CB110000}"/>
            </a:ext>
          </a:extLst>
        </xdr:cNvPr>
        <xdr:cNvSpPr/>
      </xdr:nvSpPr>
      <xdr:spPr bwMode="auto">
        <a:xfrm>
          <a:off x="8734425" y="3505200"/>
          <a:ext cx="2562225" cy="1181100"/>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twoCellAnchor editAs="oneCell">
    <xdr:from>
      <xdr:col>6</xdr:col>
      <xdr:colOff>50800</xdr:colOff>
      <xdr:row>25</xdr:row>
      <xdr:rowOff>182880</xdr:rowOff>
    </xdr:from>
    <xdr:to>
      <xdr:col>12</xdr:col>
      <xdr:colOff>20320</xdr:colOff>
      <xdr:row>27</xdr:row>
      <xdr:rowOff>121920</xdr:rowOff>
    </xdr:to>
    <xdr:sp macro="" textlink="" fLocksText="0">
      <xdr:nvSpPr>
        <xdr:cNvPr id="9" name="AutoShape 9">
          <a:extLst>
            <a:ext uri="{FF2B5EF4-FFF2-40B4-BE49-F238E27FC236}">
              <a16:creationId xmlns:a16="http://schemas.microsoft.com/office/drawing/2014/main" id="{00000000-0008-0000-0E00-000009000000}"/>
            </a:ext>
          </a:extLst>
        </xdr:cNvPr>
        <xdr:cNvSpPr/>
      </xdr:nvSpPr>
      <xdr:spPr bwMode="auto">
        <a:xfrm>
          <a:off x="1452880" y="7691120"/>
          <a:ext cx="1422400" cy="447040"/>
        </a:xfrm>
        <a:prstGeom prst="borderCallout1">
          <a:avLst>
            <a:gd name="adj1" fmla="val 34298"/>
            <a:gd name="adj2" fmla="val -1102"/>
            <a:gd name="adj3" fmla="val -66564"/>
            <a:gd name="adj4" fmla="val -4556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000"/>
            </a:lnSpc>
            <a:defRPr sz="1000"/>
          </a:pPr>
          <a:r>
            <a:rPr lang="ja-JP" altLang="en-US" sz="1100" b="0" i="0" u="none" baseline="0">
              <a:solidFill>
                <a:srgbClr val="000000"/>
              </a:solidFill>
              <a:latin typeface="ＭＳ Ｐゴシック"/>
              <a:ea typeface="ＭＳ Ｐゴシック"/>
            </a:rPr>
            <a:t>看護師免許証の写しを添付してください。</a:t>
          </a:r>
        </a:p>
      </xdr:txBody>
    </xdr:sp>
    <xdr:clientData/>
  </xdr:twoCellAnchor>
  <xdr:twoCellAnchor editAs="oneCell">
    <xdr:from>
      <xdr:col>16</xdr:col>
      <xdr:colOff>63500</xdr:colOff>
      <xdr:row>43</xdr:row>
      <xdr:rowOff>93980</xdr:rowOff>
    </xdr:from>
    <xdr:to>
      <xdr:col>24</xdr:col>
      <xdr:colOff>60960</xdr:colOff>
      <xdr:row>45</xdr:row>
      <xdr:rowOff>109929</xdr:rowOff>
    </xdr:to>
    <xdr:sp macro="" textlink="" fLocksText="0">
      <xdr:nvSpPr>
        <xdr:cNvPr id="10" name="AutoShape 29">
          <a:extLst>
            <a:ext uri="{FF2B5EF4-FFF2-40B4-BE49-F238E27FC236}">
              <a16:creationId xmlns:a16="http://schemas.microsoft.com/office/drawing/2014/main" id="{00000000-0008-0000-0E00-00000A000000}"/>
            </a:ext>
          </a:extLst>
        </xdr:cNvPr>
        <xdr:cNvSpPr/>
      </xdr:nvSpPr>
      <xdr:spPr bwMode="auto">
        <a:xfrm>
          <a:off x="4015740" y="11940540"/>
          <a:ext cx="2872740" cy="523949"/>
        </a:xfrm>
        <a:prstGeom prst="borderCallout1">
          <a:avLst>
            <a:gd name="adj1" fmla="val 15792"/>
            <a:gd name="adj2" fmla="val -3019"/>
            <a:gd name="adj3" fmla="val 51088"/>
            <a:gd name="adj4" fmla="val -26362"/>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ysClr val="windowText" lastClr="000000"/>
              </a:solidFill>
              <a:latin typeface="ＭＳ Ｐゴシック"/>
              <a:ea typeface="ＭＳ Ｐゴシック"/>
            </a:rPr>
            <a:t>兼務する事業所の所在地や職務等について、十分見通しを立てたうえでご記入ください。</a:t>
          </a:r>
        </a:p>
      </xdr:txBody>
    </xdr:sp>
    <xdr:clientData/>
  </xdr:twoCellAnchor>
  <xdr:twoCellAnchor editAs="oneCell">
    <xdr:from>
      <xdr:col>16</xdr:col>
      <xdr:colOff>243840</xdr:colOff>
      <xdr:row>16</xdr:row>
      <xdr:rowOff>71120</xdr:rowOff>
    </xdr:from>
    <xdr:to>
      <xdr:col>25</xdr:col>
      <xdr:colOff>183645</xdr:colOff>
      <xdr:row>21</xdr:row>
      <xdr:rowOff>50800</xdr:rowOff>
    </xdr:to>
    <xdr:sp macro="" textlink="" fLocksText="0">
      <xdr:nvSpPr>
        <xdr:cNvPr id="11" name="AutoShape 15" descr="キャンバス">
          <a:extLst>
            <a:ext uri="{FF2B5EF4-FFF2-40B4-BE49-F238E27FC236}">
              <a16:creationId xmlns:a16="http://schemas.microsoft.com/office/drawing/2014/main" id="{00000000-0008-0000-0E00-00000B000000}"/>
            </a:ext>
          </a:extLst>
        </xdr:cNvPr>
        <xdr:cNvSpPr/>
      </xdr:nvSpPr>
      <xdr:spPr bwMode="auto">
        <a:xfrm>
          <a:off x="4196080" y="4876800"/>
          <a:ext cx="3160525" cy="1534160"/>
        </a:xfrm>
        <a:prstGeom prst="borderCallout1">
          <a:avLst>
            <a:gd name="adj1" fmla="val -405"/>
            <a:gd name="adj2" fmla="val 78026"/>
            <a:gd name="adj3" fmla="val -54317"/>
            <a:gd name="adj4" fmla="val 44394"/>
          </a:avLst>
        </a:prstGeom>
        <a:solidFill>
          <a:schemeClr val="bg1"/>
        </a:solidFill>
        <a:ln w="9525">
          <a:solidFill>
            <a:srgbClr val="000000"/>
          </a:solidFill>
          <a:miter lim="800000"/>
        </a:ln>
      </xdr:spPr>
      <xdr:txBody>
        <a:bodyPr vertOverflow="clip" wrap="square" lIns="27432" tIns="18288" rIns="0" bIns="18288" anchor="ctr" upright="1"/>
        <a:lstStyle/>
        <a:p>
          <a:pPr algn="l" rtl="0">
            <a:lnSpc>
              <a:spcPts val="1100"/>
            </a:lnSpc>
          </a:pPr>
          <a:endParaRPr lang="en-US" altLang="ja-JP" sz="1000" b="1" i="0" u="none" baseline="0">
            <a:solidFill>
              <a:srgbClr val="000000"/>
            </a:solidFill>
            <a:latin typeface="ＭＳ Ｐゴシック"/>
            <a:ea typeface="ＭＳ Ｐゴシック"/>
          </a:endParaRPr>
        </a:p>
        <a:p>
          <a:pPr algn="l" rtl="0">
            <a:lnSpc>
              <a:spcPts val="1100"/>
            </a:lnSpc>
          </a:pPr>
          <a:endParaRPr lang="en-US" altLang="ja-JP" sz="1000" b="1" i="0" u="none" baseline="0">
            <a:solidFill>
              <a:srgbClr val="000000"/>
            </a:solidFill>
            <a:latin typeface="ＭＳ Ｐゴシック"/>
            <a:ea typeface="ＭＳ Ｐゴシック"/>
          </a:endParaRPr>
        </a:p>
        <a:p>
          <a:pPr algn="l" rtl="0">
            <a:lnSpc>
              <a:spcPts val="1100"/>
            </a:lnSpc>
            <a:defRPr sz="1000"/>
          </a:pPr>
          <a:r>
            <a:rPr lang="ja-JP" altLang="en-US" sz="1000" b="1" i="0" u="none" baseline="0">
              <a:solidFill>
                <a:srgbClr val="000000"/>
              </a:solidFill>
              <a:latin typeface="ＭＳ Ｐゴシック"/>
              <a:ea typeface="ＭＳ Ｐゴシック"/>
            </a:rPr>
            <a:t>【種別について</a:t>
          </a:r>
          <a:r>
            <a:rPr lang="en-US" altLang="ja-JP" sz="1000" b="1" i="0" u="none" baseline="0">
              <a:solidFill>
                <a:srgbClr val="000000"/>
              </a:solidFill>
              <a:latin typeface="ＭＳ Ｐゴシック"/>
              <a:ea typeface="ＭＳ Ｐゴシック"/>
            </a:rPr>
            <a:t>】</a:t>
          </a:r>
          <a:r>
            <a:rPr lang="ja-JP" altLang="en-US" sz="1000" b="1" i="0" u="none" baseline="0">
              <a:solidFill>
                <a:srgbClr val="000000"/>
              </a:solidFill>
              <a:latin typeface="ＭＳ Ｐゴシック"/>
              <a:ea typeface="ＭＳ Ｐゴシック"/>
            </a:rPr>
            <a:t>（様式２－１、２－２、２－３共通）</a:t>
          </a:r>
          <a:endParaRPr lang="ja-JP" altLang="en-US" sz="1000" b="0" i="0" u="none" baseline="0">
            <a:solidFill>
              <a:srgbClr val="000000"/>
            </a:solidFill>
            <a:latin typeface="ＭＳ Ｐゴシック"/>
            <a:ea typeface="ＭＳ Ｐゴシック"/>
          </a:endParaRPr>
        </a:p>
        <a:p>
          <a:pPr algn="l" rtl="0">
            <a:lnSpc>
              <a:spcPts val="1100"/>
            </a:lnSpc>
            <a:defRPr sz="1000"/>
          </a:pPr>
          <a:endParaRPr lang="en-US" altLang="ja-JP" sz="1000" b="0" i="0" u="none" baseline="0">
            <a:solidFill>
              <a:srgbClr val="000000"/>
            </a:solidFill>
            <a:latin typeface="ＭＳ Ｐゴシック"/>
            <a:ea typeface="ＭＳ Ｐゴシック"/>
          </a:endParaRPr>
        </a:p>
        <a:p>
          <a:pPr algn="l" rtl="0">
            <a:lnSpc>
              <a:spcPts val="1100"/>
            </a:lnSpc>
            <a:defRPr sz="1000"/>
          </a:pPr>
          <a:r>
            <a:rPr lang="en-US" altLang="ja-JP" sz="1000" b="0" i="0" u="none" baseline="0">
              <a:solidFill>
                <a:srgbClr val="000000"/>
              </a:solidFill>
              <a:latin typeface="ＭＳ Ｐゴシック"/>
              <a:ea typeface="ＭＳ Ｐゴシック"/>
            </a:rPr>
            <a:t>※</a:t>
          </a:r>
          <a:r>
            <a:rPr lang="ja-JP" altLang="en-US" sz="1000" b="0" i="0" u="none" baseline="0">
              <a:solidFill>
                <a:srgbClr val="000000"/>
              </a:solidFill>
              <a:latin typeface="ＭＳ Ｐゴシック"/>
              <a:ea typeface="ＭＳ Ｐゴシック"/>
            </a:rPr>
            <a:t>介護保険法の名称を記入すること。</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（例）</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　・介護付き有料老人ホーム：「特定施設入居者生活介護」</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    と記入</a:t>
          </a:r>
          <a:endParaRPr lang="en-US" altLang="ja-JP" sz="1000" b="0" i="0" u="none" baseline="0">
            <a:solidFill>
              <a:srgbClr val="000000"/>
            </a:solidFill>
            <a:latin typeface="ＭＳ Ｐゴシック"/>
            <a:ea typeface="ＭＳ Ｐゴシック"/>
          </a:endParaRPr>
        </a:p>
        <a:p>
          <a:pPr algn="l" rtl="0">
            <a:lnSpc>
              <a:spcPts val="1100"/>
            </a:lnSpc>
            <a:defRPr sz="1000"/>
          </a:pPr>
          <a:r>
            <a:rPr lang="ja-JP" altLang="en-US" sz="1000" b="0" i="0" u="none" baseline="0">
              <a:solidFill>
                <a:srgbClr val="000000"/>
              </a:solidFill>
              <a:latin typeface="ＭＳ Ｐゴシック"/>
              <a:ea typeface="ＭＳ Ｐゴシック"/>
            </a:rPr>
            <a:t>　・ショートステイ：「短期入所生活介護」と記入</a:t>
          </a:r>
          <a:endParaRPr lang="en-US" altLang="ja-JP" sz="1000" b="0" i="0" u="none" baseline="0">
            <a:solidFill>
              <a:srgbClr val="000000"/>
            </a:solidFill>
            <a:latin typeface="ＭＳ Ｐゴシック"/>
            <a:ea typeface="ＭＳ Ｐゴシック"/>
          </a:endParaRPr>
        </a:p>
        <a:p>
          <a:pPr algn="l" rtl="0">
            <a:lnSpc>
              <a:spcPts val="1100"/>
            </a:lnSpc>
          </a:pPr>
          <a:endParaRPr lang="ja-JP" altLang="en-US" sz="1000" b="0" i="0" u="none" baseline="0">
            <a:solidFill>
              <a:srgbClr val="000000"/>
            </a:solidFill>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27</xdr:col>
      <xdr:colOff>209457</xdr:colOff>
      <xdr:row>11</xdr:row>
      <xdr:rowOff>48071</xdr:rowOff>
    </xdr:from>
    <xdr:to>
      <xdr:col>37</xdr:col>
      <xdr:colOff>199913</xdr:colOff>
      <xdr:row>14</xdr:row>
      <xdr:rowOff>266923</xdr:rowOff>
    </xdr:to>
    <xdr:sp macro="" textlink="" fLocksText="0">
      <xdr:nvSpPr>
        <xdr:cNvPr id="490" name="AutoShape 2">
          <a:extLst>
            <a:ext uri="{FF2B5EF4-FFF2-40B4-BE49-F238E27FC236}">
              <a16:creationId xmlns:a16="http://schemas.microsoft.com/office/drawing/2014/main" id="{00000000-0008-0000-0F00-0000EA010000}"/>
            </a:ext>
          </a:extLst>
        </xdr:cNvPr>
        <xdr:cNvSpPr/>
      </xdr:nvSpPr>
      <xdr:spPr bwMode="auto">
        <a:xfrm>
          <a:off x="8553450" y="3238500"/>
          <a:ext cx="2562225" cy="1190625"/>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18</xdr:col>
      <xdr:colOff>123825</xdr:colOff>
      <xdr:row>0</xdr:row>
      <xdr:rowOff>219001</xdr:rowOff>
    </xdr:from>
    <xdr:to>
      <xdr:col>26</xdr:col>
      <xdr:colOff>247613</xdr:colOff>
      <xdr:row>2</xdr:row>
      <xdr:rowOff>57262</xdr:rowOff>
    </xdr:to>
    <xdr:sp macro="" textlink="" fLocksText="0">
      <xdr:nvSpPr>
        <xdr:cNvPr id="2524" name="AutoShape 33">
          <a:extLst>
            <a:ext uri="{FF2B5EF4-FFF2-40B4-BE49-F238E27FC236}">
              <a16:creationId xmlns:a16="http://schemas.microsoft.com/office/drawing/2014/main" id="{00000000-0008-0000-1000-0000DC090000}"/>
            </a:ext>
          </a:extLst>
        </xdr:cNvPr>
        <xdr:cNvSpPr/>
      </xdr:nvSpPr>
      <xdr:spPr bwMode="auto">
        <a:xfrm>
          <a:off x="5038725" y="219075"/>
          <a:ext cx="3190875" cy="35242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editAs="oneCell">
    <xdr:from>
      <xdr:col>6</xdr:col>
      <xdr:colOff>20320</xdr:colOff>
      <xdr:row>3</xdr:row>
      <xdr:rowOff>133945</xdr:rowOff>
    </xdr:from>
    <xdr:to>
      <xdr:col>22</xdr:col>
      <xdr:colOff>63500</xdr:colOff>
      <xdr:row>8</xdr:row>
      <xdr:rowOff>190500</xdr:rowOff>
    </xdr:to>
    <xdr:sp macro="" textlink="" fLocksText="0">
      <xdr:nvSpPr>
        <xdr:cNvPr id="2525" name="AutoShape 11">
          <a:extLst>
            <a:ext uri="{FF2B5EF4-FFF2-40B4-BE49-F238E27FC236}">
              <a16:creationId xmlns:a16="http://schemas.microsoft.com/office/drawing/2014/main" id="{00000000-0008-0000-1000-0000DD090000}"/>
            </a:ext>
          </a:extLst>
        </xdr:cNvPr>
        <xdr:cNvSpPr/>
      </xdr:nvSpPr>
      <xdr:spPr bwMode="auto">
        <a:xfrm>
          <a:off x="1544320" y="895945"/>
          <a:ext cx="5123180" cy="1605955"/>
        </a:xfrm>
        <a:prstGeom prst="borderCallout1">
          <a:avLst>
            <a:gd name="adj1" fmla="val 10804"/>
            <a:gd name="adj2" fmla="val 99174"/>
            <a:gd name="adj3" fmla="val 10938"/>
            <a:gd name="adj4" fmla="val 98943"/>
          </a:avLst>
        </a:prstGeom>
        <a:solidFill>
          <a:srgbClr val="FFFF00"/>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200" b="0" i="0" u="none" baseline="0">
              <a:solidFill>
                <a:srgbClr val="000000"/>
              </a:solidFill>
              <a:latin typeface="ＭＳ Ｐゴシック"/>
              <a:ea typeface="ＭＳ Ｐゴシック"/>
            </a:rPr>
            <a:t>【本様式について】</a:t>
          </a:r>
        </a:p>
        <a:p>
          <a:pPr algn="l" rtl="0">
            <a:lnSpc>
              <a:spcPts val="1200"/>
            </a:lnSpc>
            <a:defRPr sz="1000"/>
          </a:pPr>
          <a:r>
            <a:rPr lang="ja-JP" altLang="en-US" sz="1200" b="0" i="0" u="none" baseline="0">
              <a:solidFill>
                <a:srgbClr val="000000"/>
              </a:solidFill>
              <a:latin typeface="ＭＳ Ｐゴシック"/>
              <a:ea typeface="ＭＳ Ｐゴシック"/>
            </a:rPr>
            <a:t>　 新事業所管理者（別紙２－２）を、</a:t>
          </a:r>
          <a:endParaRPr lang="en-US" altLang="ja-JP" sz="1200" b="0" i="0" u="none" baseline="0">
            <a:solidFill>
              <a:srgbClr val="000000"/>
            </a:solidFill>
            <a:latin typeface="ＭＳ Ｐゴシック"/>
            <a:ea typeface="ＭＳ Ｐゴシック"/>
          </a:endParaRPr>
        </a:p>
        <a:p>
          <a:pPr algn="l" rtl="0">
            <a:lnSpc>
              <a:spcPts val="1200"/>
            </a:lnSpc>
            <a:defRPr sz="1000"/>
          </a:pPr>
          <a:r>
            <a:rPr lang="ja-JP" altLang="en-US" sz="1200" b="0" i="0" u="none" baseline="0">
              <a:solidFill>
                <a:srgbClr val="000000"/>
              </a:solidFill>
              <a:latin typeface="ＭＳ Ｐゴシック"/>
              <a:ea typeface="ＭＳ Ｐゴシック"/>
            </a:rPr>
            <a:t> 同じ法人内の別の事業所（既存</a:t>
          </a:r>
          <a:r>
            <a:rPr lang="ja-JP" altLang="en-US" sz="1200" b="0" i="0" u="none" baseline="0">
              <a:solidFill>
                <a:sysClr val="windowText" lastClr="000000"/>
              </a:solidFill>
              <a:latin typeface="ＭＳ Ｐゴシック"/>
              <a:ea typeface="ＭＳ Ｐゴシック"/>
            </a:rPr>
            <a:t>（看）小多、ＧＨ</a:t>
          </a:r>
          <a:r>
            <a:rPr lang="ja-JP" altLang="en-US" sz="1200" b="0" i="0" u="none" baseline="0">
              <a:solidFill>
                <a:srgbClr val="000000"/>
              </a:solidFill>
              <a:latin typeface="ＭＳ Ｐゴシック"/>
              <a:ea typeface="ＭＳ Ｐゴシック"/>
            </a:rPr>
            <a:t>）の管理者から充てる場合、</a:t>
          </a:r>
          <a:endParaRPr lang="en-US" altLang="ja-JP" sz="1200" b="0" i="0" u="none" baseline="0">
            <a:solidFill>
              <a:srgbClr val="000000"/>
            </a:solidFill>
            <a:latin typeface="ＭＳ Ｐゴシック"/>
            <a:ea typeface="ＭＳ Ｐゴシック"/>
          </a:endParaRPr>
        </a:p>
        <a:p>
          <a:pPr algn="l" rtl="0">
            <a:lnSpc>
              <a:spcPts val="1200"/>
            </a:lnSpc>
            <a:defRPr sz="1000"/>
          </a:pPr>
          <a:r>
            <a:rPr lang="ja-JP" altLang="en-US" sz="1200" b="0" i="0" u="none" baseline="0">
              <a:solidFill>
                <a:srgbClr val="000000"/>
              </a:solidFill>
              <a:latin typeface="ＭＳ Ｐゴシック"/>
              <a:ea typeface="ＭＳ Ｐゴシック"/>
            </a:rPr>
            <a:t> 既存事業所の管理者が抜けた後の管理者予定者を記入してください。</a:t>
          </a:r>
          <a:endParaRPr lang="en-US" altLang="ja-JP" sz="1200" b="0" i="0" u="none" baseline="0">
            <a:solidFill>
              <a:srgbClr val="000000"/>
            </a:solidFill>
            <a:latin typeface="ＭＳ Ｐゴシック"/>
            <a:ea typeface="ＭＳ Ｐゴシック"/>
          </a:endParaRPr>
        </a:p>
        <a:p>
          <a:pPr algn="l" rtl="0">
            <a:lnSpc>
              <a:spcPts val="1200"/>
            </a:lnSpc>
            <a:defRPr sz="1000"/>
          </a:pPr>
          <a:r>
            <a:rPr lang="ja-JP" altLang="en-US" sz="1200" b="0" i="0" u="none" baseline="0">
              <a:solidFill>
                <a:srgbClr val="FF0000"/>
              </a:solidFill>
              <a:latin typeface="ＭＳ Ｐゴシック"/>
              <a:ea typeface="ＭＳ Ｐゴシック"/>
            </a:rPr>
            <a:t> 　なお、併設の計画の場合で（看）小多、ＧＨそれぞれ該当がある場合は、</a:t>
          </a:r>
          <a:endParaRPr lang="en-US" altLang="ja-JP" sz="1200" b="0" i="0" u="none" baseline="0">
            <a:solidFill>
              <a:srgbClr val="FF0000"/>
            </a:solidFill>
            <a:latin typeface="ＭＳ Ｐゴシック"/>
            <a:ea typeface="ＭＳ Ｐゴシック"/>
          </a:endParaRPr>
        </a:p>
        <a:p>
          <a:pPr algn="l" rtl="0">
            <a:lnSpc>
              <a:spcPts val="1200"/>
            </a:lnSpc>
            <a:defRPr sz="1000"/>
          </a:pPr>
          <a:r>
            <a:rPr lang="ja-JP" altLang="en-US" sz="1200" b="0" i="0" u="none" baseline="0">
              <a:solidFill>
                <a:srgbClr val="FF0000"/>
              </a:solidFill>
              <a:latin typeface="ＭＳ Ｐゴシック"/>
              <a:ea typeface="ＭＳ Ｐゴシック"/>
            </a:rPr>
            <a:t> 複数枚に分けて提出してください。</a:t>
          </a:r>
          <a:endParaRPr lang="en-US" altLang="ja-JP" sz="1200" b="0" i="0" u="none" baseline="0">
            <a:solidFill>
              <a:srgbClr val="FF0000"/>
            </a:solidFill>
            <a:latin typeface="ＭＳ Ｐゴシック"/>
            <a:ea typeface="ＭＳ Ｐゴシック"/>
          </a:endParaRPr>
        </a:p>
        <a:p>
          <a:pPr algn="l" rtl="0">
            <a:lnSpc>
              <a:spcPts val="1200"/>
            </a:lnSpc>
            <a:defRPr sz="1000"/>
          </a:pPr>
          <a:endParaRPr lang="en-US" altLang="ja-JP" sz="1200" b="0" i="0" u="none" baseline="0">
            <a:solidFill>
              <a:srgbClr val="FF0000"/>
            </a:solidFill>
            <a:latin typeface="ＭＳ Ｐゴシック"/>
            <a:ea typeface="ＭＳ Ｐゴシック"/>
          </a:endParaRPr>
        </a:p>
        <a:p>
          <a:pPr algn="l" rtl="0">
            <a:lnSpc>
              <a:spcPts val="1200"/>
            </a:lnSpc>
            <a:defRPr sz="1000"/>
          </a:pPr>
          <a:r>
            <a:rPr lang="ja-JP" altLang="en-US" sz="1200" b="0" i="0" u="none" baseline="0">
              <a:solidFill>
                <a:srgbClr val="FF0000"/>
              </a:solidFill>
              <a:latin typeface="ＭＳ Ｐゴシック"/>
              <a:ea typeface="ＭＳ Ｐゴシック"/>
            </a:rPr>
            <a:t>　</a:t>
          </a:r>
          <a:r>
            <a:rPr lang="en-US" altLang="ja-JP" sz="1200" b="0" i="0" u="none" baseline="0">
              <a:solidFill>
                <a:srgbClr val="FF0000"/>
              </a:solidFill>
              <a:latin typeface="ＭＳ Ｐゴシック"/>
              <a:ea typeface="ＭＳ Ｐゴシック"/>
            </a:rPr>
            <a:t>※</a:t>
          </a:r>
          <a:r>
            <a:rPr lang="ja-JP" altLang="en-US" sz="1200" b="0" i="0" u="none" baseline="0">
              <a:solidFill>
                <a:srgbClr val="FF0000"/>
              </a:solidFill>
              <a:latin typeface="ＭＳ Ｐゴシック"/>
              <a:ea typeface="ＭＳ Ｐゴシック"/>
            </a:rPr>
            <a:t>　別紙２－２の記載例をご参照のうえ、ご入力ください。</a:t>
          </a:r>
        </a:p>
      </xdr:txBody>
    </xdr:sp>
    <xdr:clientData/>
  </xdr:twoCellAnchor>
  <xdr:twoCellAnchor editAs="oneCell">
    <xdr:from>
      <xdr:col>28</xdr:col>
      <xdr:colOff>199913</xdr:colOff>
      <xdr:row>10</xdr:row>
      <xdr:rowOff>248134</xdr:rowOff>
    </xdr:from>
    <xdr:to>
      <xdr:col>38</xdr:col>
      <xdr:colOff>181077</xdr:colOff>
      <xdr:row>14</xdr:row>
      <xdr:rowOff>199876</xdr:rowOff>
    </xdr:to>
    <xdr:sp macro="" textlink="" fLocksText="0">
      <xdr:nvSpPr>
        <xdr:cNvPr id="2526" name="AutoShape 2">
          <a:extLst>
            <a:ext uri="{FF2B5EF4-FFF2-40B4-BE49-F238E27FC236}">
              <a16:creationId xmlns:a16="http://schemas.microsoft.com/office/drawing/2014/main" id="{00000000-0008-0000-1000-0000DE090000}"/>
            </a:ext>
          </a:extLst>
        </xdr:cNvPr>
        <xdr:cNvSpPr/>
      </xdr:nvSpPr>
      <xdr:spPr bwMode="auto">
        <a:xfrm>
          <a:off x="8858250" y="3200400"/>
          <a:ext cx="2552700" cy="1181100"/>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333747</xdr:colOff>
      <xdr:row>63</xdr:row>
      <xdr:rowOff>47439</xdr:rowOff>
    </xdr:from>
    <xdr:to>
      <xdr:col>11</xdr:col>
      <xdr:colOff>243840</xdr:colOff>
      <xdr:row>65</xdr:row>
      <xdr:rowOff>48369</xdr:rowOff>
    </xdr:to>
    <xdr:sp macro="" textlink="" fLocksText="0">
      <xdr:nvSpPr>
        <xdr:cNvPr id="2749" name="正方形/長方形 1">
          <a:extLst>
            <a:ext uri="{FF2B5EF4-FFF2-40B4-BE49-F238E27FC236}">
              <a16:creationId xmlns:a16="http://schemas.microsoft.com/office/drawing/2014/main" id="{00000000-0008-0000-1200-0000BD0A0000}"/>
            </a:ext>
          </a:extLst>
        </xdr:cNvPr>
        <xdr:cNvSpPr/>
      </xdr:nvSpPr>
      <xdr:spPr bwMode="auto">
        <a:xfrm>
          <a:off x="1664707" y="22795679"/>
          <a:ext cx="4573533" cy="712130"/>
        </a:xfrm>
        <a:prstGeom prst="rect">
          <a:avLst/>
        </a:prstGeom>
        <a:solidFill>
          <a:srgbClr val="FFFFFF"/>
        </a:solidFill>
        <a:ln w="9525">
          <a:solidFill>
            <a:srgbClr val="000000"/>
          </a:solidFill>
          <a:miter lim="800000"/>
        </a:ln>
      </xdr:spPr>
      <xdr:txBody>
        <a:bodyPr vertOverflow="clip" horzOverflow="clip" wrap="square" lIns="72000" tIns="18288" rIns="0" bIns="0" anchor="ctr" upright="1"/>
        <a:lstStyle/>
        <a:p>
          <a:pPr marL="0" marR="0" lvl="0" indent="0" algn="l" defTabSz="914400" rtl="0" eaLnBrk="1" fontAlgn="auto" latinLnBrk="0" hangingPunct="1">
            <a:lnSpc>
              <a:spcPts val="1900"/>
            </a:lnSpc>
            <a:spcBef>
              <a:spcPts val="0"/>
            </a:spcBef>
            <a:spcAft>
              <a:spcPts val="0"/>
            </a:spcAft>
            <a:buClrTx/>
            <a:buSzTx/>
            <a:buFontTx/>
            <a:buNone/>
          </a:pPr>
          <a:r>
            <a:rPr lang="ja-JP" altLang="en-US" sz="1600" b="1" i="0" u="none" kern="0" spc="0" baseline="0">
              <a:ln>
                <a:noFill/>
              </a:ln>
              <a:solidFill>
                <a:srgbClr val="FF0000"/>
              </a:solidFill>
              <a:latin typeface="ＭＳ Ｐゴシック"/>
              <a:ea typeface="ＭＳ Ｐゴシック"/>
            </a:rPr>
            <a:t>上記以外に必要な手続き等がある場合は適宜加筆してください。</a:t>
          </a:r>
        </a:p>
      </xdr:txBody>
    </xdr:sp>
    <xdr:clientData/>
  </xdr:twoCellAnchor>
  <xdr:twoCellAnchor>
    <xdr:from>
      <xdr:col>10</xdr:col>
      <xdr:colOff>66703</xdr:colOff>
      <xdr:row>4</xdr:row>
      <xdr:rowOff>143173</xdr:rowOff>
    </xdr:from>
    <xdr:to>
      <xdr:col>13</xdr:col>
      <xdr:colOff>28603</xdr:colOff>
      <xdr:row>6</xdr:row>
      <xdr:rowOff>152921</xdr:rowOff>
    </xdr:to>
    <xdr:sp macro="" textlink="" fLocksText="0">
      <xdr:nvSpPr>
        <xdr:cNvPr id="2750" name="正方形/長方形 2">
          <a:extLst>
            <a:ext uri="{FF2B5EF4-FFF2-40B4-BE49-F238E27FC236}">
              <a16:creationId xmlns:a16="http://schemas.microsoft.com/office/drawing/2014/main" id="{00000000-0008-0000-1200-0000BE0A0000}"/>
            </a:ext>
          </a:extLst>
        </xdr:cNvPr>
        <xdr:cNvSpPr/>
      </xdr:nvSpPr>
      <xdr:spPr bwMode="auto">
        <a:xfrm>
          <a:off x="6038850" y="3000375"/>
          <a:ext cx="1971675" cy="542925"/>
        </a:xfrm>
        <a:prstGeom prst="rect">
          <a:avLst/>
        </a:prstGeom>
        <a:solidFill>
          <a:srgbClr val="FFFFFF"/>
        </a:solidFill>
        <a:ln w="9525">
          <a:solidFill>
            <a:srgbClr val="000000"/>
          </a:solidFill>
          <a:miter lim="800000"/>
        </a:ln>
      </xdr:spPr>
      <xdr:txBody>
        <a:bodyPr vertOverflow="clip" horzOverflow="clip" wrap="square" lIns="72000" tIns="0" rIns="72000" bIns="0" anchor="ctr" upright="1"/>
        <a:lstStyle/>
        <a:p>
          <a:pPr marL="0" marR="0" lvl="0" indent="0" algn="l" defTabSz="914400" rtl="0" eaLnBrk="1" fontAlgn="auto" latinLnBrk="0" hangingPunct="1">
            <a:lnSpc>
              <a:spcPts val="15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mn-ea"/>
            </a:rPr>
            <a:t>建築士の個人印を押印</a:t>
          </a:r>
          <a:endParaRPr lang="en-US" altLang="ja-JP" sz="1200" b="0" i="0" u="none" kern="0" spc="0" baseline="0">
            <a:ln>
              <a:noFill/>
            </a:ln>
            <a:solidFill>
              <a:srgbClr val="FF0000"/>
            </a:solidFill>
            <a:latin typeface="ＭＳ Ｐゴシック"/>
            <a:ea typeface="+mn-ea"/>
          </a:endParaRPr>
        </a:p>
        <a:p>
          <a:pPr marL="0" marR="0" lvl="0" indent="0" algn="l" defTabSz="914400" rtl="0" eaLnBrk="1" fontAlgn="auto" latinLnBrk="0" hangingPunct="1">
            <a:lnSpc>
              <a:spcPts val="14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mn-ea"/>
            </a:rPr>
            <a:t>してください。</a:t>
          </a:r>
          <a:endParaRPr lang="en-US" altLang="ja-JP" sz="1200" b="0" i="0" u="none" kern="0" spc="0" baseline="0">
            <a:ln>
              <a:noFill/>
            </a:ln>
            <a:solidFill>
              <a:srgbClr val="FF0000"/>
            </a:solidFill>
            <a:latin typeface="ＭＳ Ｐゴシック"/>
            <a:ea typeface="ＭＳ Ｐゴシック"/>
          </a:endParaRPr>
        </a:p>
      </xdr:txBody>
    </xdr:sp>
    <xdr:clientData/>
  </xdr:twoCellAnchor>
  <xdr:twoCellAnchor>
    <xdr:from>
      <xdr:col>10</xdr:col>
      <xdr:colOff>428616</xdr:colOff>
      <xdr:row>7</xdr:row>
      <xdr:rowOff>10046</xdr:rowOff>
    </xdr:from>
    <xdr:to>
      <xdr:col>14</xdr:col>
      <xdr:colOff>386080</xdr:colOff>
      <xdr:row>11</xdr:row>
      <xdr:rowOff>113854</xdr:rowOff>
    </xdr:to>
    <xdr:sp macro="" textlink="" fLocksText="0">
      <xdr:nvSpPr>
        <xdr:cNvPr id="2751" name="正方形/長方形 3">
          <a:extLst>
            <a:ext uri="{FF2B5EF4-FFF2-40B4-BE49-F238E27FC236}">
              <a16:creationId xmlns:a16="http://schemas.microsoft.com/office/drawing/2014/main" id="{00000000-0008-0000-1200-0000BF0A0000}"/>
            </a:ext>
          </a:extLst>
        </xdr:cNvPr>
        <xdr:cNvSpPr/>
      </xdr:nvSpPr>
      <xdr:spPr bwMode="auto">
        <a:xfrm>
          <a:off x="5813416" y="3687966"/>
          <a:ext cx="2121544" cy="1038528"/>
        </a:xfrm>
        <a:prstGeom prst="rect">
          <a:avLst/>
        </a:prstGeom>
        <a:solidFill>
          <a:srgbClr val="FFFFFF"/>
        </a:solidFill>
        <a:ln w="9525">
          <a:solidFill>
            <a:srgbClr val="000000"/>
          </a:solidFill>
          <a:miter lim="800000"/>
        </a:ln>
      </xdr:spPr>
      <xdr:txBody>
        <a:bodyPr vertOverflow="clip" horzOverflow="clip" wrap="square" lIns="72000" tIns="0" rIns="72000" bIns="0" anchor="ctr" upright="1"/>
        <a:lstStyle/>
        <a:p>
          <a:pPr marL="0" marR="0" lvl="0" indent="0" algn="l" defTabSz="914400" rtl="0" eaLnBrk="1" fontAlgn="auto" latinLnBrk="0" hangingPunct="1">
            <a:lnSpc>
              <a:spcPts val="14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mn-ea"/>
            </a:rPr>
            <a:t>二級建築士の場合は、登録</a:t>
          </a:r>
          <a:endParaRPr lang="en-US" altLang="ja-JP" sz="1200" b="0" i="0" u="none" kern="0" spc="0" baseline="0">
            <a:ln>
              <a:noFill/>
            </a:ln>
            <a:solidFill>
              <a:srgbClr val="FF0000"/>
            </a:solidFill>
            <a:latin typeface="ＭＳ Ｐゴシック"/>
            <a:ea typeface="+mn-ea"/>
          </a:endParaRPr>
        </a:p>
        <a:p>
          <a:pPr marL="0" marR="0" lvl="0" indent="0" algn="l" defTabSz="914400" rtl="0" eaLnBrk="1" fontAlgn="auto" latinLnBrk="0" hangingPunct="1">
            <a:lnSpc>
              <a:spcPts val="15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mn-ea"/>
            </a:rPr>
            <a:t>している都道府県名と登録</a:t>
          </a:r>
          <a:endParaRPr lang="en-US" altLang="ja-JP" sz="1200" b="0" i="0" u="none" kern="0" spc="0" baseline="0">
            <a:ln>
              <a:noFill/>
            </a:ln>
            <a:solidFill>
              <a:srgbClr val="FF0000"/>
            </a:solidFill>
            <a:latin typeface="ＭＳ Ｐゴシック"/>
            <a:ea typeface="+mn-ea"/>
          </a:endParaRPr>
        </a:p>
        <a:p>
          <a:pPr marL="0" marR="0" lvl="0" indent="0" algn="l" defTabSz="914400" rtl="0" eaLnBrk="1" fontAlgn="auto" latinLnBrk="0" hangingPunct="1">
            <a:lnSpc>
              <a:spcPts val="14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mn-ea"/>
            </a:rPr>
            <a:t>番号を記載してください。</a:t>
          </a:r>
          <a:endParaRPr lang="en-US" altLang="ja-JP" sz="1200" b="0" i="0" u="none" kern="0" spc="0" baseline="0">
            <a:ln>
              <a:noFill/>
            </a:ln>
            <a:solidFill>
              <a:srgbClr val="FF0000"/>
            </a:solidFill>
            <a:latin typeface="ＭＳ Ｐゴシック"/>
            <a:ea typeface="ＭＳ Ｐゴシック"/>
          </a:endParaRPr>
        </a:p>
      </xdr:txBody>
    </xdr:sp>
    <xdr:clientData/>
  </xdr:twoCellAnchor>
  <xdr:twoCellAnchor>
    <xdr:from>
      <xdr:col>8</xdr:col>
      <xdr:colOff>247799</xdr:colOff>
      <xdr:row>7</xdr:row>
      <xdr:rowOff>161851</xdr:rowOff>
    </xdr:from>
    <xdr:to>
      <xdr:col>10</xdr:col>
      <xdr:colOff>276058</xdr:colOff>
      <xdr:row>8</xdr:row>
      <xdr:rowOff>142875</xdr:rowOff>
    </xdr:to>
    <xdr:cxnSp macro="">
      <xdr:nvCxnSpPr>
        <xdr:cNvPr id="2752" name="直線矢印コネクタ 4">
          <a:extLst>
            <a:ext uri="{FF2B5EF4-FFF2-40B4-BE49-F238E27FC236}">
              <a16:creationId xmlns:a16="http://schemas.microsoft.com/office/drawing/2014/main" id="{00000000-0008-0000-1200-0000C00A0000}"/>
            </a:ext>
          </a:extLst>
        </xdr:cNvPr>
        <xdr:cNvCxnSpPr/>
      </xdr:nvCxnSpPr>
      <xdr:spPr>
        <a:xfrm flipH="1" flipV="1">
          <a:off x="5305425" y="3838575"/>
          <a:ext cx="942975" cy="266700"/>
        </a:xfrm>
        <a:prstGeom prst="straightConnector1">
          <a:avLst/>
        </a:prstGeom>
        <a:noFill/>
        <a:ln w="38100" cap="flat" cmpd="sng" algn="ctr">
          <a:solidFill>
            <a:srgbClr val="C0504D"/>
          </a:solidFill>
          <a:prstDash val="solid"/>
          <a:tailEnd type="arrow"/>
        </a:ln>
        <a:effectLst>
          <a:outerShdw blurRad="40000" dist="23000" dir="5400000" rotWithShape="0">
            <a:srgbClr val="000000">
              <a:alpha val="35000"/>
            </a:srgbClr>
          </a:outerShdw>
        </a:effectLst>
      </xdr:spPr>
    </xdr:cxnSp>
    <xdr:clientData/>
  </xdr:twoCellAnchor>
  <xdr:twoCellAnchor>
    <xdr:from>
      <xdr:col>7</xdr:col>
      <xdr:colOff>123658</xdr:colOff>
      <xdr:row>14</xdr:row>
      <xdr:rowOff>418579</xdr:rowOff>
    </xdr:from>
    <xdr:to>
      <xdr:col>12</xdr:col>
      <xdr:colOff>809448</xdr:colOff>
      <xdr:row>19</xdr:row>
      <xdr:rowOff>133945</xdr:rowOff>
    </xdr:to>
    <xdr:sp macro="" textlink="" fLocksText="0">
      <xdr:nvSpPr>
        <xdr:cNvPr id="2753" name="正方形/長方形 5">
          <a:extLst>
            <a:ext uri="{FF2B5EF4-FFF2-40B4-BE49-F238E27FC236}">
              <a16:creationId xmlns:a16="http://schemas.microsoft.com/office/drawing/2014/main" id="{00000000-0008-0000-1200-0000C10A0000}"/>
            </a:ext>
          </a:extLst>
        </xdr:cNvPr>
        <xdr:cNvSpPr/>
      </xdr:nvSpPr>
      <xdr:spPr bwMode="auto">
        <a:xfrm>
          <a:off x="4743450" y="5619750"/>
          <a:ext cx="3105150" cy="1438275"/>
        </a:xfrm>
        <a:prstGeom prst="rect">
          <a:avLst/>
        </a:prstGeom>
        <a:solidFill>
          <a:srgbClr val="FFFFFF"/>
        </a:solidFill>
        <a:ln w="9525">
          <a:solidFill>
            <a:srgbClr val="000000"/>
          </a:solidFill>
          <a:miter lim="800000"/>
        </a:ln>
      </xdr:spPr>
      <xdr:txBody>
        <a:bodyPr vertOverflow="clip" horzOverflow="clip" wrap="square" lIns="72000" tIns="0" rIns="72000" bIns="0" anchor="ctr" upright="1"/>
        <a:lstStyle/>
        <a:p>
          <a:pPr marL="0" marR="0" lvl="0" indent="0" algn="l" defTabSz="914400" rtl="0" eaLnBrk="1" fontAlgn="auto" latinLnBrk="0" hangingPunct="1">
            <a:lnSpc>
              <a:spcPts val="19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mn-ea"/>
            </a:rPr>
            <a:t>「要か不要か」を判断するのに必要な場合は、所管部署に相談してください。相談した場合には</a:t>
          </a:r>
          <a:r>
            <a:rPr lang="ja-JP" altLang="en-US" sz="1200" b="0" i="0" u="none" kern="0" spc="0" baseline="0">
              <a:ln>
                <a:noFill/>
              </a:ln>
              <a:solidFill>
                <a:srgbClr val="FF0000"/>
              </a:solidFill>
              <a:latin typeface="+mn-lt"/>
              <a:ea typeface="+mn-ea"/>
              <a:cs typeface="+mn-cs"/>
            </a:rPr>
            <a:t>部署名</a:t>
          </a:r>
          <a:r>
            <a:rPr lang="ja-JP" altLang="ja-JP" sz="1200" b="0" i="0" baseline="0">
              <a:solidFill>
                <a:srgbClr val="FF0000"/>
              </a:solidFill>
              <a:latin typeface="+mn-lt"/>
              <a:ea typeface="+mn-ea"/>
              <a:cs typeface="+mn-cs"/>
            </a:rPr>
            <a:t>、担当者、確認年月日、及び概要を記載してください。</a:t>
          </a:r>
          <a:endParaRPr lang="en-US" altLang="ja-JP" sz="1200" b="0" i="0" u="none" kern="0" spc="0" baseline="0">
            <a:ln>
              <a:noFill/>
            </a:ln>
            <a:solidFill>
              <a:srgbClr val="FF0000"/>
            </a:solidFill>
            <a:latin typeface="ＭＳ Ｐゴシック"/>
            <a:ea typeface="+mn-ea"/>
          </a:endParaRPr>
        </a:p>
      </xdr:txBody>
    </xdr:sp>
    <xdr:clientData/>
  </xdr:twoCellAnchor>
  <xdr:twoCellAnchor>
    <xdr:from>
      <xdr:col>6</xdr:col>
      <xdr:colOff>1190997</xdr:colOff>
      <xdr:row>24</xdr:row>
      <xdr:rowOff>390674</xdr:rowOff>
    </xdr:from>
    <xdr:to>
      <xdr:col>12</xdr:col>
      <xdr:colOff>304809</xdr:colOff>
      <xdr:row>28</xdr:row>
      <xdr:rowOff>38137</xdr:rowOff>
    </xdr:to>
    <xdr:sp macro="" textlink="" fLocksText="0">
      <xdr:nvSpPr>
        <xdr:cNvPr id="2754" name="正方形/長方形 6">
          <a:extLst>
            <a:ext uri="{FF2B5EF4-FFF2-40B4-BE49-F238E27FC236}">
              <a16:creationId xmlns:a16="http://schemas.microsoft.com/office/drawing/2014/main" id="{00000000-0008-0000-1200-0000C20A0000}"/>
            </a:ext>
          </a:extLst>
        </xdr:cNvPr>
        <xdr:cNvSpPr/>
      </xdr:nvSpPr>
      <xdr:spPr bwMode="auto">
        <a:xfrm>
          <a:off x="4552950" y="9229725"/>
          <a:ext cx="2790825" cy="1133475"/>
        </a:xfrm>
        <a:prstGeom prst="rect">
          <a:avLst/>
        </a:prstGeom>
        <a:solidFill>
          <a:srgbClr val="FFFFFF"/>
        </a:solidFill>
        <a:ln w="9525">
          <a:solidFill>
            <a:srgbClr val="000000"/>
          </a:solidFill>
          <a:miter lim="800000"/>
        </a:ln>
      </xdr:spPr>
      <xdr:txBody>
        <a:bodyPr vertOverflow="clip" horzOverflow="clip" wrap="square" lIns="72000" tIns="0" rIns="36000" bIns="0" anchor="ctr" upright="1"/>
        <a:lstStyle/>
        <a:p>
          <a:pPr marL="0" marR="0" lvl="0" indent="0" algn="l" defTabSz="914400" rtl="0" eaLnBrk="1" fontAlgn="auto" latinLnBrk="0" hangingPunct="1">
            <a:lnSpc>
              <a:spcPts val="1400"/>
            </a:lnSpc>
            <a:spcBef>
              <a:spcPts val="0"/>
            </a:spcBef>
            <a:spcAft>
              <a:spcPts val="0"/>
            </a:spcAft>
            <a:buClrTx/>
            <a:buSzTx/>
            <a:buFontTx/>
            <a:buNone/>
          </a:pPr>
          <a:r>
            <a:rPr lang="ja-JP" altLang="en-US" sz="1200" b="0" i="0" u="none" kern="0" spc="0" baseline="0">
              <a:ln>
                <a:noFill/>
              </a:ln>
              <a:solidFill>
                <a:srgbClr val="FF0000"/>
              </a:solidFill>
              <a:latin typeface="ＭＳ Ｐゴシック"/>
              <a:ea typeface="ＭＳ Ｐゴシック"/>
            </a:rPr>
            <a:t>申請・手続きの必要性が「要」の場合、「今後の協議・手続き等予定」欄は必ず記載してください。</a:t>
          </a:r>
          <a:endParaRPr lang="en-US" altLang="ja-JP" sz="1200" b="0" i="0" u="none" kern="0" spc="0" baseline="0">
            <a:ln>
              <a:noFill/>
            </a:ln>
            <a:solidFill>
              <a:srgbClr val="FF0000"/>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24848</xdr:colOff>
      <xdr:row>9</xdr:row>
      <xdr:rowOff>66973</xdr:rowOff>
    </xdr:from>
    <xdr:to>
      <xdr:col>3</xdr:col>
      <xdr:colOff>596347</xdr:colOff>
      <xdr:row>18</xdr:row>
      <xdr:rowOff>149087</xdr:rowOff>
    </xdr:to>
    <xdr:sp macro="" textlink="">
      <xdr:nvSpPr>
        <xdr:cNvPr id="8669" name="テキスト ボックス 12">
          <a:extLst>
            <a:ext uri="{FF2B5EF4-FFF2-40B4-BE49-F238E27FC236}">
              <a16:creationId xmlns:a16="http://schemas.microsoft.com/office/drawing/2014/main" id="{00000000-0008-0000-1300-0000DD210000}"/>
            </a:ext>
          </a:extLst>
        </xdr:cNvPr>
        <xdr:cNvSpPr txBox="1"/>
      </xdr:nvSpPr>
      <xdr:spPr>
        <a:xfrm>
          <a:off x="24848" y="1673799"/>
          <a:ext cx="2633869" cy="1647527"/>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rtl="0"/>
          <a:r>
            <a:rPr lang="ja-JP" altLang="ja-JP" sz="1100" b="0" i="0" baseline="0">
              <a:solidFill>
                <a:schemeClr val="tx1"/>
              </a:solidFill>
              <a:latin typeface="+mn-lt"/>
              <a:ea typeface="+mn-ea"/>
              <a:cs typeface="+mn-cs"/>
            </a:rPr>
            <a:t>横浜市行政地図情報提供システム「まちづくり地図情報</a:t>
          </a:r>
          <a:r>
            <a:rPr lang="en-US" altLang="ja-JP" sz="1100" b="0" i="0" baseline="0">
              <a:solidFill>
                <a:schemeClr val="tx1"/>
              </a:solidFill>
              <a:latin typeface="+mn-lt"/>
              <a:ea typeface="+mn-ea"/>
              <a:cs typeface="+mn-cs"/>
            </a:rPr>
            <a:t>i</a:t>
          </a:r>
          <a:r>
            <a:rPr lang="ja-JP" altLang="ja-JP" sz="1100" b="0" i="0" baseline="0">
              <a:solidFill>
                <a:schemeClr val="tx1"/>
              </a:solidFill>
              <a:latin typeface="+mn-lt"/>
              <a:ea typeface="+mn-ea"/>
              <a:cs typeface="+mn-cs"/>
            </a:rPr>
            <a:t>マッピー」　</a:t>
          </a:r>
          <a:r>
            <a:rPr lang="en-US" altLang="ja-JP" sz="1100" b="0" i="0" baseline="0">
              <a:solidFill>
                <a:schemeClr val="tx1"/>
              </a:solidFill>
              <a:latin typeface="+mn-lt"/>
              <a:ea typeface="+mn-ea"/>
              <a:cs typeface="+mn-cs"/>
            </a:rPr>
            <a:t>http://wwwm.city.yokohama.lg.jp/</a:t>
          </a:r>
          <a:r>
            <a:rPr lang="ja-JP" altLang="ja-JP" sz="1100" b="0" i="0" baseline="0">
              <a:solidFill>
                <a:schemeClr val="tx1"/>
              </a:solidFill>
              <a:latin typeface="+mn-lt"/>
              <a:ea typeface="+mn-ea"/>
              <a:cs typeface="+mn-cs"/>
            </a:rPr>
            <a:t>　で</a:t>
          </a:r>
          <a:endParaRPr lang="ja-JP" altLang="ja-JP">
            <a:solidFill>
              <a:srgbClr val="000000"/>
            </a:solidFill>
          </a:endParaRPr>
        </a:p>
        <a:p>
          <a:pPr rtl="0">
            <a:lnSpc>
              <a:spcPts val="1100"/>
            </a:lnSpc>
          </a:pPr>
          <a:r>
            <a:rPr lang="ja-JP" altLang="ja-JP" sz="1100" b="0" i="0" baseline="0">
              <a:solidFill>
                <a:schemeClr val="tx1"/>
              </a:solidFill>
              <a:latin typeface="+mn-lt"/>
              <a:ea typeface="+mn-ea"/>
              <a:cs typeface="+mn-cs"/>
            </a:rPr>
            <a:t>①用途地域、②建築基準法道路種別、旗マーク　</a:t>
          </a:r>
          <a:r>
            <a:rPr lang="en-US" altLang="ja-JP" sz="1100" b="0" i="0" baseline="0">
              <a:solidFill>
                <a:schemeClr val="tx1"/>
              </a:solidFill>
              <a:latin typeface="+mn-lt"/>
              <a:ea typeface="+mn-ea"/>
              <a:cs typeface="+mn-cs"/>
            </a:rPr>
            <a:t> </a:t>
          </a:r>
          <a:r>
            <a:rPr lang="ja-JP" altLang="ja-JP" sz="1100" b="0" i="0" baseline="0">
              <a:solidFill>
                <a:schemeClr val="tx1"/>
              </a:solidFill>
              <a:latin typeface="+mn-lt"/>
              <a:ea typeface="+mn-ea"/>
              <a:cs typeface="+mn-cs"/>
            </a:rPr>
            <a:t>を</a:t>
          </a:r>
          <a:r>
            <a:rPr lang="ja-JP" altLang="en-US" sz="1100" b="0" i="0" baseline="0">
              <a:solidFill>
                <a:schemeClr val="tx1"/>
              </a:solidFill>
              <a:latin typeface="+mn-lt"/>
              <a:ea typeface="+mn-ea"/>
              <a:cs typeface="+mn-cs"/>
            </a:rPr>
            <a:t>立てて</a:t>
          </a:r>
          <a:r>
            <a:rPr lang="ja-JP" altLang="ja-JP" sz="1100" b="0" i="0" baseline="0">
              <a:solidFill>
                <a:schemeClr val="tx1"/>
              </a:solidFill>
              <a:latin typeface="+mn-lt"/>
              <a:ea typeface="+mn-ea"/>
              <a:cs typeface="+mn-cs"/>
            </a:rPr>
            <a:t>印刷したもの</a:t>
          </a:r>
          <a:endParaRPr lang="en-US" altLang="ja-JP" sz="1100" b="0" i="0" baseline="0">
            <a:solidFill>
              <a:schemeClr val="tx1"/>
            </a:solidFill>
            <a:latin typeface="+mn-lt"/>
            <a:ea typeface="+mn-ea"/>
            <a:cs typeface="+mn-cs"/>
          </a:endParaRPr>
        </a:p>
        <a:p>
          <a:pPr rtl="0">
            <a:lnSpc>
              <a:spcPts val="1100"/>
            </a:lnSpc>
          </a:pPr>
          <a:endParaRPr lang="ja-JP" altLang="ja-JP">
            <a:solidFill>
              <a:srgbClr val="000000"/>
            </a:solidFill>
          </a:endParaRPr>
        </a:p>
        <a:p>
          <a:pPr rtl="0">
            <a:lnSpc>
              <a:spcPts val="1100"/>
            </a:lnSpc>
          </a:pPr>
          <a:r>
            <a:rPr lang="en-US" altLang="ja-JP" sz="1100" b="0" i="0" baseline="0">
              <a:solidFill>
                <a:schemeClr val="tx1"/>
              </a:solidFill>
              <a:latin typeface="+mn-lt"/>
              <a:ea typeface="+mn-ea"/>
              <a:cs typeface="+mn-cs"/>
            </a:rPr>
            <a:t>※</a:t>
          </a:r>
          <a:r>
            <a:rPr lang="ja-JP" altLang="ja-JP" sz="1100" b="0" i="0" baseline="0">
              <a:solidFill>
                <a:schemeClr val="tx1"/>
              </a:solidFill>
              <a:latin typeface="+mn-lt"/>
              <a:ea typeface="+mn-ea"/>
              <a:cs typeface="+mn-cs"/>
            </a:rPr>
            <a:t>①②以外は、協議が必要な場合において添付</a:t>
          </a:r>
          <a:endParaRPr lang="ja-JP" altLang="ja-JP">
            <a:solidFill>
              <a:srgbClr val="000000"/>
            </a:solidFill>
          </a:endParaRPr>
        </a:p>
      </xdr:txBody>
    </xdr:sp>
    <xdr:clientData/>
  </xdr:twoCellAnchor>
  <xdr:twoCellAnchor>
    <xdr:from>
      <xdr:col>1</xdr:col>
      <xdr:colOff>16553</xdr:colOff>
      <xdr:row>13</xdr:row>
      <xdr:rowOff>173933</xdr:rowOff>
    </xdr:from>
    <xdr:to>
      <xdr:col>1</xdr:col>
      <xdr:colOff>115943</xdr:colOff>
      <xdr:row>14</xdr:row>
      <xdr:rowOff>132521</xdr:rowOff>
    </xdr:to>
    <xdr:grpSp>
      <xdr:nvGrpSpPr>
        <xdr:cNvPr id="542174" name="Group 9">
          <a:extLst>
            <a:ext uri="{FF2B5EF4-FFF2-40B4-BE49-F238E27FC236}">
              <a16:creationId xmlns:a16="http://schemas.microsoft.com/office/drawing/2014/main" id="{00000000-0008-0000-1300-0000DE450800}"/>
            </a:ext>
          </a:extLst>
        </xdr:cNvPr>
        <xdr:cNvGrpSpPr>
          <a:grpSpLocks/>
        </xdr:cNvGrpSpPr>
      </xdr:nvGrpSpPr>
      <xdr:grpSpPr bwMode="auto">
        <a:xfrm>
          <a:off x="704010" y="2476498"/>
          <a:ext cx="99390" cy="132523"/>
          <a:chOff x="1101" y="89"/>
          <a:chExt cx="14" cy="27"/>
        </a:xfrm>
      </xdr:grpSpPr>
      <xdr:sp macro="" textlink="">
        <xdr:nvSpPr>
          <xdr:cNvPr id="542179" name="AutoShape 10">
            <a:extLst>
              <a:ext uri="{FF2B5EF4-FFF2-40B4-BE49-F238E27FC236}">
                <a16:creationId xmlns:a16="http://schemas.microsoft.com/office/drawing/2014/main" id="{00000000-0008-0000-1300-0000E3450800}"/>
              </a:ext>
            </a:extLst>
          </xdr:cNvPr>
          <xdr:cNvSpPr>
            <a:spLocks noChangeArrowheads="1"/>
          </xdr:cNvSpPr>
        </xdr:nvSpPr>
        <xdr:spPr bwMode="auto">
          <a:xfrm rot="5400000">
            <a:off x="1102" y="88"/>
            <a:ext cx="12" cy="14"/>
          </a:xfrm>
          <a:prstGeom prst="triangle">
            <a:avLst>
              <a:gd name="adj" fmla="val 50000"/>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42180" name="Line 11">
            <a:extLst>
              <a:ext uri="{FF2B5EF4-FFF2-40B4-BE49-F238E27FC236}">
                <a16:creationId xmlns:a16="http://schemas.microsoft.com/office/drawing/2014/main" id="{00000000-0008-0000-1300-0000E4450800}"/>
              </a:ext>
            </a:extLst>
          </xdr:cNvPr>
          <xdr:cNvSpPr>
            <a:spLocks noChangeShapeType="1"/>
          </xdr:cNvSpPr>
        </xdr:nvSpPr>
        <xdr:spPr bwMode="auto">
          <a:xfrm>
            <a:off x="1102" y="100"/>
            <a:ext cx="0" cy="16"/>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3</xdr:col>
      <xdr:colOff>662613</xdr:colOff>
      <xdr:row>3</xdr:row>
      <xdr:rowOff>104775</xdr:rowOff>
    </xdr:from>
    <xdr:to>
      <xdr:col>10</xdr:col>
      <xdr:colOff>329238</xdr:colOff>
      <xdr:row>20</xdr:row>
      <xdr:rowOff>57150</xdr:rowOff>
    </xdr:to>
    <xdr:pic>
      <xdr:nvPicPr>
        <xdr:cNvPr id="542198" name="図 4">
          <a:extLst>
            <a:ext uri="{FF2B5EF4-FFF2-40B4-BE49-F238E27FC236}">
              <a16:creationId xmlns:a16="http://schemas.microsoft.com/office/drawing/2014/main" id="{00000000-0008-0000-1300-0000F645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4983" y="626579"/>
          <a:ext cx="4478820" cy="295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624513</xdr:colOff>
      <xdr:row>21</xdr:row>
      <xdr:rowOff>38100</xdr:rowOff>
    </xdr:from>
    <xdr:to>
      <xdr:col>10</xdr:col>
      <xdr:colOff>405438</xdr:colOff>
      <xdr:row>38</xdr:row>
      <xdr:rowOff>57150</xdr:rowOff>
    </xdr:to>
    <xdr:pic>
      <xdr:nvPicPr>
        <xdr:cNvPr id="542199" name="図 7">
          <a:extLst>
            <a:ext uri="{FF2B5EF4-FFF2-40B4-BE49-F238E27FC236}">
              <a16:creationId xmlns:a16="http://schemas.microsoft.com/office/drawing/2014/main" id="{00000000-0008-0000-1300-0000F74508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86883" y="3732143"/>
          <a:ext cx="4593120" cy="2975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621196</xdr:colOff>
      <xdr:row>3</xdr:row>
      <xdr:rowOff>207066</xdr:rowOff>
    </xdr:from>
    <xdr:to>
      <xdr:col>7</xdr:col>
      <xdr:colOff>612914</xdr:colOff>
      <xdr:row>37</xdr:row>
      <xdr:rowOff>157370</xdr:rowOff>
    </xdr:to>
    <xdr:sp macro="" textlink="" fLocksText="0">
      <xdr:nvSpPr>
        <xdr:cNvPr id="8673" name="円/楕円 3">
          <a:extLst>
            <a:ext uri="{FF2B5EF4-FFF2-40B4-BE49-F238E27FC236}">
              <a16:creationId xmlns:a16="http://schemas.microsoft.com/office/drawing/2014/main" id="{00000000-0008-0000-1300-0000E1210000}"/>
            </a:ext>
          </a:extLst>
        </xdr:cNvPr>
        <xdr:cNvSpPr/>
      </xdr:nvSpPr>
      <xdr:spPr>
        <a:xfrm>
          <a:off x="2683566" y="728870"/>
          <a:ext cx="2741544" cy="5905500"/>
        </a:xfrm>
        <a:prstGeom prst="ellipse">
          <a:avLst/>
        </a:prstGeom>
        <a:noFill/>
        <a:ln w="63500">
          <a:solidFill>
            <a:srgbClr val="FFC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4</xdr:col>
      <xdr:colOff>517253</xdr:colOff>
      <xdr:row>20</xdr:row>
      <xdr:rowOff>87529</xdr:rowOff>
    </xdr:from>
    <xdr:to>
      <xdr:col>10</xdr:col>
      <xdr:colOff>460326</xdr:colOff>
      <xdr:row>25</xdr:row>
      <xdr:rowOff>39978</xdr:rowOff>
    </xdr:to>
    <xdr:sp macro="" textlink="" fLocksText="0">
      <xdr:nvSpPr>
        <xdr:cNvPr id="8674" name="正方形/長方形 44">
          <a:extLst>
            <a:ext uri="{FF2B5EF4-FFF2-40B4-BE49-F238E27FC236}">
              <a16:creationId xmlns:a16="http://schemas.microsoft.com/office/drawing/2014/main" id="{00000000-0008-0000-1300-0000E2210000}"/>
            </a:ext>
          </a:extLst>
        </xdr:cNvPr>
        <xdr:cNvSpPr/>
      </xdr:nvSpPr>
      <xdr:spPr bwMode="auto">
        <a:xfrm>
          <a:off x="3267079" y="3607638"/>
          <a:ext cx="4067812" cy="822123"/>
        </a:xfrm>
        <a:prstGeom prst="rect">
          <a:avLst/>
        </a:prstGeom>
        <a:solidFill>
          <a:srgbClr val="FFFFFF"/>
        </a:solidFill>
        <a:ln w="63500">
          <a:solidFill>
            <a:srgbClr val="FFC000"/>
          </a:solidFill>
          <a:miter lim="800000"/>
        </a:ln>
      </xdr:spPr>
      <xdr:txBody>
        <a:bodyPr vertOverflow="clip" horzOverflow="clip" wrap="square" lIns="18288" tIns="18288" rIns="0" bIns="0" anchor="t" upright="1"/>
        <a:lstStyle/>
        <a:p>
          <a:pPr algn="l" rtl="0">
            <a:lnSpc>
              <a:spcPts val="2500"/>
            </a:lnSpc>
          </a:pPr>
          <a:r>
            <a:rPr lang="ja-JP" altLang="en-US" sz="2000" b="1" i="0" u="none" baseline="0">
              <a:solidFill>
                <a:srgbClr val="000000"/>
              </a:solidFill>
              <a:latin typeface="ＭＳ Ｐゴシック"/>
              <a:ea typeface="ＭＳ Ｐゴシック"/>
            </a:rPr>
            <a:t>情報が表示されていることを確認してから、印刷してください。</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47718</xdr:colOff>
      <xdr:row>41</xdr:row>
      <xdr:rowOff>95510</xdr:rowOff>
    </xdr:from>
    <xdr:to>
      <xdr:col>27</xdr:col>
      <xdr:colOff>171534</xdr:colOff>
      <xdr:row>42</xdr:row>
      <xdr:rowOff>0</xdr:rowOff>
    </xdr:to>
    <xdr:sp macro="" textlink="" fLocksText="0">
      <xdr:nvSpPr>
        <xdr:cNvPr id="848" name="大かっこ 2">
          <a:extLst>
            <a:ext uri="{FF2B5EF4-FFF2-40B4-BE49-F238E27FC236}">
              <a16:creationId xmlns:a16="http://schemas.microsoft.com/office/drawing/2014/main" id="{00000000-0008-0000-1400-000050030000}"/>
            </a:ext>
          </a:extLst>
        </xdr:cNvPr>
        <xdr:cNvSpPr/>
      </xdr:nvSpPr>
      <xdr:spPr>
        <a:xfrm>
          <a:off x="2619375" y="8496300"/>
          <a:ext cx="4495800" cy="666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10</xdr:col>
      <xdr:colOff>123816</xdr:colOff>
      <xdr:row>43</xdr:row>
      <xdr:rowOff>84534</xdr:rowOff>
    </xdr:from>
    <xdr:to>
      <xdr:col>27</xdr:col>
      <xdr:colOff>123816</xdr:colOff>
      <xdr:row>43</xdr:row>
      <xdr:rowOff>618158</xdr:rowOff>
    </xdr:to>
    <xdr:sp macro="" textlink="" fLocksText="0">
      <xdr:nvSpPr>
        <xdr:cNvPr id="849" name="大かっこ 3">
          <a:extLst>
            <a:ext uri="{FF2B5EF4-FFF2-40B4-BE49-F238E27FC236}">
              <a16:creationId xmlns:a16="http://schemas.microsoft.com/office/drawing/2014/main" id="{00000000-0008-0000-1400-000051030000}"/>
            </a:ext>
          </a:extLst>
        </xdr:cNvPr>
        <xdr:cNvSpPr/>
      </xdr:nvSpPr>
      <xdr:spPr>
        <a:xfrm>
          <a:off x="2695575" y="8905875"/>
          <a:ext cx="4371975" cy="533400"/>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235529</xdr:colOff>
      <xdr:row>22</xdr:row>
      <xdr:rowOff>128156</xdr:rowOff>
    </xdr:from>
    <xdr:to>
      <xdr:col>26</xdr:col>
      <xdr:colOff>218210</xdr:colOff>
      <xdr:row>22</xdr:row>
      <xdr:rowOff>467592</xdr:rowOff>
    </xdr:to>
    <xdr:grpSp>
      <xdr:nvGrpSpPr>
        <xdr:cNvPr id="5" name="Group 9">
          <a:extLst>
            <a:ext uri="{FF2B5EF4-FFF2-40B4-BE49-F238E27FC236}">
              <a16:creationId xmlns:a16="http://schemas.microsoft.com/office/drawing/2014/main" id="{00000000-0008-0000-0100-000005000000}"/>
            </a:ext>
          </a:extLst>
        </xdr:cNvPr>
        <xdr:cNvGrpSpPr>
          <a:grpSpLocks/>
        </xdr:cNvGrpSpPr>
      </xdr:nvGrpSpPr>
      <xdr:grpSpPr bwMode="auto">
        <a:xfrm>
          <a:off x="7665029" y="11558156"/>
          <a:ext cx="241217" cy="339436"/>
          <a:chOff x="1101" y="89"/>
          <a:chExt cx="14" cy="27"/>
        </a:xfrm>
      </xdr:grpSpPr>
      <xdr:sp macro="" textlink="">
        <xdr:nvSpPr>
          <xdr:cNvPr id="6" name="AutoShape 10">
            <a:extLst>
              <a:ext uri="{FF2B5EF4-FFF2-40B4-BE49-F238E27FC236}">
                <a16:creationId xmlns:a16="http://schemas.microsoft.com/office/drawing/2014/main" id="{00000000-0008-0000-0100-000006000000}"/>
              </a:ext>
            </a:extLst>
          </xdr:cNvPr>
          <xdr:cNvSpPr>
            <a:spLocks noChangeArrowheads="1"/>
          </xdr:cNvSpPr>
        </xdr:nvSpPr>
        <xdr:spPr bwMode="auto">
          <a:xfrm rot="5400000">
            <a:off x="1102" y="88"/>
            <a:ext cx="12" cy="14"/>
          </a:xfrm>
          <a:prstGeom prst="triangle">
            <a:avLst>
              <a:gd name="adj" fmla="val 50000"/>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Line 11">
            <a:extLst>
              <a:ext uri="{FF2B5EF4-FFF2-40B4-BE49-F238E27FC236}">
                <a16:creationId xmlns:a16="http://schemas.microsoft.com/office/drawing/2014/main" id="{00000000-0008-0000-0100-000007000000}"/>
              </a:ext>
            </a:extLst>
          </xdr:cNvPr>
          <xdr:cNvSpPr>
            <a:spLocks noChangeShapeType="1"/>
          </xdr:cNvSpPr>
        </xdr:nvSpPr>
        <xdr:spPr bwMode="auto">
          <a:xfrm>
            <a:off x="1102" y="100"/>
            <a:ext cx="0" cy="16"/>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219001</xdr:colOff>
      <xdr:row>2</xdr:row>
      <xdr:rowOff>18976</xdr:rowOff>
    </xdr:from>
    <xdr:to>
      <xdr:col>27</xdr:col>
      <xdr:colOff>123816</xdr:colOff>
      <xdr:row>3</xdr:row>
      <xdr:rowOff>219001</xdr:rowOff>
    </xdr:to>
    <xdr:sp macro="" textlink="" fLocksText="0">
      <xdr:nvSpPr>
        <xdr:cNvPr id="4769" name="AutoShape 5">
          <a:extLst>
            <a:ext uri="{FF2B5EF4-FFF2-40B4-BE49-F238E27FC236}">
              <a16:creationId xmlns:a16="http://schemas.microsoft.com/office/drawing/2014/main" id="{00000000-0008-0000-1500-0000A1120000}"/>
            </a:ext>
          </a:extLst>
        </xdr:cNvPr>
        <xdr:cNvSpPr/>
      </xdr:nvSpPr>
      <xdr:spPr bwMode="auto">
        <a:xfrm>
          <a:off x="4333875" y="533400"/>
          <a:ext cx="273367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editAs="oneCell">
    <xdr:from>
      <xdr:col>0</xdr:col>
      <xdr:colOff>209457</xdr:colOff>
      <xdr:row>22</xdr:row>
      <xdr:rowOff>152698</xdr:rowOff>
    </xdr:from>
    <xdr:to>
      <xdr:col>18</xdr:col>
      <xdr:colOff>161990</xdr:colOff>
      <xdr:row>25</xdr:row>
      <xdr:rowOff>47551</xdr:rowOff>
    </xdr:to>
    <xdr:sp macro="" textlink="" fLocksText="0">
      <xdr:nvSpPr>
        <xdr:cNvPr id="4770" name="AutoShape 2">
          <a:extLst>
            <a:ext uri="{FF2B5EF4-FFF2-40B4-BE49-F238E27FC236}">
              <a16:creationId xmlns:a16="http://schemas.microsoft.com/office/drawing/2014/main" id="{00000000-0008-0000-1500-0000A2120000}"/>
            </a:ext>
          </a:extLst>
        </xdr:cNvPr>
        <xdr:cNvSpPr/>
      </xdr:nvSpPr>
      <xdr:spPr bwMode="auto">
        <a:xfrm>
          <a:off x="209550" y="4343400"/>
          <a:ext cx="4581525" cy="409575"/>
        </a:xfrm>
        <a:prstGeom prst="borderCallout1">
          <a:avLst>
            <a:gd name="adj1" fmla="val 95809"/>
            <a:gd name="adj2" fmla="val 11434"/>
            <a:gd name="adj3" fmla="val 163554"/>
            <a:gd name="adj4" fmla="val 22351"/>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【総事業費について】</a:t>
          </a:r>
        </a:p>
        <a:p>
          <a:pPr algn="l" rtl="0">
            <a:lnSpc>
              <a:spcPts val="1200"/>
            </a:lnSpc>
            <a:defRPr sz="1000"/>
          </a:pPr>
          <a:r>
            <a:rPr lang="ja-JP" altLang="en-US" sz="1100" b="0" i="0" u="none" baseline="0">
              <a:solidFill>
                <a:srgbClr val="000000"/>
              </a:solidFill>
              <a:latin typeface="ＭＳ Ｐゴシック"/>
              <a:ea typeface="ＭＳ Ｐゴシック"/>
            </a:rPr>
            <a:t>　（１）事業費内訳と（２）財源内訳の数字が合うように記入してください。</a:t>
          </a:r>
        </a:p>
      </xdr:txBody>
    </xdr:sp>
    <xdr:clientData/>
  </xdr:twoCellAnchor>
  <xdr:twoCellAnchor editAs="oneCell">
    <xdr:from>
      <xdr:col>7</xdr:col>
      <xdr:colOff>9544</xdr:colOff>
      <xdr:row>6</xdr:row>
      <xdr:rowOff>104477</xdr:rowOff>
    </xdr:from>
    <xdr:to>
      <xdr:col>27</xdr:col>
      <xdr:colOff>47718</xdr:colOff>
      <xdr:row>9</xdr:row>
      <xdr:rowOff>152698</xdr:rowOff>
    </xdr:to>
    <xdr:sp macro="" textlink="" fLocksText="0">
      <xdr:nvSpPr>
        <xdr:cNvPr id="4771" name="AutoShape 3">
          <a:extLst>
            <a:ext uri="{FF2B5EF4-FFF2-40B4-BE49-F238E27FC236}">
              <a16:creationId xmlns:a16="http://schemas.microsoft.com/office/drawing/2014/main" id="{00000000-0008-0000-1500-0000A3120000}"/>
            </a:ext>
          </a:extLst>
        </xdr:cNvPr>
        <xdr:cNvSpPr/>
      </xdr:nvSpPr>
      <xdr:spPr bwMode="auto">
        <a:xfrm>
          <a:off x="1809750" y="1381125"/>
          <a:ext cx="5181600" cy="647700"/>
        </a:xfrm>
        <a:prstGeom prst="borderCallout1">
          <a:avLst>
            <a:gd name="adj1" fmla="val 101668"/>
            <a:gd name="adj2" fmla="val 76766"/>
            <a:gd name="adj3" fmla="val 130400"/>
            <a:gd name="adj4" fmla="val 6752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【うち当該事業所分 について】</a:t>
          </a:r>
          <a:endParaRPr lang="en-US" altLang="ja-JP" sz="1100" b="0" i="0" u="non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defRPr sz="1000"/>
          </a:pPr>
          <a:r>
            <a:rPr lang="ja-JP" altLang="en-US" sz="1000" b="0" i="0" baseline="0">
              <a:solidFill>
                <a:srgbClr val="000000"/>
              </a:solidFill>
              <a:latin typeface="+mn-lt"/>
              <a:ea typeface="+mn-ea"/>
              <a:cs typeface="+mn-cs"/>
            </a:rPr>
            <a:t>　</a:t>
          </a:r>
          <a:r>
            <a:rPr lang="ja-JP" altLang="ja-JP" sz="1000" b="0" i="0" baseline="0">
              <a:solidFill>
                <a:srgbClr val="000000"/>
              </a:solidFill>
              <a:latin typeface="+mn-lt"/>
              <a:ea typeface="+mn-ea"/>
              <a:cs typeface="+mn-cs"/>
            </a:rPr>
            <a:t>併設する事業がない場合</a:t>
          </a:r>
          <a:r>
            <a:rPr lang="ja-JP" altLang="en-US" sz="1000" b="0" i="0" baseline="0">
              <a:solidFill>
                <a:srgbClr val="000000"/>
              </a:solidFill>
              <a:latin typeface="+mn-lt"/>
              <a:ea typeface="+mn-ea"/>
              <a:cs typeface="+mn-cs"/>
            </a:rPr>
            <a:t>は</a:t>
          </a:r>
          <a:r>
            <a:rPr lang="ja-JP" altLang="ja-JP" sz="1000" b="0" i="0" baseline="0">
              <a:solidFill>
                <a:srgbClr val="000000"/>
              </a:solidFill>
              <a:latin typeface="+mn-lt"/>
              <a:ea typeface="+mn-ea"/>
              <a:cs typeface="+mn-cs"/>
            </a:rPr>
            <a:t>、事業費と同額を記載してください。</a:t>
          </a:r>
          <a:endParaRPr lang="ja-JP" altLang="ja-JP" sz="1100">
            <a:solidFill>
              <a:srgbClr val="000000"/>
            </a:solidFill>
          </a:endParaRPr>
        </a:p>
        <a:p>
          <a:pPr algn="l" rtl="0">
            <a:lnSpc>
              <a:spcPts val="1200"/>
            </a:lnSpc>
            <a:defRPr sz="1000"/>
          </a:pPr>
          <a:r>
            <a:rPr lang="ja-JP" altLang="en-US" sz="1100" b="0" i="0" u="none" baseline="0">
              <a:solidFill>
                <a:srgbClr val="000000"/>
              </a:solidFill>
              <a:latin typeface="ＭＳ Ｐゴシック"/>
              <a:ea typeface="ＭＳ Ｐゴシック"/>
            </a:rPr>
            <a:t>　併設する事業がある場合は、当該事業のみの事業費を算定してください。</a:t>
          </a:r>
          <a:endParaRPr lang="en-US" altLang="ja-JP" sz="1100" b="0" i="0" u="none" baseline="0">
            <a:solidFill>
              <a:srgbClr val="000000"/>
            </a:solidFill>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defRPr sz="1000"/>
          </a:pPr>
          <a:r>
            <a:rPr lang="ja-JP" altLang="en-US" sz="1100" b="0" i="0" u="none" baseline="0">
              <a:solidFill>
                <a:srgbClr val="000000"/>
              </a:solidFill>
              <a:latin typeface="ＭＳ Ｐゴシック"/>
              <a:ea typeface="ＭＳ Ｐゴシック"/>
            </a:rPr>
            <a:t>　</a:t>
          </a:r>
        </a:p>
      </xdr:txBody>
    </xdr:sp>
    <xdr:clientData/>
  </xdr:twoCellAnchor>
  <xdr:twoCellAnchor>
    <xdr:from>
      <xdr:col>16</xdr:col>
      <xdr:colOff>219001</xdr:colOff>
      <xdr:row>2</xdr:row>
      <xdr:rowOff>18976</xdr:rowOff>
    </xdr:from>
    <xdr:to>
      <xdr:col>27</xdr:col>
      <xdr:colOff>123816</xdr:colOff>
      <xdr:row>3</xdr:row>
      <xdr:rowOff>219001</xdr:rowOff>
    </xdr:to>
    <xdr:sp macro="" textlink="" fLocksText="0">
      <xdr:nvSpPr>
        <xdr:cNvPr id="4772" name="AutoShape 5">
          <a:extLst>
            <a:ext uri="{FF2B5EF4-FFF2-40B4-BE49-F238E27FC236}">
              <a16:creationId xmlns:a16="http://schemas.microsoft.com/office/drawing/2014/main" id="{00000000-0008-0000-1500-0000A4120000}"/>
            </a:ext>
          </a:extLst>
        </xdr:cNvPr>
        <xdr:cNvSpPr/>
      </xdr:nvSpPr>
      <xdr:spPr bwMode="auto">
        <a:xfrm>
          <a:off x="4333875" y="533400"/>
          <a:ext cx="273367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xdr:from>
      <xdr:col>10</xdr:col>
      <xdr:colOff>85641</xdr:colOff>
      <xdr:row>43</xdr:row>
      <xdr:rowOff>123341</xdr:rowOff>
    </xdr:from>
    <xdr:to>
      <xdr:col>27</xdr:col>
      <xdr:colOff>181077</xdr:colOff>
      <xdr:row>43</xdr:row>
      <xdr:rowOff>657820</xdr:rowOff>
    </xdr:to>
    <xdr:sp macro="" textlink="" fLocksText="0">
      <xdr:nvSpPr>
        <xdr:cNvPr id="4773" name="大かっこ 21">
          <a:extLst>
            <a:ext uri="{FF2B5EF4-FFF2-40B4-BE49-F238E27FC236}">
              <a16:creationId xmlns:a16="http://schemas.microsoft.com/office/drawing/2014/main" id="{00000000-0008-0000-1500-0000A5120000}"/>
            </a:ext>
          </a:extLst>
        </xdr:cNvPr>
        <xdr:cNvSpPr/>
      </xdr:nvSpPr>
      <xdr:spPr>
        <a:xfrm>
          <a:off x="2657475" y="8953500"/>
          <a:ext cx="4467225" cy="533400"/>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17</xdr:col>
      <xdr:colOff>9544</xdr:colOff>
      <xdr:row>38</xdr:row>
      <xdr:rowOff>28129</xdr:rowOff>
    </xdr:from>
    <xdr:to>
      <xdr:col>26</xdr:col>
      <xdr:colOff>209457</xdr:colOff>
      <xdr:row>40</xdr:row>
      <xdr:rowOff>199913</xdr:rowOff>
    </xdr:to>
    <xdr:sp macro="" textlink="" fLocksText="0">
      <xdr:nvSpPr>
        <xdr:cNvPr id="4774" name="AutoShape 4">
          <a:extLst>
            <a:ext uri="{FF2B5EF4-FFF2-40B4-BE49-F238E27FC236}">
              <a16:creationId xmlns:a16="http://schemas.microsoft.com/office/drawing/2014/main" id="{00000000-0008-0000-1500-0000A6120000}"/>
            </a:ext>
          </a:extLst>
        </xdr:cNvPr>
        <xdr:cNvSpPr/>
      </xdr:nvSpPr>
      <xdr:spPr bwMode="auto">
        <a:xfrm>
          <a:off x="4381500" y="7667625"/>
          <a:ext cx="2514600" cy="685800"/>
        </a:xfrm>
        <a:prstGeom prst="borderCallout1">
          <a:avLst>
            <a:gd name="adj1" fmla="val 98249"/>
            <a:gd name="adj2" fmla="val 10428"/>
            <a:gd name="adj3" fmla="val 210130"/>
            <a:gd name="adj4" fmla="val -4621"/>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mn-ea"/>
            </a:rPr>
            <a:t>【折衝金融機関について】</a:t>
          </a:r>
          <a:endParaRPr lang="en-US" altLang="ja-JP" sz="1100" b="0" i="0" u="none" baseline="0">
            <a:solidFill>
              <a:srgbClr val="000000"/>
            </a:solidFill>
            <a:latin typeface="ＭＳ Ｐゴシック"/>
            <a:ea typeface="+mn-ea"/>
          </a:endParaRPr>
        </a:p>
        <a:p>
          <a:pPr algn="l" rtl="0">
            <a:lnSpc>
              <a:spcPts val="1300"/>
            </a:lnSpc>
            <a:defRPr sz="1000"/>
          </a:pPr>
          <a:r>
            <a:rPr lang="ja-JP" altLang="en-US" sz="1100" b="0" i="0" u="none" baseline="0">
              <a:solidFill>
                <a:srgbClr val="000000"/>
              </a:solidFill>
              <a:latin typeface="ＭＳ Ｐゴシック"/>
              <a:ea typeface="+mn-ea"/>
            </a:rPr>
            <a:t>福祉医療機構、○○銀行等具体的な金融機関名を記載してください。</a:t>
          </a:r>
        </a:p>
        <a:p>
          <a:pPr algn="l" rtl="0">
            <a:lnSpc>
              <a:spcPts val="1300"/>
            </a:lnSpc>
          </a:pPr>
          <a:endParaRPr lang="en-US" altLang="ja-JP" sz="1100" b="0" i="0" u="none" baseline="0">
            <a:solidFill>
              <a:srgbClr val="000000"/>
            </a:solidFill>
            <a:latin typeface="ＭＳ Ｐゴシック"/>
            <a:ea typeface="ＭＳ Ｐゴシック"/>
          </a:endParaRPr>
        </a:p>
      </xdr:txBody>
    </xdr:sp>
    <xdr:clientData/>
  </xdr:twoCellAnchor>
  <xdr:twoCellAnchor editAs="oneCell">
    <xdr:from>
      <xdr:col>12</xdr:col>
      <xdr:colOff>199913</xdr:colOff>
      <xdr:row>44</xdr:row>
      <xdr:rowOff>104477</xdr:rowOff>
    </xdr:from>
    <xdr:to>
      <xdr:col>26</xdr:col>
      <xdr:colOff>66554</xdr:colOff>
      <xdr:row>57</xdr:row>
      <xdr:rowOff>47551</xdr:rowOff>
    </xdr:to>
    <xdr:sp macro="" textlink="" fLocksText="0">
      <xdr:nvSpPr>
        <xdr:cNvPr id="4775" name="AutoShape 4">
          <a:extLst>
            <a:ext uri="{FF2B5EF4-FFF2-40B4-BE49-F238E27FC236}">
              <a16:creationId xmlns:a16="http://schemas.microsoft.com/office/drawing/2014/main" id="{00000000-0008-0000-1500-0000A7120000}"/>
            </a:ext>
          </a:extLst>
        </xdr:cNvPr>
        <xdr:cNvSpPr/>
      </xdr:nvSpPr>
      <xdr:spPr bwMode="auto">
        <a:xfrm>
          <a:off x="3286125" y="9744075"/>
          <a:ext cx="3467100" cy="2171700"/>
        </a:xfrm>
        <a:prstGeom prst="borderCallout1">
          <a:avLst>
            <a:gd name="adj1" fmla="val -26899"/>
            <a:gd name="adj2" fmla="val 43515"/>
            <a:gd name="adj3" fmla="val -194"/>
            <a:gd name="adj4" fmla="val 51095"/>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mn-ea"/>
            </a:rPr>
            <a:t>【折衝状況の記載例】</a:t>
          </a:r>
          <a:endParaRPr lang="en-US" altLang="ja-JP" sz="1100" b="0" i="0" u="none" baseline="0">
            <a:solidFill>
              <a:srgbClr val="000000"/>
            </a:solidFill>
            <a:latin typeface="ＭＳ Ｐゴシック"/>
            <a:ea typeface="ＭＳ Ｐゴシック"/>
          </a:endParaRPr>
        </a:p>
        <a:p>
          <a:pPr algn="l" rtl="0">
            <a:lnSpc>
              <a:spcPts val="1300"/>
            </a:lnSpc>
            <a:defRPr sz="1000"/>
          </a:pPr>
          <a:r>
            <a:rPr lang="ja-JP" altLang="en-US" sz="1050" b="0" i="0" u="none" baseline="0">
              <a:solidFill>
                <a:srgbClr val="000000"/>
              </a:solidFill>
              <a:latin typeface="ＭＳ Ｐゴシック"/>
              <a:ea typeface="ＭＳ Ｐゴシック"/>
            </a:rPr>
            <a:t>・事業計画が選定されれば、年利●％、償還年数●年での借入が可能であることを調整済み。</a:t>
          </a:r>
          <a:endParaRPr lang="en-US" altLang="ja-JP" sz="1050" b="0" i="0" u="none" baseline="0">
            <a:solidFill>
              <a:srgbClr val="000000"/>
            </a:solidFill>
            <a:latin typeface="ＭＳ Ｐゴシック"/>
            <a:ea typeface="ＭＳ Ｐゴシック"/>
          </a:endParaRPr>
        </a:p>
        <a:p>
          <a:pPr algn="l" rtl="0">
            <a:lnSpc>
              <a:spcPts val="1300"/>
            </a:lnSpc>
          </a:pPr>
          <a:endParaRPr lang="en-US" altLang="ja-JP" sz="1100" b="0" i="0" u="none" baseline="0">
            <a:solidFill>
              <a:srgbClr val="000000"/>
            </a:solidFill>
            <a:latin typeface="ＭＳ Ｐゴシック"/>
            <a:ea typeface="ＭＳ Ｐゴシック"/>
          </a:endParaRPr>
        </a:p>
        <a:p>
          <a:pPr marL="0" marR="0" indent="0" algn="l" defTabSz="914400" rtl="0" eaLnBrk="1" fontAlgn="auto" latinLnBrk="0" hangingPunct="1">
            <a:lnSpc>
              <a:spcPts val="1300"/>
            </a:lnSpc>
            <a:spcBef>
              <a:spcPts val="0"/>
            </a:spcBef>
            <a:spcAft>
              <a:spcPts val="0"/>
            </a:spcAft>
            <a:buClrTx/>
            <a:buSzTx/>
            <a:buFontTx/>
            <a:buNone/>
            <a:defRPr sz="1000"/>
          </a:pPr>
          <a:r>
            <a:rPr lang="ja-JP" altLang="en-US" sz="1050" b="0" i="0" u="none" baseline="0">
              <a:solidFill>
                <a:srgbClr val="000000"/>
              </a:solidFill>
              <a:latin typeface="ＭＳ Ｐゴシック"/>
              <a:ea typeface="ＭＳ Ｐゴシック"/>
            </a:rPr>
            <a:t>・事業計画が選定され、信用保証協会へ保証申込をして承諾が得られれば</a:t>
          </a:r>
          <a:r>
            <a:rPr lang="ja-JP" altLang="ja-JP" sz="1050" b="0" i="0" baseline="0">
              <a:solidFill>
                <a:srgbClr val="000000"/>
              </a:solidFill>
              <a:latin typeface="+mn-lt"/>
              <a:ea typeface="+mn-ea"/>
              <a:cs typeface="+mn-cs"/>
            </a:rPr>
            <a:t>借入が可能であることを調整済み。</a:t>
          </a:r>
          <a:r>
            <a:rPr lang="ja-JP" altLang="en-US" sz="1050" b="0" i="0" baseline="0">
              <a:solidFill>
                <a:srgbClr val="000000"/>
              </a:solidFill>
              <a:latin typeface="+mn-lt"/>
              <a:ea typeface="+mn-ea"/>
              <a:cs typeface="+mn-cs"/>
            </a:rPr>
            <a:t>信用保証協会には、承諾が得られる見込みとの回答をもらっている。</a:t>
          </a:r>
          <a:endParaRPr lang="en-US" altLang="ja-JP" sz="1050" b="0" i="0" baseline="0">
            <a:solidFill>
              <a:srgbClr val="000000"/>
            </a:solidFill>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pPr>
          <a:endParaRPr lang="en-US" altLang="ja-JP" sz="1050" b="0" i="0" baseline="0">
            <a:solidFill>
              <a:srgbClr val="000000"/>
            </a:solidFill>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defRPr sz="1000"/>
          </a:pPr>
          <a:r>
            <a:rPr lang="ja-JP" altLang="en-US" sz="1050" b="0" i="0" baseline="0">
              <a:solidFill>
                <a:srgbClr val="000000"/>
              </a:solidFill>
              <a:latin typeface="+mn-lt"/>
              <a:ea typeface="+mn-ea"/>
              <a:cs typeface="+mn-cs"/>
            </a:rPr>
            <a:t>・具体的な調整は、事業計画が選定されてから行うとの回答であったため、選定後に交渉を行う予定。</a:t>
          </a:r>
          <a:endParaRPr lang="ja-JP" altLang="en-US" sz="1050" b="0" i="0" u="none" baseline="0">
            <a:solidFill>
              <a:srgbClr val="000000"/>
            </a:solidFill>
            <a:latin typeface="ＭＳ Ｐゴシック"/>
            <a:ea typeface="ＭＳ Ｐゴシック"/>
          </a:endParaRPr>
        </a:p>
        <a:p>
          <a:pPr algn="l" rtl="0">
            <a:lnSpc>
              <a:spcPts val="1200"/>
            </a:lnSpc>
          </a:pPr>
          <a:endParaRPr lang="en-US" altLang="ja-JP" sz="1100" b="0" i="0" u="none" baseline="0">
            <a:solidFill>
              <a:srgbClr val="000000"/>
            </a:solidFill>
            <a:latin typeface="ＭＳ Ｐゴシック"/>
            <a:ea typeface="ＭＳ Ｐゴシック"/>
          </a:endParaRPr>
        </a:p>
      </xdr:txBody>
    </xdr:sp>
    <xdr:clientData/>
  </xdr:twoCellAnchor>
  <xdr:twoCellAnchor editAs="oneCell">
    <xdr:from>
      <xdr:col>0</xdr:col>
      <xdr:colOff>133359</xdr:colOff>
      <xdr:row>47</xdr:row>
      <xdr:rowOff>85725</xdr:rowOff>
    </xdr:from>
    <xdr:to>
      <xdr:col>10</xdr:col>
      <xdr:colOff>171534</xdr:colOff>
      <xdr:row>51</xdr:row>
      <xdr:rowOff>9376</xdr:rowOff>
    </xdr:to>
    <xdr:sp macro="" textlink="" fLocksText="0">
      <xdr:nvSpPr>
        <xdr:cNvPr id="4776" name="AutoShape 4">
          <a:extLst>
            <a:ext uri="{FF2B5EF4-FFF2-40B4-BE49-F238E27FC236}">
              <a16:creationId xmlns:a16="http://schemas.microsoft.com/office/drawing/2014/main" id="{00000000-0008-0000-1500-0000A8120000}"/>
            </a:ext>
          </a:extLst>
        </xdr:cNvPr>
        <xdr:cNvSpPr/>
      </xdr:nvSpPr>
      <xdr:spPr bwMode="auto">
        <a:xfrm>
          <a:off x="133350" y="10239375"/>
          <a:ext cx="2609850" cy="609600"/>
        </a:xfrm>
        <a:prstGeom prst="borderCallout1">
          <a:avLst>
            <a:gd name="adj1" fmla="val 98249"/>
            <a:gd name="adj2" fmla="val 10428"/>
            <a:gd name="adj3" fmla="val 96491"/>
            <a:gd name="adj4" fmla="val 10990"/>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pPr>
          <a:r>
            <a:rPr lang="ja-JP" altLang="en-US" sz="1100" b="0" i="0" u="none" baseline="0">
              <a:solidFill>
                <a:srgbClr val="000000"/>
              </a:solidFill>
              <a:latin typeface="ＭＳ Ｐゴシック"/>
              <a:ea typeface="+mn-ea"/>
            </a:rPr>
            <a:t>借入金に対する償還計画は、</a:t>
          </a:r>
          <a:r>
            <a:rPr lang="ja-JP" altLang="en-US" sz="1100" b="0" i="0" u="sng" baseline="0">
              <a:solidFill>
                <a:srgbClr val="000000"/>
              </a:solidFill>
              <a:latin typeface="ＭＳ Ｐゴシック"/>
              <a:ea typeface="+mn-ea"/>
            </a:rPr>
            <a:t>元金が０となる年次まで</a:t>
          </a:r>
          <a:r>
            <a:rPr lang="ja-JP" altLang="en-US" sz="1100" b="0" i="0" u="none" baseline="0">
              <a:solidFill>
                <a:srgbClr val="000000"/>
              </a:solidFill>
              <a:latin typeface="ＭＳ Ｐゴシック"/>
              <a:ea typeface="+mn-ea"/>
            </a:rPr>
            <a:t>ご記載ください。</a:t>
          </a:r>
          <a:endParaRPr lang="en-US" altLang="ja-JP" sz="1100" b="0" i="0" u="none" baseline="0">
            <a:solidFill>
              <a:srgbClr val="000000"/>
            </a:solidFill>
            <a:latin typeface="ＭＳ Ｐゴシック"/>
            <a:ea typeface="ＭＳ Ｐゴシック"/>
          </a:endParaRPr>
        </a:p>
      </xdr:txBody>
    </xdr:sp>
    <xdr:clientData/>
  </xdr:twoCellAnchor>
  <xdr:twoCellAnchor>
    <xdr:from>
      <xdr:col>2</xdr:col>
      <xdr:colOff>238125</xdr:colOff>
      <xdr:row>25</xdr:row>
      <xdr:rowOff>28575</xdr:rowOff>
    </xdr:from>
    <xdr:to>
      <xdr:col>5</xdr:col>
      <xdr:colOff>19050</xdr:colOff>
      <xdr:row>37</xdr:row>
      <xdr:rowOff>190500</xdr:rowOff>
    </xdr:to>
    <xdr:cxnSp macro="">
      <xdr:nvCxnSpPr>
        <xdr:cNvPr id="12" name="直線コネクタ 11">
          <a:extLst>
            <a:ext uri="{FF2B5EF4-FFF2-40B4-BE49-F238E27FC236}">
              <a16:creationId xmlns:a16="http://schemas.microsoft.com/office/drawing/2014/main" id="{00000000-0008-0000-1500-00000C000000}"/>
            </a:ext>
          </a:extLst>
        </xdr:cNvPr>
        <xdr:cNvCxnSpPr/>
      </xdr:nvCxnSpPr>
      <xdr:spPr>
        <a:xfrm>
          <a:off x="752475" y="4733925"/>
          <a:ext cx="552450" cy="283845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12</xdr:col>
      <xdr:colOff>200025</xdr:colOff>
      <xdr:row>44</xdr:row>
      <xdr:rowOff>104775</xdr:rowOff>
    </xdr:from>
    <xdr:to>
      <xdr:col>26</xdr:col>
      <xdr:colOff>66666</xdr:colOff>
      <xdr:row>57</xdr:row>
      <xdr:rowOff>47849</xdr:rowOff>
    </xdr:to>
    <xdr:sp macro="" textlink="" fLocksText="0">
      <xdr:nvSpPr>
        <xdr:cNvPr id="2" name="AutoShape 4">
          <a:extLst>
            <a:ext uri="{FF2B5EF4-FFF2-40B4-BE49-F238E27FC236}">
              <a16:creationId xmlns:a16="http://schemas.microsoft.com/office/drawing/2014/main" id="{4EFF7BEA-0CD2-4480-8010-01DC3B8D0238}"/>
            </a:ext>
          </a:extLst>
        </xdr:cNvPr>
        <xdr:cNvSpPr/>
      </xdr:nvSpPr>
      <xdr:spPr bwMode="auto">
        <a:xfrm>
          <a:off x="3286125" y="9744075"/>
          <a:ext cx="3467091" cy="2171924"/>
        </a:xfrm>
        <a:prstGeom prst="borderCallout1">
          <a:avLst>
            <a:gd name="adj1" fmla="val -26899"/>
            <a:gd name="adj2" fmla="val 43515"/>
            <a:gd name="adj3" fmla="val -194"/>
            <a:gd name="adj4" fmla="val 51095"/>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mn-ea"/>
            </a:rPr>
            <a:t>【折衝状況の記載例】</a:t>
          </a:r>
          <a:endParaRPr lang="en-US" altLang="ja-JP" sz="1100" b="0" i="0" u="none" baseline="0">
            <a:solidFill>
              <a:srgbClr val="000000"/>
            </a:solidFill>
            <a:latin typeface="ＭＳ Ｐゴシック"/>
            <a:ea typeface="ＭＳ Ｐゴシック"/>
          </a:endParaRPr>
        </a:p>
        <a:p>
          <a:pPr algn="l" rtl="0">
            <a:lnSpc>
              <a:spcPts val="1300"/>
            </a:lnSpc>
            <a:defRPr sz="1000"/>
          </a:pPr>
          <a:r>
            <a:rPr lang="ja-JP" altLang="en-US" sz="1050" b="0" i="0" u="none" baseline="0">
              <a:solidFill>
                <a:srgbClr val="000000"/>
              </a:solidFill>
              <a:latin typeface="ＭＳ Ｐゴシック"/>
              <a:ea typeface="ＭＳ Ｐゴシック"/>
            </a:rPr>
            <a:t>・事業計画が選定されれば、年利●％、償還年数●年での借入が可能であることを調整済み。</a:t>
          </a:r>
          <a:endParaRPr lang="en-US" altLang="ja-JP" sz="1050" b="0" i="0" u="none" baseline="0">
            <a:solidFill>
              <a:srgbClr val="000000"/>
            </a:solidFill>
            <a:latin typeface="ＭＳ Ｐゴシック"/>
            <a:ea typeface="ＭＳ Ｐゴシック"/>
          </a:endParaRPr>
        </a:p>
        <a:p>
          <a:pPr algn="l" rtl="0">
            <a:lnSpc>
              <a:spcPts val="1300"/>
            </a:lnSpc>
          </a:pPr>
          <a:endParaRPr lang="en-US" altLang="ja-JP" sz="1100" b="0" i="0" u="none" baseline="0">
            <a:solidFill>
              <a:srgbClr val="000000"/>
            </a:solidFill>
            <a:latin typeface="ＭＳ Ｐゴシック"/>
            <a:ea typeface="ＭＳ Ｐゴシック"/>
          </a:endParaRPr>
        </a:p>
        <a:p>
          <a:pPr marL="0" marR="0" indent="0" algn="l" defTabSz="914400" rtl="0" eaLnBrk="1" fontAlgn="auto" latinLnBrk="0" hangingPunct="1">
            <a:lnSpc>
              <a:spcPts val="1300"/>
            </a:lnSpc>
            <a:spcBef>
              <a:spcPts val="0"/>
            </a:spcBef>
            <a:spcAft>
              <a:spcPts val="0"/>
            </a:spcAft>
            <a:buClrTx/>
            <a:buSzTx/>
            <a:buFontTx/>
            <a:buNone/>
            <a:defRPr sz="1000"/>
          </a:pPr>
          <a:r>
            <a:rPr lang="ja-JP" altLang="en-US" sz="1050" b="0" i="0" u="none" baseline="0">
              <a:solidFill>
                <a:srgbClr val="000000"/>
              </a:solidFill>
              <a:latin typeface="ＭＳ Ｐゴシック"/>
              <a:ea typeface="ＭＳ Ｐゴシック"/>
            </a:rPr>
            <a:t>・事業計画が選定され、信用保証協会へ保証申込をして承諾が得られれば</a:t>
          </a:r>
          <a:r>
            <a:rPr lang="ja-JP" altLang="ja-JP" sz="1050" b="0" i="0" baseline="0">
              <a:solidFill>
                <a:srgbClr val="000000"/>
              </a:solidFill>
              <a:latin typeface="+mn-lt"/>
              <a:ea typeface="+mn-ea"/>
              <a:cs typeface="+mn-cs"/>
            </a:rPr>
            <a:t>借入が可能であることを調整済み。</a:t>
          </a:r>
          <a:r>
            <a:rPr lang="ja-JP" altLang="en-US" sz="1050" b="0" i="0" baseline="0">
              <a:solidFill>
                <a:srgbClr val="000000"/>
              </a:solidFill>
              <a:latin typeface="+mn-lt"/>
              <a:ea typeface="+mn-ea"/>
              <a:cs typeface="+mn-cs"/>
            </a:rPr>
            <a:t>信用保証協会には、承諾が得られる見込みとの回答をもらっている。</a:t>
          </a:r>
          <a:endParaRPr lang="en-US" altLang="ja-JP" sz="1050" b="0" i="0" baseline="0">
            <a:solidFill>
              <a:srgbClr val="000000"/>
            </a:solidFill>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pPr>
          <a:endParaRPr lang="en-US" altLang="ja-JP" sz="1050" b="0" i="0" baseline="0">
            <a:solidFill>
              <a:srgbClr val="000000"/>
            </a:solidFill>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defRPr sz="1000"/>
          </a:pPr>
          <a:r>
            <a:rPr lang="ja-JP" altLang="en-US" sz="1050" b="0" i="0" baseline="0">
              <a:solidFill>
                <a:srgbClr val="000000"/>
              </a:solidFill>
              <a:latin typeface="+mn-lt"/>
              <a:ea typeface="+mn-ea"/>
              <a:cs typeface="+mn-cs"/>
            </a:rPr>
            <a:t>・具体的な調整は、事業計画が選定されてから行うとの回答であったため、選定後に交渉を行う予定。</a:t>
          </a:r>
          <a:endParaRPr lang="ja-JP" altLang="en-US" sz="1050" b="0" i="0" u="none" baseline="0">
            <a:solidFill>
              <a:srgbClr val="000000"/>
            </a:solidFill>
            <a:latin typeface="ＭＳ Ｐゴシック"/>
            <a:ea typeface="ＭＳ Ｐゴシック"/>
          </a:endParaRPr>
        </a:p>
        <a:p>
          <a:pPr algn="l" rtl="0">
            <a:lnSpc>
              <a:spcPts val="1200"/>
            </a:lnSpc>
          </a:pPr>
          <a:endParaRPr lang="en-US" altLang="ja-JP" sz="1100" b="0" i="0" u="none" baseline="0">
            <a:solidFill>
              <a:srgbClr val="000000"/>
            </a:solidFill>
            <a:latin typeface="ＭＳ Ｐゴシック"/>
            <a:ea typeface="ＭＳ Ｐゴシック"/>
          </a:endParaRPr>
        </a:p>
      </xdr:txBody>
    </xdr:sp>
    <xdr:clientData/>
  </xdr:twoCellAnchor>
  <xdr:twoCellAnchor editAs="oneCell">
    <xdr:from>
      <xdr:col>2</xdr:col>
      <xdr:colOff>238126</xdr:colOff>
      <xdr:row>42</xdr:row>
      <xdr:rowOff>152400</xdr:rowOff>
    </xdr:from>
    <xdr:to>
      <xdr:col>11</xdr:col>
      <xdr:colOff>95251</xdr:colOff>
      <xdr:row>43</xdr:row>
      <xdr:rowOff>476250</xdr:rowOff>
    </xdr:to>
    <xdr:sp macro="" textlink="" fLocksText="0">
      <xdr:nvSpPr>
        <xdr:cNvPr id="3" name="AutoShape 4">
          <a:extLst>
            <a:ext uri="{FF2B5EF4-FFF2-40B4-BE49-F238E27FC236}">
              <a16:creationId xmlns:a16="http://schemas.microsoft.com/office/drawing/2014/main" id="{1AA55423-7C52-4725-9D0C-EF7625E32071}"/>
            </a:ext>
          </a:extLst>
        </xdr:cNvPr>
        <xdr:cNvSpPr/>
      </xdr:nvSpPr>
      <xdr:spPr bwMode="auto">
        <a:xfrm>
          <a:off x="752476" y="8724900"/>
          <a:ext cx="2171700" cy="581025"/>
        </a:xfrm>
        <a:prstGeom prst="borderCallout1">
          <a:avLst>
            <a:gd name="adj1" fmla="val -26899"/>
            <a:gd name="adj2" fmla="val 43515"/>
            <a:gd name="adj3" fmla="val -194"/>
            <a:gd name="adj4" fmla="val 51095"/>
          </a:avLst>
        </a:prstGeom>
        <a:solidFill>
          <a:srgbClr val="92D050"/>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mn-ea"/>
            </a:rPr>
            <a:t>【書面による確約を得ている場合】</a:t>
          </a:r>
          <a:endParaRPr lang="en-US" altLang="ja-JP" sz="1100" b="0" i="0" u="none" baseline="0">
            <a:solidFill>
              <a:srgbClr val="000000"/>
            </a:solidFill>
            <a:latin typeface="ＭＳ Ｐゴシック"/>
            <a:ea typeface="ＭＳ Ｐゴシック"/>
          </a:endParaRPr>
        </a:p>
        <a:p>
          <a:pPr algn="l" rtl="0">
            <a:lnSpc>
              <a:spcPts val="1300"/>
            </a:lnSpc>
            <a:defRPr sz="1000"/>
          </a:pPr>
          <a:r>
            <a:rPr lang="ja-JP" altLang="en-US" sz="1050" b="0" i="0" u="none" baseline="0">
              <a:solidFill>
                <a:srgbClr val="000000"/>
              </a:solidFill>
              <a:latin typeface="ＭＳ Ｐゴシック"/>
              <a:ea typeface="ＭＳ Ｐゴシック"/>
            </a:rPr>
            <a:t>・書面についてもご提出ください。</a:t>
          </a:r>
          <a:endParaRPr lang="en-US" altLang="ja-JP" sz="1100" b="0" i="0" u="none" baseline="0">
            <a:solidFill>
              <a:srgbClr val="000000"/>
            </a:solidFill>
            <a:latin typeface="ＭＳ Ｐゴシック"/>
            <a:ea typeface="ＭＳ Ｐゴシック"/>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9599</xdr:colOff>
      <xdr:row>10</xdr:row>
      <xdr:rowOff>0</xdr:rowOff>
    </xdr:from>
    <xdr:to>
      <xdr:col>27</xdr:col>
      <xdr:colOff>114300</xdr:colOff>
      <xdr:row>13</xdr:row>
      <xdr:rowOff>229046</xdr:rowOff>
    </xdr:to>
    <xdr:sp macro="" textlink="" fLocksText="0">
      <xdr:nvSpPr>
        <xdr:cNvPr id="3561" name="AutoShape 1">
          <a:extLst>
            <a:ext uri="{FF2B5EF4-FFF2-40B4-BE49-F238E27FC236}">
              <a16:creationId xmlns:a16="http://schemas.microsoft.com/office/drawing/2014/main" id="{00000000-0008-0000-1700-0000E90D0000}"/>
            </a:ext>
          </a:extLst>
        </xdr:cNvPr>
        <xdr:cNvSpPr/>
      </xdr:nvSpPr>
      <xdr:spPr bwMode="auto">
        <a:xfrm>
          <a:off x="2209800" y="3314700"/>
          <a:ext cx="4314825" cy="1085850"/>
        </a:xfrm>
        <a:prstGeom prst="borderCallout1">
          <a:avLst>
            <a:gd name="adj1" fmla="val -556"/>
            <a:gd name="adj2" fmla="val -585"/>
            <a:gd name="adj3" fmla="val -59612"/>
            <a:gd name="adj4" fmla="val -30463"/>
          </a:avLst>
        </a:prstGeom>
        <a:solidFill>
          <a:srgbClr val="FFFFFF"/>
        </a:solidFill>
        <a:ln w="9525">
          <a:solidFill>
            <a:srgbClr val="000000"/>
          </a:solidFill>
          <a:miter lim="800000"/>
        </a:ln>
      </xdr:spPr>
      <xdr:txBody>
        <a:bodyPr vertOverflow="clip" wrap="square" lIns="36576" tIns="18288" rIns="0" bIns="18288" anchor="ctr" upright="1"/>
        <a:lstStyle/>
        <a:p>
          <a:pPr algn="l" rtl="0">
            <a:lnSpc>
              <a:spcPts val="1300"/>
            </a:lnSpc>
            <a:defRPr sz="1000"/>
          </a:pPr>
          <a:r>
            <a:rPr lang="ja-JP" altLang="en-US" sz="1100" b="1" i="0" u="none" baseline="0">
              <a:solidFill>
                <a:srgbClr val="000000"/>
              </a:solidFill>
              <a:latin typeface="ＭＳ Ｐゴシック"/>
              <a:ea typeface="ＭＳ Ｐゴシック"/>
            </a:rPr>
            <a:t>【月別状況一覧表について】</a:t>
          </a:r>
          <a:endParaRPr lang="en-US" altLang="ja-JP" sz="1100" b="1" i="0" u="none" baseline="0">
            <a:solidFill>
              <a:srgbClr val="000000"/>
            </a:solidFill>
            <a:latin typeface="ＭＳ Ｐゴシック"/>
            <a:ea typeface="ＭＳ Ｐゴシック"/>
          </a:endParaRPr>
        </a:p>
        <a:p>
          <a:pPr algn="l" rtl="0">
            <a:lnSpc>
              <a:spcPts val="1300"/>
            </a:lnSpc>
            <a:defRPr sz="1000"/>
          </a:pPr>
          <a:r>
            <a:rPr lang="ja-JP" altLang="en-US" sz="1100" b="0" i="0" u="none" baseline="0">
              <a:solidFill>
                <a:srgbClr val="000000"/>
              </a:solidFill>
              <a:latin typeface="ＭＳ Ｐゴシック"/>
              <a:ea typeface="ＭＳ Ｐゴシック"/>
            </a:rPr>
            <a:t>①登録見込数：当該月の登録人数の見込みを記入してください</a:t>
          </a:r>
          <a:endParaRPr lang="en-US" altLang="ja-JP" sz="1100" b="0" i="0" u="none" baseline="0">
            <a:solidFill>
              <a:srgbClr val="000000"/>
            </a:solidFill>
            <a:latin typeface="ＭＳ Ｐゴシック"/>
            <a:ea typeface="ＭＳ Ｐゴシック"/>
          </a:endParaRPr>
        </a:p>
        <a:p>
          <a:pPr algn="l" rtl="0">
            <a:lnSpc>
              <a:spcPts val="1300"/>
            </a:lnSpc>
            <a:defRPr sz="1000"/>
          </a:pPr>
          <a:r>
            <a:rPr lang="ja-JP" altLang="en-US" sz="1100" b="0" i="0" u="none" baseline="0">
              <a:solidFill>
                <a:srgbClr val="000000"/>
              </a:solidFill>
              <a:latin typeface="ＭＳ Ｐゴシック"/>
              <a:ea typeface="ＭＳ Ｐゴシック"/>
            </a:rPr>
            <a:t>②通い見込数：当該月の通い利用者の延人数を記入してください。</a:t>
          </a:r>
          <a:endParaRPr lang="en-US" altLang="ja-JP" sz="1100" b="0" i="0" u="none" baseline="0">
            <a:solidFill>
              <a:srgbClr val="000000"/>
            </a:solidFill>
            <a:latin typeface="ＭＳ Ｐゴシック"/>
            <a:ea typeface="ＭＳ Ｐゴシック"/>
          </a:endParaRPr>
        </a:p>
        <a:p>
          <a:pPr algn="l" rtl="0">
            <a:lnSpc>
              <a:spcPts val="1300"/>
            </a:lnSpc>
            <a:defRPr sz="1000"/>
          </a:pPr>
          <a:r>
            <a:rPr lang="ja-JP" altLang="en-US" sz="1100" b="0" i="0" u="none" baseline="0">
              <a:solidFill>
                <a:srgbClr val="000000"/>
              </a:solidFill>
              <a:latin typeface="ＭＳ Ｐゴシック"/>
              <a:ea typeface="ＭＳ Ｐゴシック"/>
            </a:rPr>
            <a:t>③宿泊見込数：当該月の宿泊の利用者の延人数を記入してください。</a:t>
          </a:r>
          <a:endParaRPr lang="en-US" altLang="ja-JP" sz="1100" b="0" i="0" u="none" baseline="0">
            <a:solidFill>
              <a:srgbClr val="000000"/>
            </a:solidFill>
            <a:latin typeface="ＭＳ Ｐゴシック"/>
            <a:ea typeface="ＭＳ Ｐゴシック"/>
          </a:endParaRPr>
        </a:p>
      </xdr:txBody>
    </xdr:sp>
    <xdr:clientData/>
  </xdr:twoCellAnchor>
  <xdr:twoCellAnchor editAs="oneCell">
    <xdr:from>
      <xdr:col>13</xdr:col>
      <xdr:colOff>9599</xdr:colOff>
      <xdr:row>43</xdr:row>
      <xdr:rowOff>19087</xdr:rowOff>
    </xdr:from>
    <xdr:to>
      <xdr:col>30</xdr:col>
      <xdr:colOff>161851</xdr:colOff>
      <xdr:row>46</xdr:row>
      <xdr:rowOff>161739</xdr:rowOff>
    </xdr:to>
    <xdr:sp macro="" textlink="" fLocksText="0">
      <xdr:nvSpPr>
        <xdr:cNvPr id="3562" name="AutoShape 1">
          <a:extLst>
            <a:ext uri="{FF2B5EF4-FFF2-40B4-BE49-F238E27FC236}">
              <a16:creationId xmlns:a16="http://schemas.microsoft.com/office/drawing/2014/main" id="{00000000-0008-0000-1700-0000EA0D0000}"/>
            </a:ext>
          </a:extLst>
        </xdr:cNvPr>
        <xdr:cNvSpPr/>
      </xdr:nvSpPr>
      <xdr:spPr bwMode="auto">
        <a:xfrm>
          <a:off x="3162300" y="13801725"/>
          <a:ext cx="4324350" cy="914400"/>
        </a:xfrm>
        <a:prstGeom prst="borderCallout1">
          <a:avLst>
            <a:gd name="adj1" fmla="val -556"/>
            <a:gd name="adj2" fmla="val 37468"/>
            <a:gd name="adj3" fmla="val -206487"/>
            <a:gd name="adj4" fmla="val 18652"/>
          </a:avLst>
        </a:prstGeom>
        <a:solidFill>
          <a:srgbClr val="FFFFFF"/>
        </a:solidFill>
        <a:ln w="9525">
          <a:solidFill>
            <a:srgbClr val="000000"/>
          </a:solidFill>
          <a:miter lim="800000"/>
        </a:ln>
      </xdr:spPr>
      <xdr:txBody>
        <a:bodyPr vertOverflow="clip" wrap="square" lIns="36576" tIns="18288" rIns="0" bIns="18288" anchor="ctr" upright="1"/>
        <a:lstStyle/>
        <a:p>
          <a:pPr algn="l" rtl="0">
            <a:lnSpc>
              <a:spcPts val="1300"/>
            </a:lnSpc>
            <a:defRPr sz="1000"/>
          </a:pPr>
          <a:r>
            <a:rPr lang="ja-JP" altLang="en-US" sz="1100" b="1" i="0" u="none" baseline="0">
              <a:solidFill>
                <a:srgbClr val="000000"/>
              </a:solidFill>
              <a:latin typeface="ＭＳ Ｐゴシック"/>
              <a:ea typeface="ＭＳ Ｐゴシック"/>
            </a:rPr>
            <a:t>【数量】</a:t>
          </a:r>
          <a:endParaRPr lang="en-US" altLang="ja-JP" sz="1100" b="1" i="0" u="none" baseline="0">
            <a:solidFill>
              <a:srgbClr val="000000"/>
            </a:solidFill>
            <a:latin typeface="ＭＳ Ｐゴシック"/>
            <a:ea typeface="ＭＳ Ｐゴシック"/>
          </a:endParaRPr>
        </a:p>
        <a:p>
          <a:pPr algn="l" rtl="0">
            <a:lnSpc>
              <a:spcPts val="1300"/>
            </a:lnSpc>
            <a:defRPr sz="1000"/>
          </a:pPr>
          <a:r>
            <a:rPr lang="ja-JP" altLang="en-US" sz="1100" b="0" i="0" u="none" baseline="0">
              <a:solidFill>
                <a:srgbClr val="000000"/>
              </a:solidFill>
              <a:latin typeface="ＭＳ Ｐゴシック"/>
              <a:ea typeface="ＭＳ Ｐゴシック"/>
            </a:rPr>
            <a:t>数量は、</a:t>
          </a:r>
          <a:r>
            <a:rPr lang="en-US" altLang="ja-JP" sz="1100" b="0" i="0" u="none" baseline="0">
              <a:solidFill>
                <a:srgbClr val="000000"/>
              </a:solidFill>
              <a:latin typeface="ＭＳ Ｐゴシック"/>
              <a:ea typeface="ＭＳ Ｐゴシック"/>
            </a:rPr>
            <a:t>1</a:t>
          </a:r>
          <a:r>
            <a:rPr lang="ja-JP" altLang="en-US" sz="1100" b="0" i="0" u="none" baseline="0">
              <a:solidFill>
                <a:srgbClr val="000000"/>
              </a:solidFill>
              <a:latin typeface="ＭＳ Ｐゴシック"/>
              <a:ea typeface="ＭＳ Ｐゴシック"/>
            </a:rPr>
            <a:t>ページ目の「２登録定員見込数内訳」の数が自動的に反映されます。</a:t>
          </a:r>
          <a:endParaRPr lang="en-US" altLang="ja-JP" sz="1100" b="0" i="0" u="none" baseline="0">
            <a:solidFill>
              <a:srgbClr val="000000"/>
            </a:solidFill>
            <a:latin typeface="ＭＳ Ｐゴシック"/>
            <a:ea typeface="ＭＳ Ｐゴシック"/>
          </a:endParaRPr>
        </a:p>
      </xdr:txBody>
    </xdr:sp>
    <xdr:clientData/>
  </xdr:twoCellAnchor>
  <xdr:twoCellAnchor>
    <xdr:from>
      <xdr:col>20</xdr:col>
      <xdr:colOff>0</xdr:colOff>
      <xdr:row>2</xdr:row>
      <xdr:rowOff>0</xdr:rowOff>
    </xdr:from>
    <xdr:to>
      <xdr:col>30</xdr:col>
      <xdr:colOff>200174</xdr:colOff>
      <xdr:row>3</xdr:row>
      <xdr:rowOff>161739</xdr:rowOff>
    </xdr:to>
    <xdr:sp macro="" textlink="" fLocksText="0">
      <xdr:nvSpPr>
        <xdr:cNvPr id="3563" name="AutoShape 15">
          <a:extLst>
            <a:ext uri="{FF2B5EF4-FFF2-40B4-BE49-F238E27FC236}">
              <a16:creationId xmlns:a16="http://schemas.microsoft.com/office/drawing/2014/main" id="{00000000-0008-0000-1700-0000EB0D0000}"/>
            </a:ext>
          </a:extLst>
        </xdr:cNvPr>
        <xdr:cNvSpPr/>
      </xdr:nvSpPr>
      <xdr:spPr bwMode="auto">
        <a:xfrm>
          <a:off x="4810125" y="504825"/>
          <a:ext cx="271462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xdr:from>
      <xdr:col>5</xdr:col>
      <xdr:colOff>171450</xdr:colOff>
      <xdr:row>100</xdr:row>
      <xdr:rowOff>85390</xdr:rowOff>
    </xdr:from>
    <xdr:to>
      <xdr:col>26</xdr:col>
      <xdr:colOff>114300</xdr:colOff>
      <xdr:row>103</xdr:row>
      <xdr:rowOff>248134</xdr:rowOff>
    </xdr:to>
    <xdr:sp macro="" textlink="" fLocksText="0">
      <xdr:nvSpPr>
        <xdr:cNvPr id="3564" name="角丸四角形 4">
          <a:extLst>
            <a:ext uri="{FF2B5EF4-FFF2-40B4-BE49-F238E27FC236}">
              <a16:creationId xmlns:a16="http://schemas.microsoft.com/office/drawing/2014/main" id="{00000000-0008-0000-1700-0000EC0D0000}"/>
            </a:ext>
          </a:extLst>
        </xdr:cNvPr>
        <xdr:cNvSpPr/>
      </xdr:nvSpPr>
      <xdr:spPr bwMode="auto">
        <a:xfrm>
          <a:off x="1457325" y="28613100"/>
          <a:ext cx="4838700" cy="933450"/>
        </a:xfrm>
        <a:prstGeom prst="roundRect">
          <a:avLst/>
        </a:prstGeom>
        <a:solidFill>
          <a:schemeClr val="bg1"/>
        </a:solidFill>
        <a:ln w="22225">
          <a:solidFill>
            <a:srgbClr val="000000"/>
          </a:solidFill>
          <a:miter lim="800000"/>
        </a:ln>
      </xdr:spPr>
      <xdr:txBody>
        <a:bodyPr vertOverflow="clip" horzOverflow="clip" wrap="square" lIns="18288" tIns="18288" rIns="0" bIns="0" anchor="ctr" upright="1"/>
        <a:lstStyle/>
        <a:p>
          <a:pPr algn="l" rtl="0">
            <a:lnSpc>
              <a:spcPts val="1600"/>
            </a:lnSpc>
          </a:pPr>
          <a:r>
            <a:rPr lang="ja-JP" altLang="en-US" sz="1400" b="1" i="0" u="none" baseline="0">
              <a:solidFill>
                <a:srgbClr val="000000"/>
              </a:solidFill>
              <a:latin typeface="ＭＳ Ｐゴシック"/>
              <a:ea typeface="ＭＳ Ｐゴシック"/>
            </a:rPr>
            <a:t>２年目で収支が黒字転換していない場合、黒字転換する年まで収支予算書を作成してください。</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76126</xdr:colOff>
      <xdr:row>13</xdr:row>
      <xdr:rowOff>257175</xdr:rowOff>
    </xdr:from>
    <xdr:to>
      <xdr:col>29</xdr:col>
      <xdr:colOff>209476</xdr:colOff>
      <xdr:row>16</xdr:row>
      <xdr:rowOff>180826</xdr:rowOff>
    </xdr:to>
    <xdr:sp macro="" textlink="" fLocksText="0">
      <xdr:nvSpPr>
        <xdr:cNvPr id="7169" name="AutoShape 5">
          <a:extLst>
            <a:ext uri="{FF2B5EF4-FFF2-40B4-BE49-F238E27FC236}">
              <a16:creationId xmlns:a16="http://schemas.microsoft.com/office/drawing/2014/main" id="{00000000-0008-0000-1900-0000011C0000}"/>
            </a:ext>
          </a:extLst>
        </xdr:cNvPr>
        <xdr:cNvSpPr/>
      </xdr:nvSpPr>
      <xdr:spPr bwMode="auto">
        <a:xfrm>
          <a:off x="2047875" y="4200525"/>
          <a:ext cx="4972050" cy="866775"/>
        </a:xfrm>
        <a:prstGeom prst="borderCallout1">
          <a:avLst>
            <a:gd name="adj1" fmla="val 16218"/>
            <a:gd name="adj2" fmla="val -1602"/>
            <a:gd name="adj3" fmla="val -16218"/>
            <a:gd name="adj4" fmla="val -10801"/>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【月別状況一覧表について】</a:t>
          </a:r>
        </a:p>
        <a:p>
          <a:pPr algn="l" rtl="0">
            <a:lnSpc>
              <a:spcPts val="1300"/>
            </a:lnSpc>
            <a:defRPr sz="1000"/>
          </a:pPr>
          <a:r>
            <a:rPr lang="ja-JP" altLang="en-US" sz="1100" b="0" i="0" u="none" baseline="0">
              <a:solidFill>
                <a:srgbClr val="000000"/>
              </a:solidFill>
              <a:latin typeface="ＭＳ Ｐゴシック"/>
              <a:ea typeface="ＭＳ Ｐゴシック"/>
            </a:rPr>
            <a:t>　月ごとの入居見込数、雇用する職員見込数（人数）を記入してください。</a:t>
          </a:r>
        </a:p>
        <a:p>
          <a:pPr algn="l" rtl="0">
            <a:lnSpc>
              <a:spcPts val="1200"/>
            </a:lnSpc>
            <a:defRPr sz="1000"/>
          </a:pPr>
          <a:r>
            <a:rPr lang="ja-JP" altLang="en-US" sz="1100" b="0" i="0" u="none" baseline="0">
              <a:solidFill>
                <a:srgbClr val="000000"/>
              </a:solidFill>
              <a:latin typeface="ＭＳ Ｐゴシック"/>
              <a:ea typeface="ＭＳ Ｐゴシック"/>
            </a:rPr>
            <a:t>　なお、入居見込数と職員見込数が、指定基準の人員配置以上の数値を入力してください。</a:t>
          </a:r>
        </a:p>
      </xdr:txBody>
    </xdr:sp>
    <xdr:clientData/>
  </xdr:twoCellAnchor>
  <xdr:twoCellAnchor editAs="oneCell">
    <xdr:from>
      <xdr:col>17</xdr:col>
      <xdr:colOff>162037</xdr:colOff>
      <xdr:row>21</xdr:row>
      <xdr:rowOff>85725</xdr:rowOff>
    </xdr:from>
    <xdr:to>
      <xdr:col>29</xdr:col>
      <xdr:colOff>123899</xdr:colOff>
      <xdr:row>24</xdr:row>
      <xdr:rowOff>85725</xdr:rowOff>
    </xdr:to>
    <xdr:sp macro="" textlink="" fLocksText="0">
      <xdr:nvSpPr>
        <xdr:cNvPr id="7170" name="AutoShape 6">
          <a:extLst>
            <a:ext uri="{FF2B5EF4-FFF2-40B4-BE49-F238E27FC236}">
              <a16:creationId xmlns:a16="http://schemas.microsoft.com/office/drawing/2014/main" id="{00000000-0008-0000-1900-0000021C0000}"/>
            </a:ext>
          </a:extLst>
        </xdr:cNvPr>
        <xdr:cNvSpPr/>
      </xdr:nvSpPr>
      <xdr:spPr bwMode="auto">
        <a:xfrm>
          <a:off x="4191000" y="6600825"/>
          <a:ext cx="2743200" cy="1028700"/>
        </a:xfrm>
        <a:prstGeom prst="borderCallout1">
          <a:avLst>
            <a:gd name="adj1" fmla="val 12844"/>
            <a:gd name="adj2" fmla="val 3459"/>
            <a:gd name="adj3" fmla="val -51375"/>
            <a:gd name="adj4" fmla="val -35986"/>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【見込数の内訳】</a:t>
          </a:r>
        </a:p>
        <a:p>
          <a:pPr algn="l" rtl="0">
            <a:lnSpc>
              <a:spcPts val="1300"/>
            </a:lnSpc>
            <a:defRPr sz="1000"/>
          </a:pPr>
          <a:r>
            <a:rPr lang="ja-JP" altLang="en-US" sz="1100" b="0" i="0" u="none" baseline="0">
              <a:solidFill>
                <a:srgbClr val="000000"/>
              </a:solidFill>
              <a:latin typeface="ＭＳ Ｐゴシック"/>
              <a:ea typeface="ＭＳ Ｐゴシック"/>
            </a:rPr>
            <a:t>　要介護度別の入居見込数の内訳を記入してください。</a:t>
          </a:r>
        </a:p>
        <a:p>
          <a:pPr algn="l" rtl="0">
            <a:lnSpc>
              <a:spcPts val="1200"/>
            </a:lnSpc>
            <a:defRPr sz="1000"/>
          </a:pPr>
          <a:r>
            <a:rPr lang="ja-JP" altLang="en-US" sz="1100" b="0" i="0" u="none" baseline="0">
              <a:solidFill>
                <a:srgbClr val="000000"/>
              </a:solidFill>
              <a:latin typeface="ＭＳ Ｐゴシック"/>
              <a:ea typeface="ＭＳ Ｐゴシック"/>
            </a:rPr>
            <a:t>　</a:t>
          </a:r>
        </a:p>
      </xdr:txBody>
    </xdr:sp>
    <xdr:clientData/>
  </xdr:twoCellAnchor>
  <xdr:twoCellAnchor editAs="oneCell">
    <xdr:from>
      <xdr:col>14</xdr:col>
      <xdr:colOff>114300</xdr:colOff>
      <xdr:row>39</xdr:row>
      <xdr:rowOff>114523</xdr:rowOff>
    </xdr:from>
    <xdr:to>
      <xdr:col>27</xdr:col>
      <xdr:colOff>202004</xdr:colOff>
      <xdr:row>41</xdr:row>
      <xdr:rowOff>9041</xdr:rowOff>
    </xdr:to>
    <xdr:sp macro="" textlink="" fLocksText="0">
      <xdr:nvSpPr>
        <xdr:cNvPr id="7171" name="AutoShape 11">
          <a:extLst>
            <a:ext uri="{FF2B5EF4-FFF2-40B4-BE49-F238E27FC236}">
              <a16:creationId xmlns:a16="http://schemas.microsoft.com/office/drawing/2014/main" id="{00000000-0008-0000-1900-0000031C0000}"/>
            </a:ext>
          </a:extLst>
        </xdr:cNvPr>
        <xdr:cNvSpPr/>
      </xdr:nvSpPr>
      <xdr:spPr bwMode="auto">
        <a:xfrm>
          <a:off x="3457575" y="11715750"/>
          <a:ext cx="3105150" cy="409575"/>
        </a:xfrm>
        <a:prstGeom prst="borderCallout1">
          <a:avLst>
            <a:gd name="adj1" fmla="val 24155"/>
            <a:gd name="adj2" fmla="val 300"/>
            <a:gd name="adj3" fmla="val 194940"/>
            <a:gd name="adj4" fmla="val -34261"/>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200"/>
            </a:lnSpc>
            <a:defRPr sz="1000"/>
          </a:pPr>
          <a:r>
            <a:rPr lang="ja-JP" altLang="en-US" sz="1100" b="0" i="0" u="none" baseline="0">
              <a:solidFill>
                <a:srgbClr val="000000"/>
              </a:solidFill>
              <a:latin typeface="ＭＳ Ｐゴシック"/>
              <a:ea typeface="ＭＳ Ｐゴシック"/>
            </a:rPr>
            <a:t>【家賃について】</a:t>
          </a:r>
        </a:p>
        <a:p>
          <a:pPr algn="l" rtl="0">
            <a:lnSpc>
              <a:spcPts val="1200"/>
            </a:lnSpc>
            <a:defRPr sz="1000"/>
          </a:pPr>
          <a:r>
            <a:rPr lang="ja-JP" altLang="en-US" sz="1100" b="0" i="0" u="none" baseline="0">
              <a:solidFill>
                <a:srgbClr val="000000"/>
              </a:solidFill>
              <a:latin typeface="ＭＳ Ｐゴシック"/>
              <a:ea typeface="ＭＳ Ｐゴシック"/>
            </a:rPr>
            <a:t>　　家賃は、積算根拠を別途添付してください。</a:t>
          </a:r>
        </a:p>
      </xdr:txBody>
    </xdr:sp>
    <xdr:clientData/>
  </xdr:twoCellAnchor>
  <xdr:twoCellAnchor editAs="oneCell">
    <xdr:from>
      <xdr:col>13</xdr:col>
      <xdr:colOff>219001</xdr:colOff>
      <xdr:row>49</xdr:row>
      <xdr:rowOff>248134</xdr:rowOff>
    </xdr:from>
    <xdr:to>
      <xdr:col>29</xdr:col>
      <xdr:colOff>152549</xdr:colOff>
      <xdr:row>53</xdr:row>
      <xdr:rowOff>180826</xdr:rowOff>
    </xdr:to>
    <xdr:sp macro="" textlink="" fLocksText="0">
      <xdr:nvSpPr>
        <xdr:cNvPr id="7172" name="AutoShape 12">
          <a:extLst>
            <a:ext uri="{FF2B5EF4-FFF2-40B4-BE49-F238E27FC236}">
              <a16:creationId xmlns:a16="http://schemas.microsoft.com/office/drawing/2014/main" id="{00000000-0008-0000-1900-0000041C0000}"/>
            </a:ext>
          </a:extLst>
        </xdr:cNvPr>
        <xdr:cNvSpPr/>
      </xdr:nvSpPr>
      <xdr:spPr bwMode="auto">
        <a:xfrm>
          <a:off x="3333750" y="14420850"/>
          <a:ext cx="3629025" cy="962025"/>
        </a:xfrm>
        <a:prstGeom prst="borderCallout1">
          <a:avLst>
            <a:gd name="adj1" fmla="val 21467"/>
            <a:gd name="adj2" fmla="val 71534"/>
            <a:gd name="adj3" fmla="val -27297"/>
            <a:gd name="adj4" fmla="val 85639"/>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【敷金等入居一時金について】</a:t>
          </a:r>
        </a:p>
        <a:p>
          <a:pPr algn="l" rtl="0">
            <a:lnSpc>
              <a:spcPts val="1300"/>
            </a:lnSpc>
            <a:defRPr sz="1000"/>
          </a:pPr>
          <a:r>
            <a:rPr lang="ja-JP" altLang="en-US" sz="1100" b="0" i="0" u="none" baseline="0">
              <a:solidFill>
                <a:srgbClr val="000000"/>
              </a:solidFill>
              <a:latin typeface="ＭＳ Ｐゴシック"/>
              <a:ea typeface="ＭＳ Ｐゴシック"/>
            </a:rPr>
            <a:t>　備考欄に</a:t>
          </a:r>
        </a:p>
        <a:p>
          <a:pPr algn="l" rtl="0">
            <a:lnSpc>
              <a:spcPts val="1300"/>
            </a:lnSpc>
            <a:defRPr sz="1000"/>
          </a:pPr>
          <a:r>
            <a:rPr lang="ja-JP" altLang="en-US" sz="1100" b="0" i="0" u="none" baseline="0">
              <a:solidFill>
                <a:srgbClr val="000000"/>
              </a:solidFill>
              <a:latin typeface="ＭＳ Ｐゴシック"/>
              <a:ea typeface="ＭＳ Ｐゴシック"/>
            </a:rPr>
            <a:t>　「※敷金としての預かり金、家賃○か月分相当額」</a:t>
          </a:r>
        </a:p>
        <a:p>
          <a:pPr algn="l" rtl="0">
            <a:lnSpc>
              <a:spcPts val="1300"/>
            </a:lnSpc>
            <a:defRPr sz="1000"/>
          </a:pPr>
          <a:r>
            <a:rPr lang="ja-JP" altLang="en-US" sz="1100" b="0" i="0" u="none" baseline="0">
              <a:solidFill>
                <a:srgbClr val="000000"/>
              </a:solidFill>
              <a:latin typeface="ＭＳ Ｐゴシック"/>
              <a:ea typeface="ＭＳ Ｐゴシック"/>
            </a:rPr>
            <a:t>等説明を記入してください。</a:t>
          </a:r>
        </a:p>
        <a:p>
          <a:pPr algn="l" rtl="0">
            <a:lnSpc>
              <a:spcPts val="1300"/>
            </a:lnSpc>
          </a:pPr>
          <a:endParaRPr lang="ja-JP" altLang="en-US" sz="1100" b="0" i="0" u="none" baseline="0">
            <a:solidFill>
              <a:srgbClr val="000000"/>
            </a:solidFill>
            <a:latin typeface="ＭＳ Ｐゴシック"/>
            <a:ea typeface="ＭＳ Ｐゴシック"/>
          </a:endParaRPr>
        </a:p>
      </xdr:txBody>
    </xdr:sp>
    <xdr:clientData/>
  </xdr:twoCellAnchor>
  <xdr:twoCellAnchor>
    <xdr:from>
      <xdr:col>20</xdr:col>
      <xdr:colOff>85725</xdr:colOff>
      <xdr:row>1</xdr:row>
      <xdr:rowOff>38174</xdr:rowOff>
    </xdr:from>
    <xdr:to>
      <xdr:col>30</xdr:col>
      <xdr:colOff>371326</xdr:colOff>
      <xdr:row>2</xdr:row>
      <xdr:rowOff>142652</xdr:rowOff>
    </xdr:to>
    <xdr:sp macro="" textlink="" fLocksText="0">
      <xdr:nvSpPr>
        <xdr:cNvPr id="7173" name="AutoShape 15">
          <a:extLst>
            <a:ext uri="{FF2B5EF4-FFF2-40B4-BE49-F238E27FC236}">
              <a16:creationId xmlns:a16="http://schemas.microsoft.com/office/drawing/2014/main" id="{00000000-0008-0000-1900-0000051C0000}"/>
            </a:ext>
          </a:extLst>
        </xdr:cNvPr>
        <xdr:cNvSpPr/>
      </xdr:nvSpPr>
      <xdr:spPr bwMode="auto">
        <a:xfrm>
          <a:off x="4838700" y="295275"/>
          <a:ext cx="2724150"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xdr:from>
      <xdr:col>6</xdr:col>
      <xdr:colOff>47551</xdr:colOff>
      <xdr:row>90</xdr:row>
      <xdr:rowOff>133610</xdr:rowOff>
    </xdr:from>
    <xdr:to>
      <xdr:col>27</xdr:col>
      <xdr:colOff>47551</xdr:colOff>
      <xdr:row>94</xdr:row>
      <xdr:rowOff>38174</xdr:rowOff>
    </xdr:to>
    <xdr:sp macro="" textlink="" fLocksText="0">
      <xdr:nvSpPr>
        <xdr:cNvPr id="7174" name="角丸四角形 7">
          <a:extLst>
            <a:ext uri="{FF2B5EF4-FFF2-40B4-BE49-F238E27FC236}">
              <a16:creationId xmlns:a16="http://schemas.microsoft.com/office/drawing/2014/main" id="{00000000-0008-0000-1900-0000061C0000}"/>
            </a:ext>
          </a:extLst>
        </xdr:cNvPr>
        <xdr:cNvSpPr/>
      </xdr:nvSpPr>
      <xdr:spPr bwMode="auto">
        <a:xfrm>
          <a:off x="1562100" y="24974550"/>
          <a:ext cx="4838700" cy="933450"/>
        </a:xfrm>
        <a:prstGeom prst="roundRect">
          <a:avLst/>
        </a:prstGeom>
        <a:solidFill>
          <a:schemeClr val="bg1"/>
        </a:solidFill>
        <a:ln w="22225">
          <a:solidFill>
            <a:srgbClr val="000000"/>
          </a:solidFill>
          <a:miter lim="800000"/>
        </a:ln>
      </xdr:spPr>
      <xdr:txBody>
        <a:bodyPr vertOverflow="clip" horzOverflow="clip" wrap="square" lIns="18288" tIns="18288" rIns="0" bIns="0" anchor="ctr" upright="1"/>
        <a:lstStyle/>
        <a:p>
          <a:pPr algn="l" rtl="0">
            <a:lnSpc>
              <a:spcPts val="1600"/>
            </a:lnSpc>
          </a:pPr>
          <a:r>
            <a:rPr lang="ja-JP" altLang="en-US" sz="1400" b="1" i="0" u="none" baseline="0">
              <a:solidFill>
                <a:srgbClr val="000000"/>
              </a:solidFill>
              <a:latin typeface="ＭＳ Ｐゴシック"/>
              <a:ea typeface="ＭＳ Ｐゴシック"/>
            </a:rPr>
            <a:t>２年目で収支が黒字転換していない場合、黒字転換する年まで収支予算書を作成してください。</a:t>
          </a:r>
        </a:p>
      </xdr:txBody>
    </xdr:sp>
    <xdr:clientData/>
  </xdr:twoCellAnchor>
  <xdr:twoCellAnchor editAs="oneCell">
    <xdr:from>
      <xdr:col>14</xdr:col>
      <xdr:colOff>171450</xdr:colOff>
      <xdr:row>41</xdr:row>
      <xdr:rowOff>133610</xdr:rowOff>
    </xdr:from>
    <xdr:to>
      <xdr:col>30</xdr:col>
      <xdr:colOff>180826</xdr:colOff>
      <xdr:row>43</xdr:row>
      <xdr:rowOff>57262</xdr:rowOff>
    </xdr:to>
    <xdr:sp macro="" textlink="" fLocksText="0">
      <xdr:nvSpPr>
        <xdr:cNvPr id="7175" name="AutoShape 11">
          <a:extLst>
            <a:ext uri="{FF2B5EF4-FFF2-40B4-BE49-F238E27FC236}">
              <a16:creationId xmlns:a16="http://schemas.microsoft.com/office/drawing/2014/main" id="{00000000-0008-0000-1900-0000071C0000}"/>
            </a:ext>
          </a:extLst>
        </xdr:cNvPr>
        <xdr:cNvSpPr/>
      </xdr:nvSpPr>
      <xdr:spPr bwMode="auto">
        <a:xfrm>
          <a:off x="3514725" y="12249150"/>
          <a:ext cx="3857625" cy="438150"/>
        </a:xfrm>
        <a:prstGeom prst="borderCallout1">
          <a:avLst>
            <a:gd name="adj1" fmla="val 24155"/>
            <a:gd name="adj2" fmla="val 300"/>
            <a:gd name="adj3" fmla="val 67592"/>
            <a:gd name="adj4" fmla="val -24996"/>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200"/>
            </a:lnSpc>
            <a:defRPr sz="1000"/>
          </a:pPr>
          <a:r>
            <a:rPr lang="ja-JP" altLang="en-US" sz="1100" b="0" i="0" u="none" baseline="0">
              <a:solidFill>
                <a:srgbClr val="000000"/>
              </a:solidFill>
              <a:latin typeface="ＭＳ Ｐゴシック"/>
              <a:ea typeface="ＭＳ Ｐゴシック"/>
            </a:rPr>
            <a:t>【管理費について】</a:t>
          </a:r>
        </a:p>
        <a:p>
          <a:pPr algn="l" rtl="0">
            <a:lnSpc>
              <a:spcPts val="1200"/>
            </a:lnSpc>
            <a:defRPr sz="1000"/>
          </a:pPr>
          <a:r>
            <a:rPr lang="ja-JP" altLang="en-US" sz="1100" b="0" i="0" u="none" baseline="0">
              <a:solidFill>
                <a:srgbClr val="000000"/>
              </a:solidFill>
              <a:latin typeface="ＭＳ Ｐゴシック"/>
              <a:ea typeface="ＭＳ Ｐゴシック"/>
            </a:rPr>
            <a:t>　　光熱水費を含んでいる場合は、別計上としてください。</a:t>
          </a:r>
        </a:p>
      </xdr:txBody>
    </xdr:sp>
    <xdr:clientData/>
  </xdr:twoCellAnchor>
  <xdr:twoCellAnchor>
    <xdr:from>
      <xdr:col>10</xdr:col>
      <xdr:colOff>28575</xdr:colOff>
      <xdr:row>42</xdr:row>
      <xdr:rowOff>219001</xdr:rowOff>
    </xdr:from>
    <xdr:to>
      <xdr:col>14</xdr:col>
      <xdr:colOff>95324</xdr:colOff>
      <xdr:row>45</xdr:row>
      <xdr:rowOff>161739</xdr:rowOff>
    </xdr:to>
    <xdr:cxnSp macro="">
      <xdr:nvCxnSpPr>
        <xdr:cNvPr id="7176" name="直線コネクタ 2">
          <a:extLst>
            <a:ext uri="{FF2B5EF4-FFF2-40B4-BE49-F238E27FC236}">
              <a16:creationId xmlns:a16="http://schemas.microsoft.com/office/drawing/2014/main" id="{00000000-0008-0000-1900-0000081C0000}"/>
            </a:ext>
          </a:extLst>
        </xdr:cNvPr>
        <xdr:cNvCxnSpPr/>
      </xdr:nvCxnSpPr>
      <xdr:spPr>
        <a:xfrm flipV="1">
          <a:off x="2457450" y="12592050"/>
          <a:ext cx="981075" cy="714375"/>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95250</xdr:colOff>
          <xdr:row>3</xdr:row>
          <xdr:rowOff>409575</xdr:rowOff>
        </xdr:from>
        <xdr:to>
          <xdr:col>53</xdr:col>
          <xdr:colOff>85725</xdr:colOff>
          <xdr:row>8</xdr:row>
          <xdr:rowOff>504825</xdr:rowOff>
        </xdr:to>
        <xdr:pic>
          <xdr:nvPicPr>
            <xdr:cNvPr id="551937" name="図 15">
              <a:extLst>
                <a:ext uri="{FF2B5EF4-FFF2-40B4-BE49-F238E27FC236}">
                  <a16:creationId xmlns:a16="http://schemas.microsoft.com/office/drawing/2014/main" id="{00000000-0008-0000-1A00-0000016C0800}"/>
                </a:ext>
              </a:extLst>
            </xdr:cNvPr>
            <xdr:cNvPicPr>
              <a:picLocks noChangeAspect="1" noChangeArrowheads="1"/>
              <a:extLst>
                <a:ext uri="{84589F7E-364E-4C9E-8A38-B11213B215E9}">
                  <a14:cameraTool cellRange="#REF!" spid="_x0000_s552501"/>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7553325" y="1095375"/>
              <a:ext cx="6162675" cy="23526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9</xdr:col>
      <xdr:colOff>238088</xdr:colOff>
      <xdr:row>7</xdr:row>
      <xdr:rowOff>95436</xdr:rowOff>
    </xdr:from>
    <xdr:to>
      <xdr:col>26</xdr:col>
      <xdr:colOff>209457</xdr:colOff>
      <xdr:row>13</xdr:row>
      <xdr:rowOff>0</xdr:rowOff>
    </xdr:to>
    <xdr:sp macro="" textlink="" fLocksText="0">
      <xdr:nvSpPr>
        <xdr:cNvPr id="2542" name="AutoShape 1">
          <a:extLst>
            <a:ext uri="{FF2B5EF4-FFF2-40B4-BE49-F238E27FC236}">
              <a16:creationId xmlns:a16="http://schemas.microsoft.com/office/drawing/2014/main" id="{00000000-0008-0000-1B00-0000EE090000}"/>
            </a:ext>
          </a:extLst>
        </xdr:cNvPr>
        <xdr:cNvSpPr/>
      </xdr:nvSpPr>
      <xdr:spPr bwMode="auto">
        <a:xfrm>
          <a:off x="2552700" y="2781300"/>
          <a:ext cx="4343400" cy="1790700"/>
        </a:xfrm>
        <a:prstGeom prst="borderCallout1">
          <a:avLst>
            <a:gd name="adj1" fmla="val 31255"/>
            <a:gd name="adj2" fmla="val -1455"/>
            <a:gd name="adj3" fmla="val 21151"/>
            <a:gd name="adj4" fmla="val -11679"/>
          </a:avLst>
        </a:prstGeom>
        <a:solidFill>
          <a:srgbClr val="FFFF00"/>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【地元への説明経緯について】</a:t>
          </a:r>
        </a:p>
        <a:p>
          <a:pPr algn="l" rtl="0">
            <a:lnSpc>
              <a:spcPts val="1300"/>
            </a:lnSpc>
            <a:defRPr sz="1000"/>
          </a:pPr>
          <a:r>
            <a:rPr lang="ja-JP" altLang="en-US" sz="1100" b="0" i="0" u="none" baseline="0">
              <a:solidFill>
                <a:srgbClr val="000000"/>
              </a:solidFill>
              <a:latin typeface="ＭＳ Ｐゴシック"/>
              <a:ea typeface="ＭＳ Ｐゴシック"/>
            </a:rPr>
            <a:t>　現時点でどこまで地域の理解・同意を得られているのか、また、何が調整中なのかがわかるよう、詳しく記入してください。</a:t>
          </a:r>
        </a:p>
        <a:p>
          <a:pPr algn="l" rtl="0">
            <a:lnSpc>
              <a:spcPts val="1300"/>
            </a:lnSpc>
            <a:defRPr sz="1000"/>
          </a:pPr>
          <a:r>
            <a:rPr lang="ja-JP" altLang="en-US" sz="1100" b="0" i="0" u="none" baseline="0">
              <a:solidFill>
                <a:srgbClr val="000000"/>
              </a:solidFill>
              <a:latin typeface="ＭＳ Ｐゴシック"/>
              <a:ea typeface="ＭＳ Ｐゴシック"/>
            </a:rPr>
            <a:t>■説明日時：説明をした月日を記入してください。</a:t>
          </a:r>
        </a:p>
        <a:p>
          <a:pPr algn="l" rtl="0">
            <a:lnSpc>
              <a:spcPts val="1300"/>
            </a:lnSpc>
            <a:defRPr sz="1000"/>
          </a:pPr>
          <a:r>
            <a:rPr lang="ja-JP" altLang="en-US" sz="1100" b="0" i="0" u="none" baseline="0">
              <a:solidFill>
                <a:srgbClr val="000000"/>
              </a:solidFill>
              <a:latin typeface="ＭＳ Ｐゴシック"/>
              <a:ea typeface="ＭＳ Ｐゴシック"/>
            </a:rPr>
            <a:t>■説明相手：役職、個人名などを記入してください。</a:t>
          </a:r>
        </a:p>
        <a:p>
          <a:pPr algn="l" rtl="0">
            <a:defRPr sz="1000"/>
          </a:pPr>
          <a:r>
            <a:rPr lang="ja-JP" altLang="en-US" sz="1100" b="0" i="0" u="none" baseline="0">
              <a:solidFill>
                <a:srgbClr val="000000"/>
              </a:solidFill>
              <a:latin typeface="ＭＳ Ｐゴシック"/>
              <a:ea typeface="ＭＳ Ｐゴシック"/>
            </a:rPr>
            <a:t>　　（例）○○町内会長　□□氏、近隣住民○○氏、</a:t>
          </a:r>
          <a:endParaRPr lang="ja-JP" altLang="en-US" sz="1100" b="0" i="0" u="sng" baseline="0">
            <a:solidFill>
              <a:srgbClr val="000000"/>
            </a:solidFill>
            <a:latin typeface="ＭＳ Ｐゴシック"/>
            <a:ea typeface="ＭＳ Ｐゴシック"/>
          </a:endParaRPr>
        </a:p>
        <a:p>
          <a:pPr algn="l" rtl="0">
            <a:lnSpc>
              <a:spcPts val="1300"/>
            </a:lnSpc>
            <a:defRPr sz="1000"/>
          </a:pPr>
          <a:r>
            <a:rPr lang="ja-JP" altLang="en-US" sz="1100" b="0" i="0" u="none" baseline="0">
              <a:solidFill>
                <a:srgbClr val="000000"/>
              </a:solidFill>
              <a:latin typeface="ＭＳ Ｐゴシック"/>
              <a:ea typeface="ＭＳ Ｐゴシック"/>
            </a:rPr>
            <a:t>■説明内容及び説明相手からの意見・要望</a:t>
          </a:r>
        </a:p>
        <a:p>
          <a:pPr algn="l" rtl="0">
            <a:lnSpc>
              <a:spcPts val="1300"/>
            </a:lnSpc>
            <a:defRPr sz="1000"/>
          </a:pPr>
          <a:r>
            <a:rPr lang="ja-JP" altLang="en-US" sz="1100" b="0" i="0" u="none" baseline="0">
              <a:solidFill>
                <a:srgbClr val="000000"/>
              </a:solidFill>
              <a:latin typeface="ＭＳ Ｐゴシック"/>
              <a:ea typeface="ＭＳ Ｐゴシック"/>
            </a:rPr>
            <a:t>　 前述「説明相手」に対しどのような説明を行ったのか、また、要望・意見等はあったのか、などを詳しく記入してください。</a:t>
          </a:r>
        </a:p>
      </xdr:txBody>
    </xdr:sp>
    <xdr:clientData/>
  </xdr:twoCellAnchor>
  <xdr:twoCellAnchor>
    <xdr:from>
      <xdr:col>19</xdr:col>
      <xdr:colOff>123816</xdr:colOff>
      <xdr:row>1</xdr:row>
      <xdr:rowOff>180826</xdr:rowOff>
    </xdr:from>
    <xdr:to>
      <xdr:col>28</xdr:col>
      <xdr:colOff>181077</xdr:colOff>
      <xdr:row>3</xdr:row>
      <xdr:rowOff>115528</xdr:rowOff>
    </xdr:to>
    <xdr:sp macro="" textlink="" fLocksText="0">
      <xdr:nvSpPr>
        <xdr:cNvPr id="2543" name="AutoShape 2">
          <a:extLst>
            <a:ext uri="{FF2B5EF4-FFF2-40B4-BE49-F238E27FC236}">
              <a16:creationId xmlns:a16="http://schemas.microsoft.com/office/drawing/2014/main" id="{00000000-0008-0000-1B00-0000EF090000}"/>
            </a:ext>
          </a:extLst>
        </xdr:cNvPr>
        <xdr:cNvSpPr/>
      </xdr:nvSpPr>
      <xdr:spPr bwMode="auto">
        <a:xfrm>
          <a:off x="5010150" y="438150"/>
          <a:ext cx="237172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mc:AlternateContent xmlns:mc="http://schemas.openxmlformats.org/markup-compatibility/2006">
    <mc:Choice xmlns:a14="http://schemas.microsoft.com/office/drawing/2010/main" Requires="a14">
      <xdr:twoCellAnchor editAs="oneCell">
        <xdr:from>
          <xdr:col>29</xdr:col>
          <xdr:colOff>95250</xdr:colOff>
          <xdr:row>3</xdr:row>
          <xdr:rowOff>409575</xdr:rowOff>
        </xdr:from>
        <xdr:to>
          <xdr:col>53</xdr:col>
          <xdr:colOff>85725</xdr:colOff>
          <xdr:row>8</xdr:row>
          <xdr:rowOff>504825</xdr:rowOff>
        </xdr:to>
        <xdr:pic>
          <xdr:nvPicPr>
            <xdr:cNvPr id="496117" name="図 15">
              <a:extLst>
                <a:ext uri="{FF2B5EF4-FFF2-40B4-BE49-F238E27FC236}">
                  <a16:creationId xmlns:a16="http://schemas.microsoft.com/office/drawing/2014/main" id="{00000000-0008-0000-1B00-0000F5910700}"/>
                </a:ext>
              </a:extLst>
            </xdr:cNvPr>
            <xdr:cNvPicPr>
              <a:picLocks noChangeAspect="1" noChangeArrowheads="1"/>
              <a:extLst>
                <a:ext uri="{84589F7E-364E-4C9E-8A38-B11213B215E9}">
                  <a14:cameraTool cellRange="#REF!" spid="_x0000_s572459"/>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7553325" y="1095375"/>
              <a:ext cx="6162675" cy="23526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editAs="oneCell">
    <xdr:from>
      <xdr:col>3</xdr:col>
      <xdr:colOff>971494</xdr:colOff>
      <xdr:row>4</xdr:row>
      <xdr:rowOff>248134</xdr:rowOff>
    </xdr:from>
    <xdr:to>
      <xdr:col>4</xdr:col>
      <xdr:colOff>1867421</xdr:colOff>
      <xdr:row>5</xdr:row>
      <xdr:rowOff>886048</xdr:rowOff>
    </xdr:to>
    <xdr:sp macro="" textlink="" fLocksText="0">
      <xdr:nvSpPr>
        <xdr:cNvPr id="826" name="AutoShape 1">
          <a:extLst>
            <a:ext uri="{FF2B5EF4-FFF2-40B4-BE49-F238E27FC236}">
              <a16:creationId xmlns:a16="http://schemas.microsoft.com/office/drawing/2014/main" id="{00000000-0008-0000-1D00-00003A030000}"/>
            </a:ext>
          </a:extLst>
        </xdr:cNvPr>
        <xdr:cNvSpPr/>
      </xdr:nvSpPr>
      <xdr:spPr bwMode="auto">
        <a:xfrm>
          <a:off x="3228975" y="1371600"/>
          <a:ext cx="2857500" cy="895350"/>
        </a:xfrm>
        <a:prstGeom prst="borderCallout1">
          <a:avLst>
            <a:gd name="adj1" fmla="val 12903"/>
            <a:gd name="adj2" fmla="val -2648"/>
            <a:gd name="adj3" fmla="val 247752"/>
            <a:gd name="adj4" fmla="val -51060"/>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【連携を予定している地域資源  】</a:t>
          </a:r>
        </a:p>
        <a:p>
          <a:pPr algn="l" rtl="0">
            <a:lnSpc>
              <a:spcPts val="1200"/>
            </a:lnSpc>
            <a:defRPr sz="1000"/>
          </a:pPr>
          <a:r>
            <a:rPr lang="ja-JP" altLang="en-US" sz="1100" b="0" i="0" u="none" baseline="0">
              <a:solidFill>
                <a:srgbClr val="000000"/>
              </a:solidFill>
              <a:latin typeface="ＭＳ Ｐゴシック"/>
              <a:ea typeface="ＭＳ Ｐゴシック"/>
            </a:rPr>
            <a:t>　法人が運営する他事業所等も地域資源として見込んで構いません。</a:t>
          </a:r>
        </a:p>
      </xdr:txBody>
    </xdr:sp>
    <xdr:clientData/>
  </xdr:twoCellAnchor>
  <xdr:twoCellAnchor>
    <xdr:from>
      <xdr:col>5</xdr:col>
      <xdr:colOff>1513712</xdr:colOff>
      <xdr:row>1</xdr:row>
      <xdr:rowOff>94878</xdr:rowOff>
    </xdr:from>
    <xdr:to>
      <xdr:col>6</xdr:col>
      <xdr:colOff>2553779</xdr:colOff>
      <xdr:row>3</xdr:row>
      <xdr:rowOff>0</xdr:rowOff>
    </xdr:to>
    <xdr:sp macro="" textlink="" fLocksText="0">
      <xdr:nvSpPr>
        <xdr:cNvPr id="827" name="AutoShape 3">
          <a:extLst>
            <a:ext uri="{FF2B5EF4-FFF2-40B4-BE49-F238E27FC236}">
              <a16:creationId xmlns:a16="http://schemas.microsoft.com/office/drawing/2014/main" id="{00000000-0008-0000-1D00-00003B030000}"/>
            </a:ext>
          </a:extLst>
        </xdr:cNvPr>
        <xdr:cNvSpPr/>
      </xdr:nvSpPr>
      <xdr:spPr bwMode="auto">
        <a:xfrm>
          <a:off x="8401050" y="400050"/>
          <a:ext cx="3762375" cy="31432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2400" b="1" i="0" u="none" baseline="0">
              <a:solidFill>
                <a:srgbClr val="0000FF"/>
              </a:solidFill>
              <a:latin typeface="HG丸ｺﾞｼｯｸM-PRO"/>
              <a:ea typeface="HG丸ｺﾞｼｯｸM-PRO"/>
            </a:rPr>
            <a:t>★：記入の手引き</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627757</xdr:colOff>
      <xdr:row>8</xdr:row>
      <xdr:rowOff>65745</xdr:rowOff>
    </xdr:from>
    <xdr:to>
      <xdr:col>2</xdr:col>
      <xdr:colOff>2246709</xdr:colOff>
      <xdr:row>9</xdr:row>
      <xdr:rowOff>371921</xdr:rowOff>
    </xdr:to>
    <xdr:sp macro="" textlink="" fLocksText="0">
      <xdr:nvSpPr>
        <xdr:cNvPr id="2367" name="四角形: 角を丸くする 5">
          <a:extLst>
            <a:ext uri="{FF2B5EF4-FFF2-40B4-BE49-F238E27FC236}">
              <a16:creationId xmlns:a16="http://schemas.microsoft.com/office/drawing/2014/main" id="{00000000-0008-0000-1F00-00003F090000}"/>
            </a:ext>
          </a:extLst>
        </xdr:cNvPr>
        <xdr:cNvSpPr/>
      </xdr:nvSpPr>
      <xdr:spPr>
        <a:xfrm>
          <a:off x="1581150" y="1809750"/>
          <a:ext cx="4438650" cy="847725"/>
        </a:xfrm>
        <a:prstGeom prst="roundRect">
          <a:avLst/>
        </a:prstGeom>
        <a:noFill/>
        <a:ln>
          <a:solidFill>
            <a:srgbClr val="00B050"/>
          </a:solidFill>
          <a:prstDash val="sysDash"/>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2</xdr:col>
      <xdr:colOff>607944</xdr:colOff>
      <xdr:row>8</xdr:row>
      <xdr:rowOff>534442</xdr:rowOff>
    </xdr:from>
    <xdr:to>
      <xdr:col>2</xdr:col>
      <xdr:colOff>2105439</xdr:colOff>
      <xdr:row>9</xdr:row>
      <xdr:rowOff>390674</xdr:rowOff>
    </xdr:to>
    <xdr:sp macro="" textlink="" fLocksText="0">
      <xdr:nvSpPr>
        <xdr:cNvPr id="2368" name="楕円 3">
          <a:extLst>
            <a:ext uri="{FF2B5EF4-FFF2-40B4-BE49-F238E27FC236}">
              <a16:creationId xmlns:a16="http://schemas.microsoft.com/office/drawing/2014/main" id="{00000000-0008-0000-1F00-000040090000}"/>
            </a:ext>
          </a:extLst>
        </xdr:cNvPr>
        <xdr:cNvSpPr/>
      </xdr:nvSpPr>
      <xdr:spPr>
        <a:xfrm>
          <a:off x="4379844" y="2658517"/>
          <a:ext cx="1497495" cy="399157"/>
        </a:xfrm>
        <a:prstGeom prst="ellipse">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2</xdr:col>
      <xdr:colOff>524991</xdr:colOff>
      <xdr:row>2</xdr:row>
      <xdr:rowOff>76274</xdr:rowOff>
    </xdr:from>
    <xdr:to>
      <xdr:col>2</xdr:col>
      <xdr:colOff>2763441</xdr:colOff>
      <xdr:row>3</xdr:row>
      <xdr:rowOff>161999</xdr:rowOff>
    </xdr:to>
    <xdr:sp macro="" textlink="" fLocksText="0">
      <xdr:nvSpPr>
        <xdr:cNvPr id="2370" name="AutoShape 3">
          <a:extLst>
            <a:ext uri="{FF2B5EF4-FFF2-40B4-BE49-F238E27FC236}">
              <a16:creationId xmlns:a16="http://schemas.microsoft.com/office/drawing/2014/main" id="{00000000-0008-0000-1F00-000042090000}"/>
            </a:ext>
          </a:extLst>
        </xdr:cNvPr>
        <xdr:cNvSpPr/>
      </xdr:nvSpPr>
      <xdr:spPr bwMode="auto">
        <a:xfrm>
          <a:off x="4296891" y="419174"/>
          <a:ext cx="2238450" cy="25717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400" b="1" i="0" u="none" baseline="0">
              <a:solidFill>
                <a:srgbClr val="0000FF"/>
              </a:solidFill>
              <a:latin typeface="HG丸ｺﾞｼｯｸM-PRO"/>
              <a:ea typeface="HG丸ｺﾞｼｯｸM-PRO"/>
            </a:rPr>
            <a:t>★：記入の手引き</a:t>
          </a:r>
        </a:p>
      </xdr:txBody>
    </xdr:sp>
    <xdr:clientData/>
  </xdr:twoCellAnchor>
  <xdr:twoCellAnchor>
    <xdr:from>
      <xdr:col>1</xdr:col>
      <xdr:colOff>1205753</xdr:colOff>
      <xdr:row>16</xdr:row>
      <xdr:rowOff>56029</xdr:rowOff>
    </xdr:from>
    <xdr:to>
      <xdr:col>2</xdr:col>
      <xdr:colOff>2510678</xdr:colOff>
      <xdr:row>17</xdr:row>
      <xdr:rowOff>224117</xdr:rowOff>
    </xdr:to>
    <xdr:sp macro="" textlink="" fLocksText="0">
      <xdr:nvSpPr>
        <xdr:cNvPr id="2373" name="吹き出し: 角を丸めた四角形 6">
          <a:extLst>
            <a:ext uri="{FF2B5EF4-FFF2-40B4-BE49-F238E27FC236}">
              <a16:creationId xmlns:a16="http://schemas.microsoft.com/office/drawing/2014/main" id="{00000000-0008-0000-1F00-000045090000}"/>
            </a:ext>
          </a:extLst>
        </xdr:cNvPr>
        <xdr:cNvSpPr/>
      </xdr:nvSpPr>
      <xdr:spPr>
        <a:xfrm>
          <a:off x="2158253" y="4672853"/>
          <a:ext cx="4128807" cy="1176617"/>
        </a:xfrm>
        <a:prstGeom prst="wedgeRoundRectCallout">
          <a:avLst>
            <a:gd name="adj1" fmla="val 25068"/>
            <a:gd name="adj2" fmla="val -196250"/>
            <a:gd name="adj3" fmla="val 16667"/>
          </a:avLst>
        </a:prstGeom>
        <a:solidFill>
          <a:schemeClr val="bg1"/>
        </a:solidFill>
        <a:ln w="25400">
          <a:solidFill>
            <a:srgbClr val="00B05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nSpc>
              <a:spcPts val="1300"/>
            </a:lnSpc>
          </a:pPr>
          <a:r>
            <a:rPr lang="ja-JP" altLang="ja-JP" sz="1100">
              <a:solidFill>
                <a:srgbClr val="00B050"/>
              </a:solidFill>
              <a:latin typeface="ＭＳ 明朝" panose="02020609040205080304" pitchFamily="17" charset="-128"/>
              <a:ea typeface="ＭＳ 明朝" panose="02020609040205080304" pitchFamily="17" charset="-128"/>
              <a:cs typeface="+mn-cs"/>
            </a:rPr>
            <a:t>・該当する場合は、浸水深＊を記入</a:t>
          </a:r>
          <a:endParaRPr lang="ja-JP" altLang="ja-JP">
            <a:solidFill>
              <a:srgbClr val="00B050"/>
            </a:solidFill>
            <a:latin typeface="ＭＳ 明朝" panose="02020609040205080304" pitchFamily="17" charset="-128"/>
            <a:ea typeface="ＭＳ 明朝" panose="02020609040205080304" pitchFamily="17" charset="-128"/>
          </a:endParaRPr>
        </a:p>
        <a:p>
          <a:r>
            <a:rPr lang="ja-JP" altLang="ja-JP" sz="1100">
              <a:solidFill>
                <a:srgbClr val="00B050"/>
              </a:solidFill>
              <a:latin typeface="ＭＳ 明朝" panose="02020609040205080304" pitchFamily="17" charset="-128"/>
              <a:ea typeface="ＭＳ 明朝" panose="02020609040205080304" pitchFamily="17" charset="-128"/>
              <a:cs typeface="+mn-cs"/>
            </a:rPr>
            <a:t>（＊わいわい防災マップ（別紙８記載要領参照）の</a:t>
          </a:r>
          <a:r>
            <a:rPr lang="ja-JP" altLang="en-US" sz="1100">
              <a:solidFill>
                <a:srgbClr val="00B050"/>
              </a:solidFill>
              <a:latin typeface="ＭＳ 明朝" panose="02020609040205080304" pitchFamily="17" charset="-128"/>
              <a:ea typeface="ＭＳ 明朝" panose="02020609040205080304" pitchFamily="17" charset="-128"/>
              <a:cs typeface="+mn-cs"/>
            </a:rPr>
            <a:t>該当する凡例の浸水深。</a:t>
          </a:r>
          <a:endParaRPr lang="en-US" altLang="ja-JP" sz="1100">
            <a:solidFill>
              <a:srgbClr val="00B050"/>
            </a:solidFill>
            <a:latin typeface="ＭＳ 明朝" panose="02020609040205080304" pitchFamily="17" charset="-128"/>
            <a:ea typeface="ＭＳ 明朝" panose="02020609040205080304" pitchFamily="17" charset="-128"/>
            <a:cs typeface="+mn-cs"/>
          </a:endParaRPr>
        </a:p>
        <a:p>
          <a:pPr>
            <a:lnSpc>
              <a:spcPts val="1200"/>
            </a:lnSpc>
          </a:pPr>
          <a:r>
            <a:rPr lang="ja-JP" altLang="en-US" sz="1100">
              <a:solidFill>
                <a:srgbClr val="00B050"/>
              </a:solidFill>
              <a:latin typeface="ＭＳ 明朝" panose="02020609040205080304" pitchFamily="17" charset="-128"/>
              <a:ea typeface="ＭＳ 明朝" panose="02020609040205080304" pitchFamily="17" charset="-128"/>
              <a:cs typeface="+mn-cs"/>
            </a:rPr>
            <a:t>　複数の区分に該当する場合は、最も深い区分の浸水深。）</a:t>
          </a:r>
          <a:endParaRPr lang="en-US" altLang="ja-JP" sz="1100">
            <a:solidFill>
              <a:srgbClr val="00B050"/>
            </a:solidFill>
            <a:latin typeface="ＭＳ 明朝" panose="02020609040205080304" pitchFamily="17" charset="-128"/>
            <a:ea typeface="ＭＳ 明朝" panose="02020609040205080304" pitchFamily="17" charset="-128"/>
            <a:cs typeface="+mn-cs"/>
          </a:endParaRPr>
        </a:p>
        <a:p>
          <a:pPr>
            <a:lnSpc>
              <a:spcPts val="1200"/>
            </a:lnSpc>
          </a:pPr>
          <a:r>
            <a:rPr lang="ja-JP" altLang="en-US" sz="1100">
              <a:solidFill>
                <a:srgbClr val="00B050"/>
              </a:solidFill>
              <a:latin typeface="ＭＳ 明朝" panose="02020609040205080304" pitchFamily="17" charset="-128"/>
              <a:ea typeface="ＭＳ 明朝" panose="02020609040205080304" pitchFamily="17" charset="-128"/>
              <a:cs typeface="+mn-cs"/>
            </a:rPr>
            <a:t>・該当しない場合は「該当しない」と記入</a:t>
          </a:r>
          <a:endParaRPr lang="ja-JP" altLang="en-US" sz="1100">
            <a:solidFill>
              <a:srgbClr val="00B050"/>
            </a:solidFill>
            <a:latin typeface="ＭＳ 明朝" panose="02020609040205080304" pitchFamily="17" charset="-128"/>
            <a:ea typeface="ＭＳ 明朝" panose="02020609040205080304" pitchFamily="17" charset="-128"/>
          </a:endParaRPr>
        </a:p>
      </xdr:txBody>
    </xdr:sp>
    <xdr:clientData/>
  </xdr:twoCellAnchor>
  <xdr:twoCellAnchor>
    <xdr:from>
      <xdr:col>2</xdr:col>
      <xdr:colOff>336642</xdr:colOff>
      <xdr:row>9</xdr:row>
      <xdr:rowOff>173048</xdr:rowOff>
    </xdr:from>
    <xdr:to>
      <xdr:col>2</xdr:col>
      <xdr:colOff>542061</xdr:colOff>
      <xdr:row>13</xdr:row>
      <xdr:rowOff>160225</xdr:rowOff>
    </xdr:to>
    <xdr:sp macro="" textlink="">
      <xdr:nvSpPr>
        <xdr:cNvPr id="540993" name="下矢印 5">
          <a:extLst>
            <a:ext uri="{FF2B5EF4-FFF2-40B4-BE49-F238E27FC236}">
              <a16:creationId xmlns:a16="http://schemas.microsoft.com/office/drawing/2014/main" id="{00000000-0008-0000-1F00-000041410800}"/>
            </a:ext>
          </a:extLst>
        </xdr:cNvPr>
        <xdr:cNvSpPr>
          <a:spLocks noChangeArrowheads="1"/>
        </xdr:cNvSpPr>
      </xdr:nvSpPr>
      <xdr:spPr bwMode="auto">
        <a:xfrm rot="1592341">
          <a:off x="4108542" y="2840048"/>
          <a:ext cx="205419" cy="1387352"/>
        </a:xfrm>
        <a:prstGeom prst="downArrow">
          <a:avLst>
            <a:gd name="adj1" fmla="val 29897"/>
            <a:gd name="adj2" fmla="val 105602"/>
          </a:avLst>
        </a:prstGeom>
        <a:solidFill>
          <a:srgbClr val="FFC000"/>
        </a:solidFill>
        <a:ln w="9525">
          <a:solidFill>
            <a:srgbClr val="FFC000"/>
          </a:solidFill>
          <a:miter lim="800000"/>
          <a:headEnd/>
          <a:tailEnd/>
        </a:ln>
      </xdr:spPr>
    </xdr:sp>
    <xdr:clientData/>
  </xdr:twoCellAnchor>
  <xdr:twoCellAnchor>
    <xdr:from>
      <xdr:col>1</xdr:col>
      <xdr:colOff>679637</xdr:colOff>
      <xdr:row>17</xdr:row>
      <xdr:rowOff>336176</xdr:rowOff>
    </xdr:from>
    <xdr:to>
      <xdr:col>2</xdr:col>
      <xdr:colOff>2737037</xdr:colOff>
      <xdr:row>18</xdr:row>
      <xdr:rowOff>537882</xdr:rowOff>
    </xdr:to>
    <xdr:sp macro="" textlink="" fLocksText="0">
      <xdr:nvSpPr>
        <xdr:cNvPr id="2" name="四角形: 角を丸くする 5">
          <a:extLst>
            <a:ext uri="{FF2B5EF4-FFF2-40B4-BE49-F238E27FC236}">
              <a16:creationId xmlns:a16="http://schemas.microsoft.com/office/drawing/2014/main" id="{6295B404-8302-4201-9386-5247B41556B4}"/>
            </a:ext>
          </a:extLst>
        </xdr:cNvPr>
        <xdr:cNvSpPr/>
      </xdr:nvSpPr>
      <xdr:spPr>
        <a:xfrm>
          <a:off x="1632137" y="5961529"/>
          <a:ext cx="4881282" cy="1210235"/>
        </a:xfrm>
        <a:prstGeom prst="roundRect">
          <a:avLst>
            <a:gd name="adj" fmla="val 4266"/>
          </a:avLst>
        </a:prstGeom>
        <a:solidFill>
          <a:srgbClr val="FFFF00"/>
        </a:solidFill>
        <a:ln cmpd="sng">
          <a:solidFill>
            <a:schemeClr val="tx1"/>
          </a:solidFill>
          <a:prstDash val="solid"/>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l">
            <a:lnSpc>
              <a:spcPts val="1700"/>
            </a:lnSpc>
          </a:pPr>
          <a:r>
            <a:rPr lang="ja-JP" altLang="en-US" b="1" u="sng">
              <a:solidFill>
                <a:srgbClr val="FF0000"/>
              </a:solidFill>
              <a:latin typeface="ＭＳ 明朝" panose="02020609040205080304" pitchFamily="17" charset="-128"/>
              <a:ea typeface="ＭＳ 明朝" panose="02020609040205080304" pitchFamily="17" charset="-128"/>
            </a:rPr>
            <a:t>「ハード面」欄には、被害の防止・軽減のための、対策設備を具体的に記入</a:t>
          </a:r>
          <a:r>
            <a:rPr lang="ja-JP" altLang="en-US" b="1">
              <a:solidFill>
                <a:srgbClr val="FF0000"/>
              </a:solidFill>
              <a:latin typeface="ＭＳ 明朝" panose="02020609040205080304" pitchFamily="17" charset="-128"/>
              <a:ea typeface="ＭＳ 明朝" panose="02020609040205080304" pitchFamily="17" charset="-128"/>
            </a:rPr>
            <a:t>してください。</a:t>
          </a:r>
          <a:endParaRPr lang="en-US" altLang="ja-JP" b="1">
            <a:solidFill>
              <a:srgbClr val="FF0000"/>
            </a:solidFill>
            <a:latin typeface="ＭＳ 明朝" panose="02020609040205080304" pitchFamily="17" charset="-128"/>
            <a:ea typeface="ＭＳ 明朝" panose="02020609040205080304" pitchFamily="17" charset="-128"/>
          </a:endParaRPr>
        </a:p>
        <a:p>
          <a:pPr algn="l">
            <a:lnSpc>
              <a:spcPts val="1700"/>
            </a:lnSpc>
          </a:pPr>
          <a:r>
            <a:rPr lang="ja-JP" altLang="en-US" b="1">
              <a:solidFill>
                <a:srgbClr val="FF0000"/>
              </a:solidFill>
              <a:latin typeface="ＭＳ 明朝" panose="02020609040205080304" pitchFamily="17" charset="-128"/>
              <a:ea typeface="ＭＳ 明朝" panose="02020609040205080304" pitchFamily="17" charset="-128"/>
            </a:rPr>
            <a:t>　</a:t>
          </a:r>
          <a:r>
            <a:rPr lang="ja-JP" altLang="en-US" b="0">
              <a:solidFill>
                <a:sysClr val="windowText" lastClr="000000"/>
              </a:solidFill>
              <a:latin typeface="ＭＳ 明朝" panose="02020609040205080304" pitchFamily="17" charset="-128"/>
              <a:ea typeface="ＭＳ 明朝" panose="02020609040205080304" pitchFamily="17" charset="-128"/>
            </a:rPr>
            <a:t>記入例：止水板、土のう、防水、その他（地盤をかさ上げして建設等）</a:t>
          </a:r>
        </a:p>
      </xdr:txBody>
    </xdr:sp>
    <xdr:clientData/>
  </xdr:twoCellAnchor>
  <xdr:twoCellAnchor>
    <xdr:from>
      <xdr:col>1</xdr:col>
      <xdr:colOff>702048</xdr:colOff>
      <xdr:row>18</xdr:row>
      <xdr:rowOff>627530</xdr:rowOff>
    </xdr:from>
    <xdr:to>
      <xdr:col>2</xdr:col>
      <xdr:colOff>2778499</xdr:colOff>
      <xdr:row>21</xdr:row>
      <xdr:rowOff>885264</xdr:rowOff>
    </xdr:to>
    <xdr:sp macro="" textlink="" fLocksText="0">
      <xdr:nvSpPr>
        <xdr:cNvPr id="2371" name="四角形: 角を丸くする 5">
          <a:extLst>
            <a:ext uri="{FF2B5EF4-FFF2-40B4-BE49-F238E27FC236}">
              <a16:creationId xmlns:a16="http://schemas.microsoft.com/office/drawing/2014/main" id="{00000000-0008-0000-1F00-000043090000}"/>
            </a:ext>
          </a:extLst>
        </xdr:cNvPr>
        <xdr:cNvSpPr/>
      </xdr:nvSpPr>
      <xdr:spPr>
        <a:xfrm>
          <a:off x="1654548" y="7261412"/>
          <a:ext cx="4900333" cy="3283323"/>
        </a:xfrm>
        <a:prstGeom prst="roundRect">
          <a:avLst>
            <a:gd name="adj" fmla="val 1698"/>
          </a:avLst>
        </a:prstGeom>
        <a:solidFill>
          <a:srgbClr val="FFFF00"/>
        </a:solidFill>
        <a:ln cmpd="sng">
          <a:solidFill>
            <a:schemeClr val="tx1"/>
          </a:solidFill>
          <a:prstDash val="solid"/>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l">
            <a:lnSpc>
              <a:spcPts val="1700"/>
            </a:lnSpc>
          </a:pPr>
          <a:r>
            <a:rPr lang="ja-JP" altLang="en-US" b="1" u="sng">
              <a:solidFill>
                <a:srgbClr val="FF0000"/>
              </a:solidFill>
              <a:latin typeface="ＭＳ 明朝" panose="02020609040205080304" pitchFamily="17" charset="-128"/>
              <a:ea typeface="ＭＳ 明朝" panose="02020609040205080304" pitchFamily="17" charset="-128"/>
            </a:rPr>
            <a:t>「ソフト面」欄には、迅速な非難を可能とするための施設・設備上の避難対策として、「ア　建物内避難、イ　建物外避難、ウ　計画策定」の内容を、記入例に則り、具体的に記入</a:t>
          </a:r>
          <a:r>
            <a:rPr lang="ja-JP" altLang="en-US" b="1" u="none">
              <a:solidFill>
                <a:srgbClr val="FF0000"/>
              </a:solidFill>
              <a:latin typeface="ＭＳ 明朝" panose="02020609040205080304" pitchFamily="17" charset="-128"/>
              <a:ea typeface="ＭＳ 明朝" panose="02020609040205080304" pitchFamily="17" charset="-128"/>
            </a:rPr>
            <a:t>してください。</a:t>
          </a:r>
          <a:endParaRPr lang="en-US" altLang="ja-JP" b="1" u="none">
            <a:solidFill>
              <a:srgbClr val="FF0000"/>
            </a:solidFill>
            <a:latin typeface="ＭＳ 明朝" panose="02020609040205080304" pitchFamily="17" charset="-128"/>
            <a:ea typeface="ＭＳ 明朝" panose="02020609040205080304" pitchFamily="17" charset="-128"/>
          </a:endParaRP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別紙でも構いません。</a:t>
          </a:r>
          <a:endParaRPr lang="en-US" altLang="ja-JP">
            <a:solidFill>
              <a:srgbClr val="000000"/>
            </a:solidFill>
            <a:latin typeface="ＭＳ 明朝" panose="02020609040205080304" pitchFamily="17" charset="-128"/>
            <a:ea typeface="ＭＳ 明朝" panose="02020609040205080304" pitchFamily="17" charset="-128"/>
          </a:endParaRPr>
        </a:p>
        <a:p>
          <a:pPr algn="l">
            <a:lnSpc>
              <a:spcPts val="1700"/>
            </a:lnSpc>
          </a:pPr>
          <a:endParaRPr lang="en-US" altLang="ja-JP">
            <a:solidFill>
              <a:srgbClr val="000000"/>
            </a:solidFill>
            <a:latin typeface="ＭＳ 明朝" panose="02020609040205080304" pitchFamily="17" charset="-128"/>
            <a:ea typeface="ＭＳ 明朝" panose="02020609040205080304" pitchFamily="17" charset="-128"/>
          </a:endParaRPr>
        </a:p>
        <a:p>
          <a:pPr algn="l">
            <a:lnSpc>
              <a:spcPts val="1700"/>
            </a:lnSpc>
          </a:pPr>
          <a:r>
            <a:rPr lang="en-US" altLang="ja-JP">
              <a:solidFill>
                <a:srgbClr val="000000"/>
              </a:solidFill>
              <a:latin typeface="ＭＳ 明朝" panose="02020609040205080304" pitchFamily="17" charset="-128"/>
              <a:ea typeface="ＭＳ 明朝" panose="02020609040205080304" pitchFamily="17" charset="-128"/>
            </a:rPr>
            <a:t>【</a:t>
          </a:r>
          <a:r>
            <a:rPr lang="ja-JP" altLang="en-US">
              <a:solidFill>
                <a:srgbClr val="000000"/>
              </a:solidFill>
              <a:latin typeface="ＭＳ 明朝" panose="02020609040205080304" pitchFamily="17" charset="-128"/>
              <a:ea typeface="ＭＳ 明朝" panose="02020609040205080304" pitchFamily="17" charset="-128"/>
            </a:rPr>
            <a:t>記入例</a:t>
          </a:r>
          <a:r>
            <a:rPr lang="en-US" altLang="ja-JP">
              <a:solidFill>
                <a:srgbClr val="000000"/>
              </a:solidFill>
              <a:latin typeface="ＭＳ 明朝" panose="02020609040205080304" pitchFamily="17" charset="-128"/>
              <a:ea typeface="ＭＳ 明朝" panose="02020609040205080304" pitchFamily="17" charset="-128"/>
            </a:rPr>
            <a:t>】</a:t>
          </a: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ア　建物内避難</a:t>
          </a:r>
          <a:endParaRPr lang="en-US" altLang="ja-JP">
            <a:solidFill>
              <a:srgbClr val="000000"/>
            </a:solidFill>
            <a:latin typeface="ＭＳ 明朝" panose="02020609040205080304" pitchFamily="17" charset="-128"/>
            <a:ea typeface="ＭＳ 明朝" panose="02020609040205080304" pitchFamily="17" charset="-128"/>
          </a:endParaRP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　　方法：上層階や屋上の避難スペースへ避難（エレベーターによる）</a:t>
          </a:r>
          <a:endParaRPr lang="en-US" altLang="ja-JP">
            <a:solidFill>
              <a:srgbClr val="000000"/>
            </a:solidFill>
            <a:latin typeface="ＭＳ 明朝" panose="02020609040205080304" pitchFamily="17" charset="-128"/>
            <a:ea typeface="ＭＳ 明朝" panose="02020609040205080304" pitchFamily="17" charset="-128"/>
          </a:endParaRP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　　対策：非常用発電機設置、スロープ設置、階段幅の確保</a:t>
          </a:r>
          <a:endParaRPr lang="en-US" altLang="ja-JP">
            <a:solidFill>
              <a:srgbClr val="000000"/>
            </a:solidFill>
            <a:latin typeface="ＭＳ 明朝" panose="02020609040205080304" pitchFamily="17" charset="-128"/>
            <a:ea typeface="ＭＳ 明朝" panose="02020609040205080304" pitchFamily="17" charset="-128"/>
          </a:endParaRP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イ　建物外避難：避難先：○○（距離〇ｍ）</a:t>
          </a:r>
          <a:endParaRPr lang="en-US" altLang="ja-JP">
            <a:solidFill>
              <a:srgbClr val="000000"/>
            </a:solidFill>
            <a:latin typeface="ＭＳ 明朝" panose="02020609040205080304" pitchFamily="17" charset="-128"/>
            <a:ea typeface="ＭＳ 明朝" panose="02020609040205080304" pitchFamily="17" charset="-128"/>
          </a:endParaRP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　　方法：自動車〇台・車いす〇台</a:t>
          </a: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　　その他：発災時には同法人が経営する他事業所から職員を応援する等</a:t>
          </a: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　　　　　　避難に関して協力体制を構築</a:t>
          </a:r>
        </a:p>
        <a:p>
          <a:pPr algn="l">
            <a:lnSpc>
              <a:spcPts val="1700"/>
            </a:lnSpc>
          </a:pPr>
          <a:r>
            <a:rPr lang="ja-JP" altLang="en-US">
              <a:solidFill>
                <a:srgbClr val="000000"/>
              </a:solidFill>
              <a:latin typeface="ＭＳ 明朝" panose="02020609040205080304" pitchFamily="17" charset="-128"/>
              <a:ea typeface="ＭＳ 明朝" panose="02020609040205080304" pitchFamily="17" charset="-128"/>
            </a:rPr>
            <a:t>ウ　計画策定：策定済</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2303929</xdr:colOff>
      <xdr:row>0</xdr:row>
      <xdr:rowOff>55431</xdr:rowOff>
    </xdr:from>
    <xdr:to>
      <xdr:col>0</xdr:col>
      <xdr:colOff>5817357</xdr:colOff>
      <xdr:row>2</xdr:row>
      <xdr:rowOff>98612</xdr:rowOff>
    </xdr:to>
    <xdr:sp macro="" textlink="" fLocksText="0">
      <xdr:nvSpPr>
        <xdr:cNvPr id="2829" name="AutoShape 3">
          <a:extLst>
            <a:ext uri="{FF2B5EF4-FFF2-40B4-BE49-F238E27FC236}">
              <a16:creationId xmlns:a16="http://schemas.microsoft.com/office/drawing/2014/main" id="{00000000-0008-0000-2000-00000D0B0000}"/>
            </a:ext>
          </a:extLst>
        </xdr:cNvPr>
        <xdr:cNvSpPr/>
      </xdr:nvSpPr>
      <xdr:spPr bwMode="auto">
        <a:xfrm>
          <a:off x="2303929" y="55431"/>
          <a:ext cx="3513428" cy="339016"/>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400" b="1" i="0" u="none" baseline="0">
              <a:solidFill>
                <a:srgbClr val="0000FF"/>
              </a:solidFill>
              <a:latin typeface="HG丸ｺﾞｼｯｸM-PRO"/>
              <a:ea typeface="HG丸ｺﾞｼｯｸM-PRO"/>
            </a:rPr>
            <a:t>■：別紙８ 添付資料作成要領</a:t>
          </a:r>
        </a:p>
      </xdr:txBody>
    </xdr:sp>
    <xdr:clientData/>
  </xdr:twoCellAnchor>
  <xdr:twoCellAnchor>
    <xdr:from>
      <xdr:col>0</xdr:col>
      <xdr:colOff>258532</xdr:colOff>
      <xdr:row>6</xdr:row>
      <xdr:rowOff>273743</xdr:rowOff>
    </xdr:from>
    <xdr:to>
      <xdr:col>0</xdr:col>
      <xdr:colOff>4381497</xdr:colOff>
      <xdr:row>7</xdr:row>
      <xdr:rowOff>2790309</xdr:rowOff>
    </xdr:to>
    <xdr:grpSp>
      <xdr:nvGrpSpPr>
        <xdr:cNvPr id="39" name="グループ化 38">
          <a:extLst>
            <a:ext uri="{FF2B5EF4-FFF2-40B4-BE49-F238E27FC236}">
              <a16:creationId xmlns:a16="http://schemas.microsoft.com/office/drawing/2014/main" id="{00000000-0008-0000-2000-000027000000}"/>
            </a:ext>
          </a:extLst>
        </xdr:cNvPr>
        <xdr:cNvGrpSpPr/>
      </xdr:nvGrpSpPr>
      <xdr:grpSpPr>
        <a:xfrm>
          <a:off x="258532" y="4102793"/>
          <a:ext cx="4122965" cy="3049966"/>
          <a:chOff x="340175" y="3960478"/>
          <a:chExt cx="4122965" cy="3054448"/>
        </a:xfrm>
      </xdr:grpSpPr>
      <xdr:pic>
        <xdr:nvPicPr>
          <xdr:cNvPr id="29" name="図 28">
            <a:extLst>
              <a:ext uri="{FF2B5EF4-FFF2-40B4-BE49-F238E27FC236}">
                <a16:creationId xmlns:a16="http://schemas.microsoft.com/office/drawing/2014/main" id="{00000000-0008-0000-2000-00001D000000}"/>
              </a:ext>
            </a:extLst>
          </xdr:cNvPr>
          <xdr:cNvPicPr>
            <a:picLocks noChangeAspect="1"/>
          </xdr:cNvPicPr>
        </xdr:nvPicPr>
        <xdr:blipFill rotWithShape="1">
          <a:blip xmlns:r="http://schemas.openxmlformats.org/officeDocument/2006/relationships" r:embed="rId1"/>
          <a:srcRect l="33561" t="18125" r="9587" b="6998"/>
          <a:stretch/>
        </xdr:blipFill>
        <xdr:spPr>
          <a:xfrm>
            <a:off x="340175" y="3960478"/>
            <a:ext cx="4122965" cy="3054448"/>
          </a:xfrm>
          <a:prstGeom prst="rect">
            <a:avLst/>
          </a:prstGeom>
        </xdr:spPr>
      </xdr:pic>
      <xdr:sp macro="" textlink="" fLocksText="0">
        <xdr:nvSpPr>
          <xdr:cNvPr id="32" name="円/楕円 9">
            <a:extLst>
              <a:ext uri="{FF2B5EF4-FFF2-40B4-BE49-F238E27FC236}">
                <a16:creationId xmlns:a16="http://schemas.microsoft.com/office/drawing/2014/main" id="{00000000-0008-0000-2000-000020000000}"/>
              </a:ext>
            </a:extLst>
          </xdr:cNvPr>
          <xdr:cNvSpPr/>
        </xdr:nvSpPr>
        <xdr:spPr>
          <a:xfrm>
            <a:off x="489852" y="5606940"/>
            <a:ext cx="1129395" cy="503465"/>
          </a:xfrm>
          <a:prstGeom prst="ellipse">
            <a:avLst/>
          </a:prstGeom>
          <a:noFill/>
          <a:ln w="57150">
            <a:solidFill>
              <a:srgbClr val="FF00FF"/>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grpSp>
    <xdr:clientData/>
  </xdr:twoCellAnchor>
  <xdr:twoCellAnchor>
    <xdr:from>
      <xdr:col>0</xdr:col>
      <xdr:colOff>0</xdr:colOff>
      <xdr:row>7</xdr:row>
      <xdr:rowOff>1926609</xdr:rowOff>
    </xdr:from>
    <xdr:to>
      <xdr:col>0</xdr:col>
      <xdr:colOff>3850821</xdr:colOff>
      <xdr:row>7</xdr:row>
      <xdr:rowOff>4895796</xdr:rowOff>
    </xdr:to>
    <xdr:grpSp>
      <xdr:nvGrpSpPr>
        <xdr:cNvPr id="38" name="グループ化 37">
          <a:extLst>
            <a:ext uri="{FF2B5EF4-FFF2-40B4-BE49-F238E27FC236}">
              <a16:creationId xmlns:a16="http://schemas.microsoft.com/office/drawing/2014/main" id="{00000000-0008-0000-2000-000026000000}"/>
            </a:ext>
          </a:extLst>
        </xdr:cNvPr>
        <xdr:cNvGrpSpPr/>
      </xdr:nvGrpSpPr>
      <xdr:grpSpPr>
        <a:xfrm>
          <a:off x="0" y="6289059"/>
          <a:ext cx="3850821" cy="2969187"/>
          <a:chOff x="81643" y="6151226"/>
          <a:chExt cx="3850821" cy="2969186"/>
        </a:xfrm>
      </xdr:grpSpPr>
      <xdr:pic>
        <xdr:nvPicPr>
          <xdr:cNvPr id="34" name="図 33">
            <a:extLst>
              <a:ext uri="{FF2B5EF4-FFF2-40B4-BE49-F238E27FC236}">
                <a16:creationId xmlns:a16="http://schemas.microsoft.com/office/drawing/2014/main" id="{00000000-0008-0000-2000-000022000000}"/>
              </a:ext>
            </a:extLst>
          </xdr:cNvPr>
          <xdr:cNvPicPr>
            <a:picLocks noChangeAspect="1"/>
          </xdr:cNvPicPr>
        </xdr:nvPicPr>
        <xdr:blipFill rotWithShape="1">
          <a:blip xmlns:r="http://schemas.openxmlformats.org/officeDocument/2006/relationships" r:embed="rId2"/>
          <a:srcRect l="33764" t="18025" r="11971" b="7592"/>
          <a:stretch/>
        </xdr:blipFill>
        <xdr:spPr>
          <a:xfrm>
            <a:off x="81643" y="6151226"/>
            <a:ext cx="3850821" cy="2969186"/>
          </a:xfrm>
          <a:prstGeom prst="rect">
            <a:avLst/>
          </a:prstGeom>
        </xdr:spPr>
      </xdr:pic>
      <xdr:sp macro="" textlink="" fLocksText="0">
        <xdr:nvSpPr>
          <xdr:cNvPr id="23" name="円/楕円 9">
            <a:extLst>
              <a:ext uri="{FF2B5EF4-FFF2-40B4-BE49-F238E27FC236}">
                <a16:creationId xmlns:a16="http://schemas.microsoft.com/office/drawing/2014/main" id="{00000000-0008-0000-2000-000017000000}"/>
              </a:ext>
            </a:extLst>
          </xdr:cNvPr>
          <xdr:cNvSpPr/>
        </xdr:nvSpPr>
        <xdr:spPr>
          <a:xfrm>
            <a:off x="204106" y="6976354"/>
            <a:ext cx="657522" cy="385205"/>
          </a:xfrm>
          <a:prstGeom prst="ellipse">
            <a:avLst/>
          </a:prstGeom>
          <a:noFill/>
          <a:ln w="57150">
            <a:solidFill>
              <a:srgbClr val="FF00FF"/>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sp macro="" textlink="">
        <xdr:nvSpPr>
          <xdr:cNvPr id="35" name="線吹き出し 1 (枠付き) 34">
            <a:extLst>
              <a:ext uri="{FF2B5EF4-FFF2-40B4-BE49-F238E27FC236}">
                <a16:creationId xmlns:a16="http://schemas.microsoft.com/office/drawing/2014/main" id="{00000000-0008-0000-2000-000023000000}"/>
              </a:ext>
            </a:extLst>
          </xdr:cNvPr>
          <xdr:cNvSpPr/>
        </xdr:nvSpPr>
        <xdr:spPr bwMode="auto">
          <a:xfrm>
            <a:off x="884465" y="7901106"/>
            <a:ext cx="587829" cy="223156"/>
          </a:xfrm>
          <a:prstGeom prst="borderCallout1">
            <a:avLst>
              <a:gd name="adj1" fmla="val 1250"/>
              <a:gd name="adj2" fmla="val 88138"/>
              <a:gd name="adj3" fmla="val -289575"/>
              <a:gd name="adj4" fmla="val -14925"/>
            </a:avLst>
          </a:prstGeom>
          <a:solidFill>
            <a:srgbClr xmlns:mc="http://schemas.openxmlformats.org/markup-compatibility/2006" xmlns:a14="http://schemas.microsoft.com/office/drawing/2010/main" val="FFFFFF" mc:Ignorable="a14" a14:legacySpreadsheetColorIndex="65"/>
          </a:solidFill>
          <a:ln w="28575">
            <a:solidFill>
              <a:srgbClr val="FF66FF"/>
            </a:solidFill>
            <a:miter lim="800000"/>
            <a:headEnd/>
            <a:tailEnd/>
          </a:ln>
        </xdr:spPr>
        <xdr:txBody>
          <a:bodyPr vertOverflow="clip" horzOverflow="clip" wrap="square" lIns="18288" tIns="18288" rIns="0" bIns="0" rtlCol="0" anchor="ctr" upright="1"/>
          <a:lstStyle/>
          <a:p>
            <a:pPr algn="ctr" rtl="0"/>
            <a:r>
              <a:rPr kumimoji="1" lang="ja-JP" altLang="en-US" sz="1000" b="0" i="0" u="none" strike="noStrike" baseline="0">
                <a:solidFill>
                  <a:sysClr val="windowText" lastClr="000000"/>
                </a:solidFill>
                <a:latin typeface="ＭＳ Ｐゴシック"/>
                <a:ea typeface="ＭＳ Ｐゴシック"/>
              </a:rPr>
              <a:t>急傾斜地</a:t>
            </a:r>
          </a:p>
        </xdr:txBody>
      </xdr:sp>
    </xdr:grpSp>
    <xdr:clientData/>
  </xdr:twoCellAnchor>
  <xdr:twoCellAnchor>
    <xdr:from>
      <xdr:col>0</xdr:col>
      <xdr:colOff>2556544</xdr:colOff>
      <xdr:row>7</xdr:row>
      <xdr:rowOff>2225172</xdr:rowOff>
    </xdr:from>
    <xdr:to>
      <xdr:col>1</xdr:col>
      <xdr:colOff>1565</xdr:colOff>
      <xdr:row>7</xdr:row>
      <xdr:rowOff>5191530</xdr:rowOff>
    </xdr:to>
    <xdr:grpSp>
      <xdr:nvGrpSpPr>
        <xdr:cNvPr id="36" name="グループ化 35">
          <a:extLst>
            <a:ext uri="{FF2B5EF4-FFF2-40B4-BE49-F238E27FC236}">
              <a16:creationId xmlns:a16="http://schemas.microsoft.com/office/drawing/2014/main" id="{00000000-0008-0000-2000-000024000000}"/>
            </a:ext>
          </a:extLst>
        </xdr:cNvPr>
        <xdr:cNvGrpSpPr/>
      </xdr:nvGrpSpPr>
      <xdr:grpSpPr>
        <a:xfrm>
          <a:off x="2556544" y="6587622"/>
          <a:ext cx="4007746" cy="2966358"/>
          <a:chOff x="2503714" y="6281701"/>
          <a:chExt cx="3832374" cy="2966357"/>
        </a:xfrm>
      </xdr:grpSpPr>
      <xdr:pic>
        <xdr:nvPicPr>
          <xdr:cNvPr id="31" name="図 30">
            <a:extLst>
              <a:ext uri="{FF2B5EF4-FFF2-40B4-BE49-F238E27FC236}">
                <a16:creationId xmlns:a16="http://schemas.microsoft.com/office/drawing/2014/main" id="{00000000-0008-0000-2000-00001F000000}"/>
              </a:ext>
            </a:extLst>
          </xdr:cNvPr>
          <xdr:cNvPicPr>
            <a:picLocks noChangeAspect="1"/>
          </xdr:cNvPicPr>
        </xdr:nvPicPr>
        <xdr:blipFill rotWithShape="1">
          <a:blip xmlns:r="http://schemas.openxmlformats.org/officeDocument/2006/relationships" r:embed="rId3"/>
          <a:srcRect l="33866" t="17842" r="11709" b="7265"/>
          <a:stretch/>
        </xdr:blipFill>
        <xdr:spPr>
          <a:xfrm>
            <a:off x="2503714" y="6281701"/>
            <a:ext cx="3832374" cy="2966357"/>
          </a:xfrm>
          <a:prstGeom prst="rect">
            <a:avLst/>
          </a:prstGeom>
        </xdr:spPr>
      </xdr:pic>
      <xdr:sp macro="" textlink="" fLocksText="0">
        <xdr:nvSpPr>
          <xdr:cNvPr id="30" name="円/楕円 9">
            <a:extLst>
              <a:ext uri="{FF2B5EF4-FFF2-40B4-BE49-F238E27FC236}">
                <a16:creationId xmlns:a16="http://schemas.microsoft.com/office/drawing/2014/main" id="{00000000-0008-0000-2000-00001E000000}"/>
              </a:ext>
            </a:extLst>
          </xdr:cNvPr>
          <xdr:cNvSpPr/>
        </xdr:nvSpPr>
        <xdr:spPr>
          <a:xfrm>
            <a:off x="2571751" y="6789965"/>
            <a:ext cx="657522" cy="385205"/>
          </a:xfrm>
          <a:prstGeom prst="ellipse">
            <a:avLst/>
          </a:prstGeom>
          <a:noFill/>
          <a:ln w="57150">
            <a:solidFill>
              <a:srgbClr val="FF00FF"/>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sp macro="" textlink="">
        <xdr:nvSpPr>
          <xdr:cNvPr id="37" name="線吹き出し 1 (枠付き) 36">
            <a:extLst>
              <a:ext uri="{FF2B5EF4-FFF2-40B4-BE49-F238E27FC236}">
                <a16:creationId xmlns:a16="http://schemas.microsoft.com/office/drawing/2014/main" id="{00000000-0008-0000-2000-000025000000}"/>
              </a:ext>
            </a:extLst>
          </xdr:cNvPr>
          <xdr:cNvSpPr/>
        </xdr:nvSpPr>
        <xdr:spPr bwMode="auto">
          <a:xfrm>
            <a:off x="3497036" y="7669626"/>
            <a:ext cx="587829" cy="223156"/>
          </a:xfrm>
          <a:prstGeom prst="borderCallout1">
            <a:avLst>
              <a:gd name="adj1" fmla="val 1250"/>
              <a:gd name="adj2" fmla="val 88138"/>
              <a:gd name="adj3" fmla="val -277380"/>
              <a:gd name="adj4" fmla="val -36848"/>
            </a:avLst>
          </a:prstGeom>
          <a:solidFill>
            <a:srgbClr xmlns:mc="http://schemas.openxmlformats.org/markup-compatibility/2006" xmlns:a14="http://schemas.microsoft.com/office/drawing/2010/main" val="FFFFFF" mc:Ignorable="a14" a14:legacySpreadsheetColorIndex="65"/>
          </a:solidFill>
          <a:ln w="28575">
            <a:solidFill>
              <a:srgbClr val="FF66FF"/>
            </a:solidFill>
            <a:miter lim="800000"/>
            <a:headEnd/>
            <a:tailEnd/>
          </a:ln>
        </xdr:spPr>
        <xdr:txBody>
          <a:bodyPr vertOverflow="clip" horzOverflow="clip" wrap="square" lIns="18288" tIns="18288" rIns="0" bIns="0" rtlCol="0" anchor="ctr" upright="1"/>
          <a:lstStyle/>
          <a:p>
            <a:pPr algn="ctr" rtl="0"/>
            <a:r>
              <a:rPr kumimoji="1" lang="ja-JP" altLang="en-US" sz="1000" b="0" i="0" u="none" strike="noStrike" baseline="0">
                <a:solidFill>
                  <a:sysClr val="windowText" lastClr="000000"/>
                </a:solidFill>
                <a:latin typeface="ＭＳ Ｐゴシック"/>
                <a:ea typeface="ＭＳ Ｐゴシック"/>
              </a:rPr>
              <a:t>土砂災害</a:t>
            </a:r>
          </a:p>
        </xdr:txBody>
      </xdr:sp>
    </xdr:grpSp>
    <xdr:clientData/>
  </xdr:twoCellAnchor>
  <xdr:twoCellAnchor>
    <xdr:from>
      <xdr:col>1</xdr:col>
      <xdr:colOff>251013</xdr:colOff>
      <xdr:row>8</xdr:row>
      <xdr:rowOff>1210236</xdr:rowOff>
    </xdr:from>
    <xdr:to>
      <xdr:col>7</xdr:col>
      <xdr:colOff>600636</xdr:colOff>
      <xdr:row>8</xdr:row>
      <xdr:rowOff>2303930</xdr:rowOff>
    </xdr:to>
    <xdr:sp macro="" textlink="">
      <xdr:nvSpPr>
        <xdr:cNvPr id="2" name="テキスト ボックス 1">
          <a:extLst>
            <a:ext uri="{FF2B5EF4-FFF2-40B4-BE49-F238E27FC236}">
              <a16:creationId xmlns:a16="http://schemas.microsoft.com/office/drawing/2014/main" id="{00000000-0008-0000-2000-000002000000}"/>
            </a:ext>
          </a:extLst>
        </xdr:cNvPr>
        <xdr:cNvSpPr txBox="1"/>
      </xdr:nvSpPr>
      <xdr:spPr>
        <a:xfrm>
          <a:off x="6006354" y="10775577"/>
          <a:ext cx="4007223" cy="10936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注意</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洪水・内水・高潮は同じ画面に表示されますが、初期画面では洪水のみに☑が入っています。内水・高潮の確認に当たっては、必ず左側の表示切替欄にて「内水」、「高潮」にそれぞれ☑を入れてご確認ください。</a:t>
          </a:r>
        </a:p>
        <a:p>
          <a:endParaRPr kumimoji="1" lang="ja-JP" altLang="en-US" sz="1100"/>
        </a:p>
      </xdr:txBody>
    </xdr:sp>
    <xdr:clientData/>
  </xdr:twoCellAnchor>
  <xdr:twoCellAnchor>
    <xdr:from>
      <xdr:col>0</xdr:col>
      <xdr:colOff>841513</xdr:colOff>
      <xdr:row>11</xdr:row>
      <xdr:rowOff>13250</xdr:rowOff>
    </xdr:from>
    <xdr:to>
      <xdr:col>0</xdr:col>
      <xdr:colOff>5608944</xdr:colOff>
      <xdr:row>34</xdr:row>
      <xdr:rowOff>123068</xdr:rowOff>
    </xdr:to>
    <xdr:grpSp>
      <xdr:nvGrpSpPr>
        <xdr:cNvPr id="18" name="グループ化 17">
          <a:extLst>
            <a:ext uri="{FF2B5EF4-FFF2-40B4-BE49-F238E27FC236}">
              <a16:creationId xmlns:a16="http://schemas.microsoft.com/office/drawing/2014/main" id="{00000000-0008-0000-2000-000012000000}"/>
            </a:ext>
          </a:extLst>
        </xdr:cNvPr>
        <xdr:cNvGrpSpPr/>
      </xdr:nvGrpSpPr>
      <xdr:grpSpPr>
        <a:xfrm>
          <a:off x="841513" y="13443500"/>
          <a:ext cx="4767431" cy="4053168"/>
          <a:chOff x="0" y="0"/>
          <a:chExt cx="4767431" cy="3919818"/>
        </a:xfrm>
      </xdr:grpSpPr>
      <xdr:pic>
        <xdr:nvPicPr>
          <xdr:cNvPr id="19" name="図 3">
            <a:extLst>
              <a:ext uri="{FF2B5EF4-FFF2-40B4-BE49-F238E27FC236}">
                <a16:creationId xmlns:a16="http://schemas.microsoft.com/office/drawing/2014/main" id="{00000000-0008-0000-20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3826425" cy="391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角丸四角形 19">
            <a:extLst>
              <a:ext uri="{FF2B5EF4-FFF2-40B4-BE49-F238E27FC236}">
                <a16:creationId xmlns:a16="http://schemas.microsoft.com/office/drawing/2014/main" id="{00000000-0008-0000-2000-000014000000}"/>
              </a:ext>
            </a:extLst>
          </xdr:cNvPr>
          <xdr:cNvSpPr/>
        </xdr:nvSpPr>
        <xdr:spPr bwMode="auto">
          <a:xfrm>
            <a:off x="1321739" y="31048"/>
            <a:ext cx="366726" cy="263908"/>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1" name="角丸四角形 20">
            <a:extLst>
              <a:ext uri="{FF2B5EF4-FFF2-40B4-BE49-F238E27FC236}">
                <a16:creationId xmlns:a16="http://schemas.microsoft.com/office/drawing/2014/main" id="{00000000-0008-0000-2000-000015000000}"/>
              </a:ext>
            </a:extLst>
          </xdr:cNvPr>
          <xdr:cNvSpPr/>
        </xdr:nvSpPr>
        <xdr:spPr bwMode="auto">
          <a:xfrm>
            <a:off x="7640" y="2608038"/>
            <a:ext cx="565368" cy="232861"/>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2" name="正方形/長方形 21">
            <a:extLst>
              <a:ext uri="{FF2B5EF4-FFF2-40B4-BE49-F238E27FC236}">
                <a16:creationId xmlns:a16="http://schemas.microsoft.com/office/drawing/2014/main" id="{00000000-0008-0000-2000-000016000000}"/>
              </a:ext>
            </a:extLst>
          </xdr:cNvPr>
          <xdr:cNvSpPr/>
        </xdr:nvSpPr>
        <xdr:spPr bwMode="auto">
          <a:xfrm rot="19949954">
            <a:off x="1512743" y="892632"/>
            <a:ext cx="1115456" cy="112549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4" name="正方形/長方形 23">
            <a:extLst>
              <a:ext uri="{FF2B5EF4-FFF2-40B4-BE49-F238E27FC236}">
                <a16:creationId xmlns:a16="http://schemas.microsoft.com/office/drawing/2014/main" id="{00000000-0008-0000-2000-000018000000}"/>
              </a:ext>
            </a:extLst>
          </xdr:cNvPr>
          <xdr:cNvSpPr/>
        </xdr:nvSpPr>
        <xdr:spPr bwMode="auto">
          <a:xfrm rot="19905821">
            <a:off x="1994069" y="923680"/>
            <a:ext cx="450767" cy="88486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6" name="角丸四角形 25">
            <a:extLst>
              <a:ext uri="{FF2B5EF4-FFF2-40B4-BE49-F238E27FC236}">
                <a16:creationId xmlns:a16="http://schemas.microsoft.com/office/drawing/2014/main" id="{00000000-0008-0000-2000-00001A000000}"/>
              </a:ext>
            </a:extLst>
          </xdr:cNvPr>
          <xdr:cNvSpPr/>
        </xdr:nvSpPr>
        <xdr:spPr bwMode="auto">
          <a:xfrm>
            <a:off x="565368" y="2608038"/>
            <a:ext cx="565368" cy="232861"/>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7" name="角丸四角形吹き出し 26">
            <a:extLst>
              <a:ext uri="{FF2B5EF4-FFF2-40B4-BE49-F238E27FC236}">
                <a16:creationId xmlns:a16="http://schemas.microsoft.com/office/drawing/2014/main" id="{00000000-0008-0000-2000-00001B000000}"/>
              </a:ext>
            </a:extLst>
          </xdr:cNvPr>
          <xdr:cNvSpPr>
            <a:spLocks noChangeAspect="1"/>
          </xdr:cNvSpPr>
        </xdr:nvSpPr>
        <xdr:spPr bwMode="auto">
          <a:xfrm>
            <a:off x="2628198" y="341529"/>
            <a:ext cx="1262483" cy="659771"/>
          </a:xfrm>
          <a:prstGeom prst="wedgeRoundRectCallout">
            <a:avLst>
              <a:gd name="adj1" fmla="val -133220"/>
              <a:gd name="adj2" fmla="val -5937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100"/>
              </a:lnSpc>
            </a:pPr>
            <a:r>
              <a:rPr kumimoji="1" lang="ja-JP" altLang="en-US" sz="900">
                <a:latin typeface="ＭＳ 明朝" panose="02020609040205080304" pitchFamily="17" charset="-128"/>
                <a:ea typeface="ＭＳ 明朝" panose="02020609040205080304" pitchFamily="17" charset="-128"/>
              </a:rPr>
              <a:t>洪水、内水または高潮の表題を囲む</a:t>
            </a:r>
          </a:p>
        </xdr:txBody>
      </xdr:sp>
      <xdr:sp macro="" textlink="">
        <xdr:nvSpPr>
          <xdr:cNvPr id="28" name="角丸四角形吹き出し 27">
            <a:extLst>
              <a:ext uri="{FF2B5EF4-FFF2-40B4-BE49-F238E27FC236}">
                <a16:creationId xmlns:a16="http://schemas.microsoft.com/office/drawing/2014/main" id="{00000000-0008-0000-2000-00001C000000}"/>
              </a:ext>
            </a:extLst>
          </xdr:cNvPr>
          <xdr:cNvSpPr>
            <a:spLocks noChangeAspect="1"/>
          </xdr:cNvSpPr>
        </xdr:nvSpPr>
        <xdr:spPr bwMode="auto">
          <a:xfrm>
            <a:off x="3529733" y="1606737"/>
            <a:ext cx="1237698" cy="636485"/>
          </a:xfrm>
          <a:prstGeom prst="wedgeRoundRectCallout">
            <a:avLst>
              <a:gd name="adj1" fmla="val -128823"/>
              <a:gd name="adj2" fmla="val -3495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100"/>
              </a:lnSpc>
            </a:pPr>
            <a:r>
              <a:rPr kumimoji="1" lang="ja-JP" altLang="en-US" sz="900">
                <a:latin typeface="ＭＳ 明朝" panose="02020609040205080304" pitchFamily="17" charset="-128"/>
                <a:ea typeface="ＭＳ 明朝" panose="02020609040205080304" pitchFamily="17" charset="-128"/>
              </a:rPr>
              <a:t>計画地及び建物を図示（縁どり）</a:t>
            </a:r>
          </a:p>
        </xdr:txBody>
      </xdr:sp>
      <xdr:sp macro="" textlink="">
        <xdr:nvSpPr>
          <xdr:cNvPr id="33" name="角丸四角形吹き出し 32">
            <a:extLst>
              <a:ext uri="{FF2B5EF4-FFF2-40B4-BE49-F238E27FC236}">
                <a16:creationId xmlns:a16="http://schemas.microsoft.com/office/drawing/2014/main" id="{00000000-0008-0000-2000-000021000000}"/>
              </a:ext>
            </a:extLst>
          </xdr:cNvPr>
          <xdr:cNvSpPr/>
        </xdr:nvSpPr>
        <xdr:spPr bwMode="auto">
          <a:xfrm>
            <a:off x="2185072" y="2879708"/>
            <a:ext cx="1221515" cy="644247"/>
          </a:xfrm>
          <a:prstGeom prst="wedgeRoundRectCallout">
            <a:avLst>
              <a:gd name="adj1" fmla="val -144696"/>
              <a:gd name="adj2" fmla="val -5884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100"/>
              </a:lnSpc>
            </a:pPr>
            <a:r>
              <a:rPr kumimoji="1" lang="ja-JP" altLang="en-US" sz="900">
                <a:latin typeface="ＭＳ 明朝" panose="02020609040205080304" pitchFamily="17" charset="-128"/>
                <a:ea typeface="ＭＳ 明朝" panose="02020609040205080304" pitchFamily="17" charset="-128"/>
              </a:rPr>
              <a:t>該当するすべての凡例を囲む</a:t>
            </a:r>
          </a:p>
        </xdr:txBody>
      </xdr:sp>
    </xdr:grpSp>
    <xdr:clientData/>
  </xdr:twoCellAnchor>
  <xdr:twoCellAnchor>
    <xdr:from>
      <xdr:col>0</xdr:col>
      <xdr:colOff>2427501</xdr:colOff>
      <xdr:row>6</xdr:row>
      <xdr:rowOff>421717</xdr:rowOff>
    </xdr:from>
    <xdr:to>
      <xdr:col>0</xdr:col>
      <xdr:colOff>6360359</xdr:colOff>
      <xdr:row>7</xdr:row>
      <xdr:rowOff>2143124</xdr:rowOff>
    </xdr:to>
    <xdr:sp macro="" textlink="">
      <xdr:nvSpPr>
        <xdr:cNvPr id="25" name="テキスト ボックス 11">
          <a:hlinkClick xmlns:r="http://schemas.openxmlformats.org/officeDocument/2006/relationships" r:id="rId5"/>
          <a:extLst>
            <a:ext uri="{FF2B5EF4-FFF2-40B4-BE49-F238E27FC236}">
              <a16:creationId xmlns:a16="http://schemas.microsoft.com/office/drawing/2014/main" id="{00000000-0008-0000-2000-000019000000}"/>
            </a:ext>
          </a:extLst>
        </xdr:cNvPr>
        <xdr:cNvSpPr txBox="1"/>
      </xdr:nvSpPr>
      <xdr:spPr>
        <a:xfrm>
          <a:off x="2427501" y="4250767"/>
          <a:ext cx="3932858" cy="2254807"/>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rtl="0">
            <a:lnSpc>
              <a:spcPts val="1200"/>
            </a:lnSpc>
          </a:pPr>
          <a:r>
            <a:rPr lang="ja-JP" altLang="ja-JP" sz="1100" b="0" i="0" baseline="0">
              <a:solidFill>
                <a:schemeClr val="tx1"/>
              </a:solidFill>
              <a:latin typeface="+mn-lt"/>
              <a:ea typeface="+mn-ea"/>
              <a:cs typeface="+mn-cs"/>
            </a:rPr>
            <a:t>神奈川県土砂災害情報ポータル</a:t>
          </a:r>
          <a:endParaRPr lang="ja-JP" altLang="ja-JP">
            <a:solidFill>
              <a:srgbClr val="000000"/>
            </a:solidFill>
          </a:endParaRPr>
        </a:p>
        <a:p>
          <a:pPr rtl="0">
            <a:lnSpc>
              <a:spcPts val="1200"/>
            </a:lnSpc>
          </a:pPr>
          <a:r>
            <a:rPr lang="ja-JP" altLang="ja-JP" sz="1100" b="0" i="0" baseline="0">
              <a:solidFill>
                <a:schemeClr val="tx1"/>
              </a:solidFill>
              <a:latin typeface="+mn-lt"/>
              <a:ea typeface="+mn-ea"/>
              <a:cs typeface="+mn-cs"/>
            </a:rPr>
            <a:t>　項目一覧　</a:t>
          </a:r>
          <a:r>
            <a:rPr lang="en-US" altLang="ja-JP" sz="900" u="sng">
              <a:solidFill>
                <a:schemeClr val="tx1"/>
              </a:solidFill>
              <a:latin typeface="+mn-lt"/>
              <a:ea typeface="+mn-ea"/>
              <a:cs typeface="+mn-cs"/>
            </a:rPr>
            <a:t>http://dosyasaigai.pref.kanagawa.jp/website/kanagawa/gis/index.html</a:t>
          </a:r>
          <a:r>
            <a:rPr lang="ja-JP" altLang="ja-JP" sz="1100" b="0" i="0" baseline="0">
              <a:solidFill>
                <a:schemeClr val="tx1"/>
              </a:solidFill>
              <a:latin typeface="+mn-lt"/>
              <a:ea typeface="+mn-ea"/>
              <a:cs typeface="+mn-cs"/>
            </a:rPr>
            <a:t>　の</a:t>
          </a:r>
          <a:endParaRPr lang="en-US" altLang="ja-JP" sz="1100" b="0" i="0" baseline="0">
            <a:solidFill>
              <a:schemeClr val="tx1"/>
            </a:solidFill>
            <a:latin typeface="+mn-lt"/>
            <a:ea typeface="+mn-ea"/>
            <a:cs typeface="+mn-cs"/>
          </a:endParaRPr>
        </a:p>
        <a:p>
          <a:pPr rtl="0">
            <a:lnSpc>
              <a:spcPts val="1200"/>
            </a:lnSpc>
          </a:pPr>
          <a:endParaRPr lang="ja-JP" altLang="ja-JP">
            <a:solidFill>
              <a:srgbClr val="000000"/>
            </a:solidFill>
          </a:endParaRPr>
        </a:p>
        <a:p>
          <a:pPr rtl="0">
            <a:lnSpc>
              <a:spcPts val="1100"/>
            </a:lnSpc>
          </a:pPr>
          <a:r>
            <a:rPr lang="ja-JP" altLang="ja-JP" sz="1100" b="0" i="0" baseline="0">
              <a:solidFill>
                <a:schemeClr val="tx1"/>
              </a:solidFill>
              <a:latin typeface="+mn-lt"/>
              <a:ea typeface="+mn-ea"/>
              <a:cs typeface="+mn-cs"/>
            </a:rPr>
            <a:t>　「土砂災害のおそれのある区域」から入り、住所検索等で予定地を表示する</a:t>
          </a:r>
          <a:endParaRPr lang="ja-JP" altLang="ja-JP">
            <a:solidFill>
              <a:srgbClr val="000000"/>
            </a:solidFill>
          </a:endParaRPr>
        </a:p>
        <a:p>
          <a:pPr rtl="0">
            <a:lnSpc>
              <a:spcPts val="1100"/>
            </a:lnSpc>
          </a:pPr>
          <a:r>
            <a:rPr lang="ja-JP" altLang="ja-JP" sz="1100" b="0" i="0" baseline="0">
              <a:solidFill>
                <a:schemeClr val="tx1"/>
              </a:solidFill>
              <a:latin typeface="+mn-lt"/>
              <a:ea typeface="+mn-ea"/>
              <a:cs typeface="+mn-cs"/>
            </a:rPr>
            <a:t>　　↓</a:t>
          </a:r>
          <a:endParaRPr lang="ja-JP" altLang="ja-JP">
            <a:solidFill>
              <a:srgbClr val="000000"/>
            </a:solidFill>
          </a:endParaRPr>
        </a:p>
        <a:p>
          <a:pPr rtl="0">
            <a:lnSpc>
              <a:spcPts val="1200"/>
            </a:lnSpc>
          </a:pPr>
          <a:r>
            <a:rPr lang="ja-JP" altLang="ja-JP" sz="1100" b="0" i="0" baseline="0">
              <a:solidFill>
                <a:schemeClr val="tx1"/>
              </a:solidFill>
              <a:latin typeface="+mn-lt"/>
              <a:ea typeface="+mn-ea"/>
              <a:cs typeface="+mn-cs"/>
            </a:rPr>
            <a:t>凡例を移動し、凡例と予定地が入るよう</a:t>
          </a:r>
          <a:r>
            <a:rPr lang="ja-JP" altLang="en-US" sz="1100" b="0" i="0" baseline="0">
              <a:solidFill>
                <a:schemeClr val="tx1"/>
              </a:solidFill>
              <a:latin typeface="+mn-lt"/>
              <a:ea typeface="+mn-ea"/>
              <a:cs typeface="+mn-cs"/>
            </a:rPr>
            <a:t>ＰＤＦ化</a:t>
          </a:r>
          <a:r>
            <a:rPr lang="ja-JP" altLang="ja-JP" sz="1100" b="0" i="0" baseline="0">
              <a:solidFill>
                <a:schemeClr val="tx1"/>
              </a:solidFill>
              <a:latin typeface="+mn-lt"/>
              <a:ea typeface="+mn-ea"/>
              <a:cs typeface="+mn-cs"/>
            </a:rPr>
            <a:t>する</a:t>
          </a:r>
          <a:endParaRPr lang="ja-JP" altLang="ja-JP">
            <a:solidFill>
              <a:srgbClr val="000000"/>
            </a:solidFill>
          </a:endParaRPr>
        </a:p>
        <a:p>
          <a:pPr rtl="0">
            <a:lnSpc>
              <a:spcPts val="1100"/>
            </a:lnSpc>
          </a:pPr>
          <a:r>
            <a:rPr lang="ja-JP" altLang="ja-JP" sz="1100" b="0" i="0" baseline="0">
              <a:solidFill>
                <a:schemeClr val="tx1"/>
              </a:solidFill>
              <a:latin typeface="+mn-lt"/>
              <a:ea typeface="+mn-ea"/>
              <a:cs typeface="+mn-cs"/>
            </a:rPr>
            <a:t>　　↓</a:t>
          </a:r>
          <a:endParaRPr lang="ja-JP" altLang="ja-JP">
            <a:solidFill>
              <a:srgbClr val="000000"/>
            </a:solidFill>
          </a:endParaRPr>
        </a:p>
        <a:p>
          <a:pPr rtl="0">
            <a:lnSpc>
              <a:spcPts val="1100"/>
            </a:lnSpc>
          </a:pPr>
          <a:r>
            <a:rPr lang="ja-JP" altLang="ja-JP" sz="1100" b="0" i="0" baseline="0">
              <a:solidFill>
                <a:schemeClr val="tx1"/>
              </a:solidFill>
              <a:latin typeface="+mn-lt"/>
              <a:ea typeface="+mn-ea"/>
              <a:cs typeface="+mn-cs"/>
            </a:rPr>
            <a:t>事業所の予定地の箇所にペンなどで印をつける（該当・非該当がわかるように）</a:t>
          </a:r>
          <a:endParaRPr lang="ja-JP" altLang="ja-JP">
            <a:solidFill>
              <a:srgbClr val="000000"/>
            </a:solidFill>
          </a:endParaRPr>
        </a:p>
        <a:p>
          <a:pPr>
            <a:lnSpc>
              <a:spcPts val="900"/>
            </a:lnSpc>
          </a:pPr>
          <a:endParaRPr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3261932</xdr:colOff>
      <xdr:row>18</xdr:row>
      <xdr:rowOff>997322</xdr:rowOff>
    </xdr:from>
    <xdr:to>
      <xdr:col>1</xdr:col>
      <xdr:colOff>7530352</xdr:colOff>
      <xdr:row>21</xdr:row>
      <xdr:rowOff>156881</xdr:rowOff>
    </xdr:to>
    <xdr:pic>
      <xdr:nvPicPr>
        <xdr:cNvPr id="3" name="図 2">
          <a:extLst>
            <a:ext uri="{FF2B5EF4-FFF2-40B4-BE49-F238E27FC236}">
              <a16:creationId xmlns:a16="http://schemas.microsoft.com/office/drawing/2014/main" id="{00000000-0008-0000-2100-000003000000}"/>
            </a:ext>
          </a:extLst>
        </xdr:cNvPr>
        <xdr:cNvPicPr>
          <a:picLocks noChangeAspect="1"/>
        </xdr:cNvPicPr>
      </xdr:nvPicPr>
      <xdr:blipFill rotWithShape="1">
        <a:blip xmlns:r="http://schemas.openxmlformats.org/officeDocument/2006/relationships" r:embed="rId1"/>
        <a:srcRect l="31622" t="10928" r="36850" b="10113"/>
        <a:stretch/>
      </xdr:blipFill>
      <xdr:spPr>
        <a:xfrm>
          <a:off x="3586903" y="5580528"/>
          <a:ext cx="4268420" cy="5647765"/>
        </a:xfrm>
        <a:prstGeom prst="rect">
          <a:avLst/>
        </a:prstGeom>
        <a:ln>
          <a:solidFill>
            <a:schemeClr val="bg1">
              <a:lumMod val="65000"/>
            </a:schemeClr>
          </a:solidFill>
        </a:ln>
      </xdr:spPr>
    </xdr:pic>
    <xdr:clientData/>
  </xdr:twoCellAnchor>
  <xdr:twoCellAnchor>
    <xdr:from>
      <xdr:col>1</xdr:col>
      <xdr:colOff>2644587</xdr:colOff>
      <xdr:row>0</xdr:row>
      <xdr:rowOff>28539</xdr:rowOff>
    </xdr:from>
    <xdr:to>
      <xdr:col>2</xdr:col>
      <xdr:colOff>7170</xdr:colOff>
      <xdr:row>1</xdr:row>
      <xdr:rowOff>528918</xdr:rowOff>
    </xdr:to>
    <xdr:sp macro="" textlink="" fLocksText="0">
      <xdr:nvSpPr>
        <xdr:cNvPr id="6" name="AutoShape 3">
          <a:extLst>
            <a:ext uri="{FF2B5EF4-FFF2-40B4-BE49-F238E27FC236}">
              <a16:creationId xmlns:a16="http://schemas.microsoft.com/office/drawing/2014/main" id="{00000000-0008-0000-2100-000006000000}"/>
            </a:ext>
          </a:extLst>
        </xdr:cNvPr>
        <xdr:cNvSpPr/>
      </xdr:nvSpPr>
      <xdr:spPr bwMode="auto">
        <a:xfrm flipH="1">
          <a:off x="2931458" y="28539"/>
          <a:ext cx="4247477" cy="62588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400" b="1" i="0" u="none" baseline="0">
              <a:solidFill>
                <a:srgbClr val="0000FF"/>
              </a:solidFill>
              <a:latin typeface="HG丸ｺﾞｼｯｸM-PRO"/>
              <a:ea typeface="HG丸ｺﾞｼｯｸM-PRO"/>
            </a:rPr>
            <a:t>■：別紙８ 関連資料の作成について</a:t>
          </a:r>
          <a:endParaRPr lang="en-US" altLang="ja-JP" sz="1400" b="1" i="0" u="none" baseline="0">
            <a:solidFill>
              <a:srgbClr val="0000FF"/>
            </a:solidFill>
            <a:latin typeface="HG丸ｺﾞｼｯｸM-PRO"/>
            <a:ea typeface="HG丸ｺﾞｼｯｸM-PRO"/>
          </a:endParaRPr>
        </a:p>
        <a:p>
          <a:pPr algn="ctr" rtl="0"/>
          <a:r>
            <a:rPr lang="en-US" altLang="ja-JP" sz="1400" b="1" i="0" u="none" baseline="0">
              <a:solidFill>
                <a:srgbClr val="0000FF"/>
              </a:solidFill>
              <a:latin typeface="HG丸ｺﾞｼｯｸM-PRO"/>
              <a:ea typeface="HG丸ｺﾞｼｯｸM-PRO"/>
            </a:rPr>
            <a:t>※</a:t>
          </a:r>
          <a:r>
            <a:rPr lang="ja-JP" altLang="en-US" sz="1400" b="1" i="0" u="none" baseline="0">
              <a:solidFill>
                <a:srgbClr val="0000FF"/>
              </a:solidFill>
              <a:latin typeface="HG丸ｺﾞｼｯｸM-PRO"/>
              <a:ea typeface="HG丸ｺﾞｼｯｸM-PRO"/>
            </a:rPr>
            <a:t>必要に応じて作成</a:t>
          </a:r>
          <a:endParaRPr lang="ja-JP" altLang="en-US" sz="1800" b="1" i="0" u="none" baseline="0">
            <a:solidFill>
              <a:srgbClr val="0000FF"/>
            </a:solidFill>
            <a:latin typeface="HG丸ｺﾞｼｯｸM-PRO"/>
            <a:ea typeface="HG丸ｺﾞｼｯｸM-PRO"/>
          </a:endParaRPr>
        </a:p>
      </xdr:txBody>
    </xdr:sp>
    <xdr:clientData/>
  </xdr:twoCellAnchor>
  <xdr:twoCellAnchor>
    <xdr:from>
      <xdr:col>0</xdr:col>
      <xdr:colOff>241728</xdr:colOff>
      <xdr:row>16</xdr:row>
      <xdr:rowOff>179294</xdr:rowOff>
    </xdr:from>
    <xdr:to>
      <xdr:col>1</xdr:col>
      <xdr:colOff>4168587</xdr:colOff>
      <xdr:row>19</xdr:row>
      <xdr:rowOff>3704610</xdr:rowOff>
    </xdr:to>
    <xdr:grpSp>
      <xdr:nvGrpSpPr>
        <xdr:cNvPr id="26" name="グループ化 25">
          <a:extLst>
            <a:ext uri="{FF2B5EF4-FFF2-40B4-BE49-F238E27FC236}">
              <a16:creationId xmlns:a16="http://schemas.microsoft.com/office/drawing/2014/main" id="{00000000-0008-0000-2100-00001A000000}"/>
            </a:ext>
          </a:extLst>
        </xdr:cNvPr>
        <xdr:cNvGrpSpPr/>
      </xdr:nvGrpSpPr>
      <xdr:grpSpPr>
        <a:xfrm>
          <a:off x="241728" y="4314265"/>
          <a:ext cx="4251830" cy="5620816"/>
          <a:chOff x="297758" y="4966606"/>
          <a:chExt cx="3792389" cy="5259828"/>
        </a:xfrm>
      </xdr:grpSpPr>
      <xdr:pic>
        <xdr:nvPicPr>
          <xdr:cNvPr id="7" name="図 6">
            <a:extLst>
              <a:ext uri="{FF2B5EF4-FFF2-40B4-BE49-F238E27FC236}">
                <a16:creationId xmlns:a16="http://schemas.microsoft.com/office/drawing/2014/main" id="{00000000-0008-0000-2100-000007000000}"/>
              </a:ext>
            </a:extLst>
          </xdr:cNvPr>
          <xdr:cNvPicPr>
            <a:picLocks noChangeAspect="1"/>
          </xdr:cNvPicPr>
        </xdr:nvPicPr>
        <xdr:blipFill rotWithShape="1">
          <a:blip xmlns:r="http://schemas.openxmlformats.org/officeDocument/2006/relationships" r:embed="rId2"/>
          <a:srcRect l="18827" t="16403" r="49622" b="5147"/>
          <a:stretch/>
        </xdr:blipFill>
        <xdr:spPr>
          <a:xfrm>
            <a:off x="297758" y="4966606"/>
            <a:ext cx="3792389" cy="5259828"/>
          </a:xfrm>
          <a:prstGeom prst="rect">
            <a:avLst/>
          </a:prstGeom>
        </xdr:spPr>
      </xdr:pic>
      <xdr:grpSp>
        <xdr:nvGrpSpPr>
          <xdr:cNvPr id="8" name="グループ化 7">
            <a:extLst>
              <a:ext uri="{FF2B5EF4-FFF2-40B4-BE49-F238E27FC236}">
                <a16:creationId xmlns:a16="http://schemas.microsoft.com/office/drawing/2014/main" id="{00000000-0008-0000-2100-000008000000}"/>
              </a:ext>
            </a:extLst>
          </xdr:cNvPr>
          <xdr:cNvGrpSpPr>
            <a:grpSpLocks noChangeAspect="1"/>
          </xdr:cNvGrpSpPr>
        </xdr:nvGrpSpPr>
        <xdr:grpSpPr>
          <a:xfrm>
            <a:off x="1658470" y="5135819"/>
            <a:ext cx="746433" cy="856161"/>
            <a:chOff x="615993" y="5452686"/>
            <a:chExt cx="4802741" cy="5508757"/>
          </a:xfrm>
        </xdr:grpSpPr>
        <xdr:sp macro="" textlink="">
          <xdr:nvSpPr>
            <xdr:cNvPr id="9" name="フリーフォーム 8">
              <a:extLst>
                <a:ext uri="{FF2B5EF4-FFF2-40B4-BE49-F238E27FC236}">
                  <a16:creationId xmlns:a16="http://schemas.microsoft.com/office/drawing/2014/main" id="{00000000-0008-0000-2100-000009000000}"/>
                </a:ext>
              </a:extLst>
            </xdr:cNvPr>
            <xdr:cNvSpPr/>
          </xdr:nvSpPr>
          <xdr:spPr>
            <a:xfrm>
              <a:off x="2884850" y="5479966"/>
              <a:ext cx="77239" cy="81843"/>
            </a:xfrm>
            <a:custGeom>
              <a:avLst/>
              <a:gdLst>
                <a:gd name="connsiteX0" fmla="*/ 0 w 65484"/>
                <a:gd name="connsiteY0" fmla="*/ 71438 h 71438"/>
                <a:gd name="connsiteX1" fmla="*/ 41672 w 65484"/>
                <a:gd name="connsiteY1" fmla="*/ 29766 h 71438"/>
                <a:gd name="connsiteX2" fmla="*/ 47625 w 65484"/>
                <a:gd name="connsiteY2" fmla="*/ 11906 h 71438"/>
                <a:gd name="connsiteX3" fmla="*/ 65484 w 65484"/>
                <a:gd name="connsiteY3" fmla="*/ 0 h 71438"/>
              </a:gdLst>
              <a:ahLst/>
              <a:cxnLst>
                <a:cxn ang="0">
                  <a:pos x="connsiteX0" y="connsiteY0"/>
                </a:cxn>
                <a:cxn ang="0">
                  <a:pos x="connsiteX1" y="connsiteY1"/>
                </a:cxn>
                <a:cxn ang="0">
                  <a:pos x="connsiteX2" y="connsiteY2"/>
                </a:cxn>
                <a:cxn ang="0">
                  <a:pos x="connsiteX3" y="connsiteY3"/>
                </a:cxn>
              </a:cxnLst>
              <a:rect l="l" t="t" r="r" b="b"/>
              <a:pathLst>
                <a:path w="65484" h="71438">
                  <a:moveTo>
                    <a:pt x="0" y="71438"/>
                  </a:moveTo>
                  <a:cubicBezTo>
                    <a:pt x="21326" y="54377"/>
                    <a:pt x="30616" y="51879"/>
                    <a:pt x="41672" y="29766"/>
                  </a:cubicBezTo>
                  <a:cubicBezTo>
                    <a:pt x="44478" y="24153"/>
                    <a:pt x="43705" y="16806"/>
                    <a:pt x="47625" y="11906"/>
                  </a:cubicBezTo>
                  <a:cubicBezTo>
                    <a:pt x="52094" y="6319"/>
                    <a:pt x="65484" y="0"/>
                    <a:pt x="65484" y="0"/>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フリーフォーム 9">
              <a:extLst>
                <a:ext uri="{FF2B5EF4-FFF2-40B4-BE49-F238E27FC236}">
                  <a16:creationId xmlns:a16="http://schemas.microsoft.com/office/drawing/2014/main" id="{00000000-0008-0000-2100-00000A000000}"/>
                </a:ext>
              </a:extLst>
            </xdr:cNvPr>
            <xdr:cNvSpPr/>
          </xdr:nvSpPr>
          <xdr:spPr>
            <a:xfrm>
              <a:off x="615993" y="7918880"/>
              <a:ext cx="2760554" cy="3042563"/>
            </a:xfrm>
            <a:custGeom>
              <a:avLst/>
              <a:gdLst>
                <a:gd name="connsiteX0" fmla="*/ 0 w 2335696"/>
                <a:gd name="connsiteY0" fmla="*/ 0 h 2675283"/>
                <a:gd name="connsiteX1" fmla="*/ 33130 w 2335696"/>
                <a:gd name="connsiteY1" fmla="*/ 41413 h 2675283"/>
                <a:gd name="connsiteX2" fmla="*/ 49696 w 2335696"/>
                <a:gd name="connsiteY2" fmla="*/ 57979 h 2675283"/>
                <a:gd name="connsiteX3" fmla="*/ 82826 w 2335696"/>
                <a:gd name="connsiteY3" fmla="*/ 66261 h 2675283"/>
                <a:gd name="connsiteX4" fmla="*/ 107674 w 2335696"/>
                <a:gd name="connsiteY4" fmla="*/ 91109 h 2675283"/>
                <a:gd name="connsiteX5" fmla="*/ 132522 w 2335696"/>
                <a:gd name="connsiteY5" fmla="*/ 107674 h 2675283"/>
                <a:gd name="connsiteX6" fmla="*/ 149087 w 2335696"/>
                <a:gd name="connsiteY6" fmla="*/ 132522 h 2675283"/>
                <a:gd name="connsiteX7" fmla="*/ 157369 w 2335696"/>
                <a:gd name="connsiteY7" fmla="*/ 157370 h 2675283"/>
                <a:gd name="connsiteX8" fmla="*/ 173935 w 2335696"/>
                <a:gd name="connsiteY8" fmla="*/ 173935 h 2675283"/>
                <a:gd name="connsiteX9" fmla="*/ 190500 w 2335696"/>
                <a:gd name="connsiteY9" fmla="*/ 198783 h 2675283"/>
                <a:gd name="connsiteX10" fmla="*/ 215348 w 2335696"/>
                <a:gd name="connsiteY10" fmla="*/ 223631 h 2675283"/>
                <a:gd name="connsiteX11" fmla="*/ 231913 w 2335696"/>
                <a:gd name="connsiteY11" fmla="*/ 248479 h 2675283"/>
                <a:gd name="connsiteX12" fmla="*/ 281609 w 2335696"/>
                <a:gd name="connsiteY12" fmla="*/ 281609 h 2675283"/>
                <a:gd name="connsiteX13" fmla="*/ 323022 w 2335696"/>
                <a:gd name="connsiteY13" fmla="*/ 323022 h 2675283"/>
                <a:gd name="connsiteX14" fmla="*/ 414130 w 2335696"/>
                <a:gd name="connsiteY14" fmla="*/ 397566 h 2675283"/>
                <a:gd name="connsiteX15" fmla="*/ 438978 w 2335696"/>
                <a:gd name="connsiteY15" fmla="*/ 414131 h 2675283"/>
                <a:gd name="connsiteX16" fmla="*/ 463826 w 2335696"/>
                <a:gd name="connsiteY16" fmla="*/ 430696 h 2675283"/>
                <a:gd name="connsiteX17" fmla="*/ 530087 w 2335696"/>
                <a:gd name="connsiteY17" fmla="*/ 463826 h 2675283"/>
                <a:gd name="connsiteX18" fmla="*/ 571500 w 2335696"/>
                <a:gd name="connsiteY18" fmla="*/ 505239 h 2675283"/>
                <a:gd name="connsiteX19" fmla="*/ 588065 w 2335696"/>
                <a:gd name="connsiteY19" fmla="*/ 521805 h 2675283"/>
                <a:gd name="connsiteX20" fmla="*/ 637761 w 2335696"/>
                <a:gd name="connsiteY20" fmla="*/ 563218 h 2675283"/>
                <a:gd name="connsiteX21" fmla="*/ 662609 w 2335696"/>
                <a:gd name="connsiteY21" fmla="*/ 579783 h 2675283"/>
                <a:gd name="connsiteX22" fmla="*/ 728869 w 2335696"/>
                <a:gd name="connsiteY22" fmla="*/ 629479 h 2675283"/>
                <a:gd name="connsiteX23" fmla="*/ 770282 w 2335696"/>
                <a:gd name="connsiteY23" fmla="*/ 662609 h 2675283"/>
                <a:gd name="connsiteX24" fmla="*/ 786848 w 2335696"/>
                <a:gd name="connsiteY24" fmla="*/ 679174 h 2675283"/>
                <a:gd name="connsiteX25" fmla="*/ 828261 w 2335696"/>
                <a:gd name="connsiteY25" fmla="*/ 687457 h 2675283"/>
                <a:gd name="connsiteX26" fmla="*/ 853109 w 2335696"/>
                <a:gd name="connsiteY26" fmla="*/ 712305 h 2675283"/>
                <a:gd name="connsiteX27" fmla="*/ 886239 w 2335696"/>
                <a:gd name="connsiteY27" fmla="*/ 720587 h 2675283"/>
                <a:gd name="connsiteX28" fmla="*/ 927652 w 2335696"/>
                <a:gd name="connsiteY28" fmla="*/ 737152 h 2675283"/>
                <a:gd name="connsiteX29" fmla="*/ 977348 w 2335696"/>
                <a:gd name="connsiteY29" fmla="*/ 762000 h 2675283"/>
                <a:gd name="connsiteX30" fmla="*/ 1027043 w 2335696"/>
                <a:gd name="connsiteY30" fmla="*/ 795131 h 2675283"/>
                <a:gd name="connsiteX31" fmla="*/ 1043609 w 2335696"/>
                <a:gd name="connsiteY31" fmla="*/ 811696 h 2675283"/>
                <a:gd name="connsiteX32" fmla="*/ 1068456 w 2335696"/>
                <a:gd name="connsiteY32" fmla="*/ 828261 h 2675283"/>
                <a:gd name="connsiteX33" fmla="*/ 1085022 w 2335696"/>
                <a:gd name="connsiteY33" fmla="*/ 853109 h 2675283"/>
                <a:gd name="connsiteX34" fmla="*/ 1109869 w 2335696"/>
                <a:gd name="connsiteY34" fmla="*/ 877957 h 2675283"/>
                <a:gd name="connsiteX35" fmla="*/ 1118152 w 2335696"/>
                <a:gd name="connsiteY35" fmla="*/ 902805 h 2675283"/>
                <a:gd name="connsiteX36" fmla="*/ 1151282 w 2335696"/>
                <a:gd name="connsiteY36" fmla="*/ 944218 h 2675283"/>
                <a:gd name="connsiteX37" fmla="*/ 1184413 w 2335696"/>
                <a:gd name="connsiteY37" fmla="*/ 985631 h 2675283"/>
                <a:gd name="connsiteX38" fmla="*/ 1217543 w 2335696"/>
                <a:gd name="connsiteY38" fmla="*/ 1018761 h 2675283"/>
                <a:gd name="connsiteX39" fmla="*/ 1234109 w 2335696"/>
                <a:gd name="connsiteY39" fmla="*/ 1035326 h 2675283"/>
                <a:gd name="connsiteX40" fmla="*/ 1258956 w 2335696"/>
                <a:gd name="connsiteY40" fmla="*/ 1043609 h 2675283"/>
                <a:gd name="connsiteX41" fmla="*/ 1292087 w 2335696"/>
                <a:gd name="connsiteY41" fmla="*/ 1093305 h 2675283"/>
                <a:gd name="connsiteX42" fmla="*/ 1300369 w 2335696"/>
                <a:gd name="connsiteY42" fmla="*/ 1118152 h 2675283"/>
                <a:gd name="connsiteX43" fmla="*/ 1350065 w 2335696"/>
                <a:gd name="connsiteY43" fmla="*/ 1184413 h 2675283"/>
                <a:gd name="connsiteX44" fmla="*/ 1374913 w 2335696"/>
                <a:gd name="connsiteY44" fmla="*/ 1234109 h 2675283"/>
                <a:gd name="connsiteX45" fmla="*/ 1408043 w 2335696"/>
                <a:gd name="connsiteY45" fmla="*/ 1283805 h 2675283"/>
                <a:gd name="connsiteX46" fmla="*/ 1416326 w 2335696"/>
                <a:gd name="connsiteY46" fmla="*/ 1308652 h 2675283"/>
                <a:gd name="connsiteX47" fmla="*/ 1432891 w 2335696"/>
                <a:gd name="connsiteY47" fmla="*/ 1325218 h 2675283"/>
                <a:gd name="connsiteX48" fmla="*/ 1466022 w 2335696"/>
                <a:gd name="connsiteY48" fmla="*/ 1391479 h 2675283"/>
                <a:gd name="connsiteX49" fmla="*/ 1482587 w 2335696"/>
                <a:gd name="connsiteY49" fmla="*/ 1441174 h 2675283"/>
                <a:gd name="connsiteX50" fmla="*/ 1507435 w 2335696"/>
                <a:gd name="connsiteY50" fmla="*/ 1490870 h 2675283"/>
                <a:gd name="connsiteX51" fmla="*/ 1548848 w 2335696"/>
                <a:gd name="connsiteY51" fmla="*/ 1532283 h 2675283"/>
                <a:gd name="connsiteX52" fmla="*/ 1598543 w 2335696"/>
                <a:gd name="connsiteY52" fmla="*/ 1557131 h 2675283"/>
                <a:gd name="connsiteX53" fmla="*/ 1615109 w 2335696"/>
                <a:gd name="connsiteY53" fmla="*/ 1581979 h 2675283"/>
                <a:gd name="connsiteX54" fmla="*/ 1639956 w 2335696"/>
                <a:gd name="connsiteY54" fmla="*/ 1606826 h 2675283"/>
                <a:gd name="connsiteX55" fmla="*/ 1681369 w 2335696"/>
                <a:gd name="connsiteY55" fmla="*/ 1656522 h 2675283"/>
                <a:gd name="connsiteX56" fmla="*/ 1706217 w 2335696"/>
                <a:gd name="connsiteY56" fmla="*/ 1706218 h 2675283"/>
                <a:gd name="connsiteX57" fmla="*/ 1714500 w 2335696"/>
                <a:gd name="connsiteY57" fmla="*/ 1731066 h 2675283"/>
                <a:gd name="connsiteX58" fmla="*/ 1764196 w 2335696"/>
                <a:gd name="connsiteY58" fmla="*/ 1797326 h 2675283"/>
                <a:gd name="connsiteX59" fmla="*/ 1830456 w 2335696"/>
                <a:gd name="connsiteY59" fmla="*/ 1913283 h 2675283"/>
                <a:gd name="connsiteX60" fmla="*/ 1863587 w 2335696"/>
                <a:gd name="connsiteY60" fmla="*/ 1962979 h 2675283"/>
                <a:gd name="connsiteX61" fmla="*/ 1880152 w 2335696"/>
                <a:gd name="connsiteY61" fmla="*/ 1987826 h 2675283"/>
                <a:gd name="connsiteX62" fmla="*/ 1905000 w 2335696"/>
                <a:gd name="connsiteY62" fmla="*/ 1996109 h 2675283"/>
                <a:gd name="connsiteX63" fmla="*/ 1954696 w 2335696"/>
                <a:gd name="connsiteY63" fmla="*/ 2045805 h 2675283"/>
                <a:gd name="connsiteX64" fmla="*/ 1979543 w 2335696"/>
                <a:gd name="connsiteY64" fmla="*/ 2070652 h 2675283"/>
                <a:gd name="connsiteX65" fmla="*/ 2004391 w 2335696"/>
                <a:gd name="connsiteY65" fmla="*/ 2087218 h 2675283"/>
                <a:gd name="connsiteX66" fmla="*/ 2062369 w 2335696"/>
                <a:gd name="connsiteY66" fmla="*/ 2128631 h 2675283"/>
                <a:gd name="connsiteX67" fmla="*/ 2078935 w 2335696"/>
                <a:gd name="connsiteY67" fmla="*/ 2153479 h 2675283"/>
                <a:gd name="connsiteX68" fmla="*/ 2153478 w 2335696"/>
                <a:gd name="connsiteY68" fmla="*/ 2211457 h 2675283"/>
                <a:gd name="connsiteX69" fmla="*/ 2170043 w 2335696"/>
                <a:gd name="connsiteY69" fmla="*/ 2236305 h 2675283"/>
                <a:gd name="connsiteX70" fmla="*/ 2244587 w 2335696"/>
                <a:gd name="connsiteY70" fmla="*/ 2310848 h 2675283"/>
                <a:gd name="connsiteX71" fmla="*/ 2286000 w 2335696"/>
                <a:gd name="connsiteY71" fmla="*/ 2377109 h 2675283"/>
                <a:gd name="connsiteX72" fmla="*/ 2294282 w 2335696"/>
                <a:gd name="connsiteY72" fmla="*/ 2410239 h 2675283"/>
                <a:gd name="connsiteX73" fmla="*/ 2302565 w 2335696"/>
                <a:gd name="connsiteY73" fmla="*/ 2435087 h 2675283"/>
                <a:gd name="connsiteX74" fmla="*/ 2310848 w 2335696"/>
                <a:gd name="connsiteY74" fmla="*/ 2484783 h 2675283"/>
                <a:gd name="connsiteX75" fmla="*/ 2327413 w 2335696"/>
                <a:gd name="connsiteY75" fmla="*/ 2667000 h 2675283"/>
                <a:gd name="connsiteX76" fmla="*/ 2335696 w 2335696"/>
                <a:gd name="connsiteY76" fmla="*/ 2675283 h 26752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Lst>
              <a:rect l="l" t="t" r="r" b="b"/>
              <a:pathLst>
                <a:path w="2335696" h="2675283">
                  <a:moveTo>
                    <a:pt x="0" y="0"/>
                  </a:moveTo>
                  <a:cubicBezTo>
                    <a:pt x="11043" y="13804"/>
                    <a:pt x="21625" y="27991"/>
                    <a:pt x="33130" y="41413"/>
                  </a:cubicBezTo>
                  <a:cubicBezTo>
                    <a:pt x="38212" y="47342"/>
                    <a:pt x="42711" y="54487"/>
                    <a:pt x="49696" y="57979"/>
                  </a:cubicBezTo>
                  <a:cubicBezTo>
                    <a:pt x="59877" y="63070"/>
                    <a:pt x="71783" y="63500"/>
                    <a:pt x="82826" y="66261"/>
                  </a:cubicBezTo>
                  <a:cubicBezTo>
                    <a:pt x="91109" y="74544"/>
                    <a:pt x="98675" y="83610"/>
                    <a:pt x="107674" y="91109"/>
                  </a:cubicBezTo>
                  <a:cubicBezTo>
                    <a:pt x="115321" y="97482"/>
                    <a:pt x="125483" y="100635"/>
                    <a:pt x="132522" y="107674"/>
                  </a:cubicBezTo>
                  <a:cubicBezTo>
                    <a:pt x="139561" y="114713"/>
                    <a:pt x="143565" y="124239"/>
                    <a:pt x="149087" y="132522"/>
                  </a:cubicBezTo>
                  <a:cubicBezTo>
                    <a:pt x="151848" y="140805"/>
                    <a:pt x="152877" y="149884"/>
                    <a:pt x="157369" y="157370"/>
                  </a:cubicBezTo>
                  <a:cubicBezTo>
                    <a:pt x="161387" y="164066"/>
                    <a:pt x="169057" y="167837"/>
                    <a:pt x="173935" y="173935"/>
                  </a:cubicBezTo>
                  <a:cubicBezTo>
                    <a:pt x="180154" y="181708"/>
                    <a:pt x="184127" y="191136"/>
                    <a:pt x="190500" y="198783"/>
                  </a:cubicBezTo>
                  <a:cubicBezTo>
                    <a:pt x="197999" y="207782"/>
                    <a:pt x="207849" y="214632"/>
                    <a:pt x="215348" y="223631"/>
                  </a:cubicBezTo>
                  <a:cubicBezTo>
                    <a:pt x="221721" y="231278"/>
                    <a:pt x="224421" y="241924"/>
                    <a:pt x="231913" y="248479"/>
                  </a:cubicBezTo>
                  <a:cubicBezTo>
                    <a:pt x="246896" y="261589"/>
                    <a:pt x="281609" y="281609"/>
                    <a:pt x="281609" y="281609"/>
                  </a:cubicBezTo>
                  <a:cubicBezTo>
                    <a:pt x="314739" y="331305"/>
                    <a:pt x="278848" y="284370"/>
                    <a:pt x="323022" y="323022"/>
                  </a:cubicBezTo>
                  <a:cubicBezTo>
                    <a:pt x="411807" y="400709"/>
                    <a:pt x="314238" y="330970"/>
                    <a:pt x="414130" y="397566"/>
                  </a:cubicBezTo>
                  <a:lnTo>
                    <a:pt x="438978" y="414131"/>
                  </a:lnTo>
                  <a:cubicBezTo>
                    <a:pt x="447261" y="419653"/>
                    <a:pt x="454583" y="426999"/>
                    <a:pt x="463826" y="430696"/>
                  </a:cubicBezTo>
                  <a:cubicBezTo>
                    <a:pt x="490099" y="441205"/>
                    <a:pt x="509193" y="445544"/>
                    <a:pt x="530087" y="463826"/>
                  </a:cubicBezTo>
                  <a:cubicBezTo>
                    <a:pt x="544779" y="476681"/>
                    <a:pt x="557696" y="491435"/>
                    <a:pt x="571500" y="505239"/>
                  </a:cubicBezTo>
                  <a:cubicBezTo>
                    <a:pt x="577022" y="510761"/>
                    <a:pt x="581567" y="517473"/>
                    <a:pt x="588065" y="521805"/>
                  </a:cubicBezTo>
                  <a:cubicBezTo>
                    <a:pt x="649758" y="562933"/>
                    <a:pt x="573987" y="510074"/>
                    <a:pt x="637761" y="563218"/>
                  </a:cubicBezTo>
                  <a:cubicBezTo>
                    <a:pt x="645408" y="569591"/>
                    <a:pt x="655117" y="573228"/>
                    <a:pt x="662609" y="579783"/>
                  </a:cubicBezTo>
                  <a:cubicBezTo>
                    <a:pt x="721178" y="631031"/>
                    <a:pt x="680590" y="613385"/>
                    <a:pt x="728869" y="629479"/>
                  </a:cubicBezTo>
                  <a:cubicBezTo>
                    <a:pt x="768868" y="669476"/>
                    <a:pt x="718040" y="620816"/>
                    <a:pt x="770282" y="662609"/>
                  </a:cubicBezTo>
                  <a:cubicBezTo>
                    <a:pt x="776380" y="667487"/>
                    <a:pt x="779670" y="676098"/>
                    <a:pt x="786848" y="679174"/>
                  </a:cubicBezTo>
                  <a:cubicBezTo>
                    <a:pt x="799787" y="684719"/>
                    <a:pt x="814457" y="684696"/>
                    <a:pt x="828261" y="687457"/>
                  </a:cubicBezTo>
                  <a:cubicBezTo>
                    <a:pt x="836544" y="695740"/>
                    <a:pt x="842939" y="706494"/>
                    <a:pt x="853109" y="712305"/>
                  </a:cubicBezTo>
                  <a:cubicBezTo>
                    <a:pt x="862992" y="717953"/>
                    <a:pt x="875440" y="716987"/>
                    <a:pt x="886239" y="720587"/>
                  </a:cubicBezTo>
                  <a:cubicBezTo>
                    <a:pt x="900344" y="725288"/>
                    <a:pt x="914354" y="730503"/>
                    <a:pt x="927652" y="737152"/>
                  </a:cubicBezTo>
                  <a:cubicBezTo>
                    <a:pt x="991874" y="769263"/>
                    <a:pt x="914895" y="741184"/>
                    <a:pt x="977348" y="762000"/>
                  </a:cubicBezTo>
                  <a:cubicBezTo>
                    <a:pt x="1015325" y="799979"/>
                    <a:pt x="966877" y="755021"/>
                    <a:pt x="1027043" y="795131"/>
                  </a:cubicBezTo>
                  <a:cubicBezTo>
                    <a:pt x="1033541" y="799463"/>
                    <a:pt x="1037511" y="806818"/>
                    <a:pt x="1043609" y="811696"/>
                  </a:cubicBezTo>
                  <a:cubicBezTo>
                    <a:pt x="1051382" y="817914"/>
                    <a:pt x="1060174" y="822739"/>
                    <a:pt x="1068456" y="828261"/>
                  </a:cubicBezTo>
                  <a:cubicBezTo>
                    <a:pt x="1073978" y="836544"/>
                    <a:pt x="1078649" y="845462"/>
                    <a:pt x="1085022" y="853109"/>
                  </a:cubicBezTo>
                  <a:cubicBezTo>
                    <a:pt x="1092521" y="862107"/>
                    <a:pt x="1103372" y="868211"/>
                    <a:pt x="1109869" y="877957"/>
                  </a:cubicBezTo>
                  <a:cubicBezTo>
                    <a:pt x="1114712" y="885221"/>
                    <a:pt x="1114247" y="894996"/>
                    <a:pt x="1118152" y="902805"/>
                  </a:cubicBezTo>
                  <a:cubicBezTo>
                    <a:pt x="1128600" y="923700"/>
                    <a:pt x="1135876" y="928811"/>
                    <a:pt x="1151282" y="944218"/>
                  </a:cubicBezTo>
                  <a:cubicBezTo>
                    <a:pt x="1172102" y="1006674"/>
                    <a:pt x="1141596" y="932111"/>
                    <a:pt x="1184413" y="985631"/>
                  </a:cubicBezTo>
                  <a:cubicBezTo>
                    <a:pt x="1216540" y="1025789"/>
                    <a:pt x="1163332" y="1000691"/>
                    <a:pt x="1217543" y="1018761"/>
                  </a:cubicBezTo>
                  <a:cubicBezTo>
                    <a:pt x="1223065" y="1024283"/>
                    <a:pt x="1227413" y="1031308"/>
                    <a:pt x="1234109" y="1035326"/>
                  </a:cubicBezTo>
                  <a:cubicBezTo>
                    <a:pt x="1241595" y="1039818"/>
                    <a:pt x="1252783" y="1037436"/>
                    <a:pt x="1258956" y="1043609"/>
                  </a:cubicBezTo>
                  <a:cubicBezTo>
                    <a:pt x="1273034" y="1057687"/>
                    <a:pt x="1292087" y="1093305"/>
                    <a:pt x="1292087" y="1093305"/>
                  </a:cubicBezTo>
                  <a:cubicBezTo>
                    <a:pt x="1294848" y="1101587"/>
                    <a:pt x="1295877" y="1110666"/>
                    <a:pt x="1300369" y="1118152"/>
                  </a:cubicBezTo>
                  <a:cubicBezTo>
                    <a:pt x="1329804" y="1167210"/>
                    <a:pt x="1315685" y="1081276"/>
                    <a:pt x="1350065" y="1184413"/>
                  </a:cubicBezTo>
                  <a:cubicBezTo>
                    <a:pt x="1370885" y="1246869"/>
                    <a:pt x="1342801" y="1169884"/>
                    <a:pt x="1374913" y="1234109"/>
                  </a:cubicBezTo>
                  <a:cubicBezTo>
                    <a:pt x="1398886" y="1282056"/>
                    <a:pt x="1360942" y="1236702"/>
                    <a:pt x="1408043" y="1283805"/>
                  </a:cubicBezTo>
                  <a:cubicBezTo>
                    <a:pt x="1410804" y="1292087"/>
                    <a:pt x="1411834" y="1301166"/>
                    <a:pt x="1416326" y="1308652"/>
                  </a:cubicBezTo>
                  <a:cubicBezTo>
                    <a:pt x="1420344" y="1315348"/>
                    <a:pt x="1429399" y="1318233"/>
                    <a:pt x="1432891" y="1325218"/>
                  </a:cubicBezTo>
                  <a:cubicBezTo>
                    <a:pt x="1470959" y="1401355"/>
                    <a:pt x="1428597" y="1354054"/>
                    <a:pt x="1466022" y="1391479"/>
                  </a:cubicBezTo>
                  <a:lnTo>
                    <a:pt x="1482587" y="1441174"/>
                  </a:lnTo>
                  <a:cubicBezTo>
                    <a:pt x="1490407" y="1464636"/>
                    <a:pt x="1490141" y="1471106"/>
                    <a:pt x="1507435" y="1490870"/>
                  </a:cubicBezTo>
                  <a:cubicBezTo>
                    <a:pt x="1520291" y="1505562"/>
                    <a:pt x="1530328" y="1526109"/>
                    <a:pt x="1548848" y="1532283"/>
                  </a:cubicBezTo>
                  <a:cubicBezTo>
                    <a:pt x="1583139" y="1543714"/>
                    <a:pt x="1566432" y="1535723"/>
                    <a:pt x="1598543" y="1557131"/>
                  </a:cubicBezTo>
                  <a:cubicBezTo>
                    <a:pt x="1604065" y="1565414"/>
                    <a:pt x="1608736" y="1574332"/>
                    <a:pt x="1615109" y="1581979"/>
                  </a:cubicBezTo>
                  <a:cubicBezTo>
                    <a:pt x="1622608" y="1590977"/>
                    <a:pt x="1633459" y="1597080"/>
                    <a:pt x="1639956" y="1606826"/>
                  </a:cubicBezTo>
                  <a:cubicBezTo>
                    <a:pt x="1677900" y="1663742"/>
                    <a:pt x="1601260" y="1596439"/>
                    <a:pt x="1681369" y="1656522"/>
                  </a:cubicBezTo>
                  <a:cubicBezTo>
                    <a:pt x="1702189" y="1718978"/>
                    <a:pt x="1674105" y="1641993"/>
                    <a:pt x="1706217" y="1706218"/>
                  </a:cubicBezTo>
                  <a:cubicBezTo>
                    <a:pt x="1710122" y="1714027"/>
                    <a:pt x="1709813" y="1723700"/>
                    <a:pt x="1714500" y="1731066"/>
                  </a:cubicBezTo>
                  <a:cubicBezTo>
                    <a:pt x="1729323" y="1754358"/>
                    <a:pt x="1751849" y="1772632"/>
                    <a:pt x="1764196" y="1797326"/>
                  </a:cubicBezTo>
                  <a:cubicBezTo>
                    <a:pt x="1798261" y="1865459"/>
                    <a:pt x="1782644" y="1838151"/>
                    <a:pt x="1830456" y="1913283"/>
                  </a:cubicBezTo>
                  <a:cubicBezTo>
                    <a:pt x="1841145" y="1930080"/>
                    <a:pt x="1852543" y="1946414"/>
                    <a:pt x="1863587" y="1962979"/>
                  </a:cubicBezTo>
                  <a:cubicBezTo>
                    <a:pt x="1869109" y="1971261"/>
                    <a:pt x="1870709" y="1984678"/>
                    <a:pt x="1880152" y="1987826"/>
                  </a:cubicBezTo>
                  <a:lnTo>
                    <a:pt x="1905000" y="1996109"/>
                  </a:lnTo>
                  <a:cubicBezTo>
                    <a:pt x="1934161" y="2039851"/>
                    <a:pt x="1906753" y="2004711"/>
                    <a:pt x="1954696" y="2045805"/>
                  </a:cubicBezTo>
                  <a:cubicBezTo>
                    <a:pt x="1963589" y="2053428"/>
                    <a:pt x="1970545" y="2063153"/>
                    <a:pt x="1979543" y="2070652"/>
                  </a:cubicBezTo>
                  <a:cubicBezTo>
                    <a:pt x="1987190" y="2077025"/>
                    <a:pt x="1996291" y="2081432"/>
                    <a:pt x="2004391" y="2087218"/>
                  </a:cubicBezTo>
                  <a:cubicBezTo>
                    <a:pt x="2076297" y="2138580"/>
                    <a:pt x="2003818" y="2089596"/>
                    <a:pt x="2062369" y="2128631"/>
                  </a:cubicBezTo>
                  <a:cubicBezTo>
                    <a:pt x="2067891" y="2136914"/>
                    <a:pt x="2071569" y="2146783"/>
                    <a:pt x="2078935" y="2153479"/>
                  </a:cubicBezTo>
                  <a:cubicBezTo>
                    <a:pt x="2102227" y="2174654"/>
                    <a:pt x="2136017" y="2185265"/>
                    <a:pt x="2153478" y="2211457"/>
                  </a:cubicBezTo>
                  <a:cubicBezTo>
                    <a:pt x="2159000" y="2219740"/>
                    <a:pt x="2163316" y="2228967"/>
                    <a:pt x="2170043" y="2236305"/>
                  </a:cubicBezTo>
                  <a:cubicBezTo>
                    <a:pt x="2193788" y="2262209"/>
                    <a:pt x="2223503" y="2282736"/>
                    <a:pt x="2244587" y="2310848"/>
                  </a:cubicBezTo>
                  <a:cubicBezTo>
                    <a:pt x="2276843" y="2353856"/>
                    <a:pt x="2263261" y="2331632"/>
                    <a:pt x="2286000" y="2377109"/>
                  </a:cubicBezTo>
                  <a:cubicBezTo>
                    <a:pt x="2288761" y="2388152"/>
                    <a:pt x="2291155" y="2399294"/>
                    <a:pt x="2294282" y="2410239"/>
                  </a:cubicBezTo>
                  <a:cubicBezTo>
                    <a:pt x="2296680" y="2418634"/>
                    <a:pt x="2300671" y="2426564"/>
                    <a:pt x="2302565" y="2435087"/>
                  </a:cubicBezTo>
                  <a:cubicBezTo>
                    <a:pt x="2306208" y="2451481"/>
                    <a:pt x="2308087" y="2468218"/>
                    <a:pt x="2310848" y="2484783"/>
                  </a:cubicBezTo>
                  <a:cubicBezTo>
                    <a:pt x="2311821" y="2496462"/>
                    <a:pt x="2323845" y="2647375"/>
                    <a:pt x="2327413" y="2667000"/>
                  </a:cubicBezTo>
                  <a:cubicBezTo>
                    <a:pt x="2328112" y="2670842"/>
                    <a:pt x="2332935" y="2672522"/>
                    <a:pt x="2335696" y="2675283"/>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フリーフォーム 10">
              <a:extLst>
                <a:ext uri="{FF2B5EF4-FFF2-40B4-BE49-F238E27FC236}">
                  <a16:creationId xmlns:a16="http://schemas.microsoft.com/office/drawing/2014/main" id="{00000000-0008-0000-2100-00000B000000}"/>
                </a:ext>
              </a:extLst>
            </xdr:cNvPr>
            <xdr:cNvSpPr/>
          </xdr:nvSpPr>
          <xdr:spPr>
            <a:xfrm>
              <a:off x="617825" y="5554988"/>
              <a:ext cx="2309950" cy="2383727"/>
            </a:xfrm>
            <a:custGeom>
              <a:avLst/>
              <a:gdLst>
                <a:gd name="connsiteX0" fmla="*/ 1934766 w 1971158"/>
                <a:gd name="connsiteY0" fmla="*/ 0 h 2060271"/>
                <a:gd name="connsiteX1" fmla="*/ 1928813 w 1971158"/>
                <a:gd name="connsiteY1" fmla="*/ 148829 h 2060271"/>
                <a:gd name="connsiteX2" fmla="*/ 1905000 w 1971158"/>
                <a:gd name="connsiteY2" fmla="*/ 154782 h 2060271"/>
                <a:gd name="connsiteX3" fmla="*/ 1899047 w 1971158"/>
                <a:gd name="connsiteY3" fmla="*/ 172641 h 2060271"/>
                <a:gd name="connsiteX4" fmla="*/ 1893094 w 1971158"/>
                <a:gd name="connsiteY4" fmla="*/ 238125 h 2060271"/>
                <a:gd name="connsiteX5" fmla="*/ 1887141 w 1971158"/>
                <a:gd name="connsiteY5" fmla="*/ 255985 h 2060271"/>
                <a:gd name="connsiteX6" fmla="*/ 1875235 w 1971158"/>
                <a:gd name="connsiteY6" fmla="*/ 297657 h 2060271"/>
                <a:gd name="connsiteX7" fmla="*/ 1899047 w 1971158"/>
                <a:gd name="connsiteY7" fmla="*/ 398860 h 2060271"/>
                <a:gd name="connsiteX8" fmla="*/ 1916907 w 1971158"/>
                <a:gd name="connsiteY8" fmla="*/ 392907 h 2060271"/>
                <a:gd name="connsiteX9" fmla="*/ 1922860 w 1971158"/>
                <a:gd name="connsiteY9" fmla="*/ 410766 h 2060271"/>
                <a:gd name="connsiteX10" fmla="*/ 1928813 w 1971158"/>
                <a:gd name="connsiteY10" fmla="*/ 452438 h 2060271"/>
                <a:gd name="connsiteX11" fmla="*/ 1952625 w 1971158"/>
                <a:gd name="connsiteY11" fmla="*/ 482204 h 2060271"/>
                <a:gd name="connsiteX12" fmla="*/ 1952625 w 1971158"/>
                <a:gd name="connsiteY12" fmla="*/ 726282 h 2060271"/>
                <a:gd name="connsiteX13" fmla="*/ 1934766 w 1971158"/>
                <a:gd name="connsiteY13" fmla="*/ 720329 h 2060271"/>
                <a:gd name="connsiteX14" fmla="*/ 1916907 w 1971158"/>
                <a:gd name="connsiteY14" fmla="*/ 708422 h 2060271"/>
                <a:gd name="connsiteX15" fmla="*/ 1827610 w 1971158"/>
                <a:gd name="connsiteY15" fmla="*/ 696516 h 2060271"/>
                <a:gd name="connsiteX16" fmla="*/ 1738313 w 1971158"/>
                <a:gd name="connsiteY16" fmla="*/ 702469 h 2060271"/>
                <a:gd name="connsiteX17" fmla="*/ 1756172 w 1971158"/>
                <a:gd name="connsiteY17" fmla="*/ 708422 h 2060271"/>
                <a:gd name="connsiteX18" fmla="*/ 1750219 w 1971158"/>
                <a:gd name="connsiteY18" fmla="*/ 767954 h 2060271"/>
                <a:gd name="connsiteX19" fmla="*/ 1744266 w 1971158"/>
                <a:gd name="connsiteY19" fmla="*/ 785813 h 2060271"/>
                <a:gd name="connsiteX20" fmla="*/ 1738313 w 1971158"/>
                <a:gd name="connsiteY20" fmla="*/ 809625 h 2060271"/>
                <a:gd name="connsiteX21" fmla="*/ 1726407 w 1971158"/>
                <a:gd name="connsiteY21" fmla="*/ 845344 h 2060271"/>
                <a:gd name="connsiteX22" fmla="*/ 1720453 w 1971158"/>
                <a:gd name="connsiteY22" fmla="*/ 946547 h 2060271"/>
                <a:gd name="connsiteX23" fmla="*/ 1714500 w 1971158"/>
                <a:gd name="connsiteY23" fmla="*/ 964407 h 2060271"/>
                <a:gd name="connsiteX24" fmla="*/ 1637110 w 1971158"/>
                <a:gd name="connsiteY24" fmla="*/ 958454 h 2060271"/>
                <a:gd name="connsiteX25" fmla="*/ 1440657 w 1971158"/>
                <a:gd name="connsiteY25" fmla="*/ 946547 h 2060271"/>
                <a:gd name="connsiteX26" fmla="*/ 1398985 w 1971158"/>
                <a:gd name="connsiteY26" fmla="*/ 928688 h 2060271"/>
                <a:gd name="connsiteX27" fmla="*/ 1381125 w 1971158"/>
                <a:gd name="connsiteY27" fmla="*/ 910829 h 2060271"/>
                <a:gd name="connsiteX28" fmla="*/ 1333500 w 1971158"/>
                <a:gd name="connsiteY28" fmla="*/ 875110 h 2060271"/>
                <a:gd name="connsiteX29" fmla="*/ 1321594 w 1971158"/>
                <a:gd name="connsiteY29" fmla="*/ 934641 h 2060271"/>
                <a:gd name="connsiteX30" fmla="*/ 1315641 w 1971158"/>
                <a:gd name="connsiteY30" fmla="*/ 952500 h 2060271"/>
                <a:gd name="connsiteX31" fmla="*/ 1291828 w 1971158"/>
                <a:gd name="connsiteY31" fmla="*/ 976313 h 2060271"/>
                <a:gd name="connsiteX32" fmla="*/ 1273969 w 1971158"/>
                <a:gd name="connsiteY32" fmla="*/ 1012032 h 2060271"/>
                <a:gd name="connsiteX33" fmla="*/ 1262063 w 1971158"/>
                <a:gd name="connsiteY33" fmla="*/ 1035844 h 2060271"/>
                <a:gd name="connsiteX34" fmla="*/ 1256110 w 1971158"/>
                <a:gd name="connsiteY34" fmla="*/ 1053704 h 2060271"/>
                <a:gd name="connsiteX35" fmla="*/ 1244203 w 1971158"/>
                <a:gd name="connsiteY35" fmla="*/ 1071563 h 2060271"/>
                <a:gd name="connsiteX36" fmla="*/ 1214438 w 1971158"/>
                <a:gd name="connsiteY36" fmla="*/ 1083469 h 2060271"/>
                <a:gd name="connsiteX37" fmla="*/ 791766 w 1971158"/>
                <a:gd name="connsiteY37" fmla="*/ 1089422 h 2060271"/>
                <a:gd name="connsiteX38" fmla="*/ 720328 w 1971158"/>
                <a:gd name="connsiteY38" fmla="*/ 1095375 h 2060271"/>
                <a:gd name="connsiteX39" fmla="*/ 708422 w 1971158"/>
                <a:gd name="connsiteY39" fmla="*/ 1143000 h 2060271"/>
                <a:gd name="connsiteX40" fmla="*/ 702469 w 1971158"/>
                <a:gd name="connsiteY40" fmla="*/ 1166813 h 2060271"/>
                <a:gd name="connsiteX41" fmla="*/ 696516 w 1971158"/>
                <a:gd name="connsiteY41" fmla="*/ 1357313 h 2060271"/>
                <a:gd name="connsiteX42" fmla="*/ 690563 w 1971158"/>
                <a:gd name="connsiteY42" fmla="*/ 1387079 h 2060271"/>
                <a:gd name="connsiteX43" fmla="*/ 702469 w 1971158"/>
                <a:gd name="connsiteY43" fmla="*/ 1476375 h 2060271"/>
                <a:gd name="connsiteX44" fmla="*/ 696516 w 1971158"/>
                <a:gd name="connsiteY44" fmla="*/ 1541860 h 2060271"/>
                <a:gd name="connsiteX45" fmla="*/ 595313 w 1971158"/>
                <a:gd name="connsiteY45" fmla="*/ 1559719 h 2060271"/>
                <a:gd name="connsiteX46" fmla="*/ 565547 w 1971158"/>
                <a:gd name="connsiteY46" fmla="*/ 1607344 h 2060271"/>
                <a:gd name="connsiteX47" fmla="*/ 547688 w 1971158"/>
                <a:gd name="connsiteY47" fmla="*/ 1613297 h 2060271"/>
                <a:gd name="connsiteX48" fmla="*/ 517922 w 1971158"/>
                <a:gd name="connsiteY48" fmla="*/ 1631157 h 2060271"/>
                <a:gd name="connsiteX49" fmla="*/ 476250 w 1971158"/>
                <a:gd name="connsiteY49" fmla="*/ 1654969 h 2060271"/>
                <a:gd name="connsiteX50" fmla="*/ 458391 w 1971158"/>
                <a:gd name="connsiteY50" fmla="*/ 1672829 h 2060271"/>
                <a:gd name="connsiteX51" fmla="*/ 440532 w 1971158"/>
                <a:gd name="connsiteY51" fmla="*/ 1678782 h 2060271"/>
                <a:gd name="connsiteX52" fmla="*/ 416719 w 1971158"/>
                <a:gd name="connsiteY52" fmla="*/ 1690688 h 2060271"/>
                <a:gd name="connsiteX53" fmla="*/ 369094 w 1971158"/>
                <a:gd name="connsiteY53" fmla="*/ 1678782 h 2060271"/>
                <a:gd name="connsiteX54" fmla="*/ 351235 w 1971158"/>
                <a:gd name="connsiteY54" fmla="*/ 1672829 h 2060271"/>
                <a:gd name="connsiteX55" fmla="*/ 279797 w 1971158"/>
                <a:gd name="connsiteY55" fmla="*/ 1666875 h 2060271"/>
                <a:gd name="connsiteX56" fmla="*/ 261938 w 1971158"/>
                <a:gd name="connsiteY56" fmla="*/ 1660922 h 2060271"/>
                <a:gd name="connsiteX57" fmla="*/ 244078 w 1971158"/>
                <a:gd name="connsiteY57" fmla="*/ 1696641 h 2060271"/>
                <a:gd name="connsiteX58" fmla="*/ 190500 w 1971158"/>
                <a:gd name="connsiteY58" fmla="*/ 1762125 h 2060271"/>
                <a:gd name="connsiteX59" fmla="*/ 142875 w 1971158"/>
                <a:gd name="connsiteY59" fmla="*/ 1791891 h 2060271"/>
                <a:gd name="connsiteX60" fmla="*/ 107157 w 1971158"/>
                <a:gd name="connsiteY60" fmla="*/ 1815704 h 2060271"/>
                <a:gd name="connsiteX61" fmla="*/ 83344 w 1971158"/>
                <a:gd name="connsiteY61" fmla="*/ 1851422 h 2060271"/>
                <a:gd name="connsiteX62" fmla="*/ 65485 w 1971158"/>
                <a:gd name="connsiteY62" fmla="*/ 1893094 h 2060271"/>
                <a:gd name="connsiteX63" fmla="*/ 59532 w 1971158"/>
                <a:gd name="connsiteY63" fmla="*/ 1934766 h 2060271"/>
                <a:gd name="connsiteX64" fmla="*/ 53578 w 1971158"/>
                <a:gd name="connsiteY64" fmla="*/ 1994297 h 2060271"/>
                <a:gd name="connsiteX65" fmla="*/ 29766 w 1971158"/>
                <a:gd name="connsiteY65" fmla="*/ 2030016 h 2060271"/>
                <a:gd name="connsiteX66" fmla="*/ 5953 w 1971158"/>
                <a:gd name="connsiteY66" fmla="*/ 2059782 h 2060271"/>
                <a:gd name="connsiteX67" fmla="*/ 0 w 1971158"/>
                <a:gd name="connsiteY67" fmla="*/ 2059782 h 20602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Lst>
              <a:rect l="l" t="t" r="r" b="b"/>
              <a:pathLst>
                <a:path w="1971158" h="2060271">
                  <a:moveTo>
                    <a:pt x="1934766" y="0"/>
                  </a:moveTo>
                  <a:cubicBezTo>
                    <a:pt x="1932782" y="49610"/>
                    <a:pt x="1938189" y="100073"/>
                    <a:pt x="1928813" y="148829"/>
                  </a:cubicBezTo>
                  <a:cubicBezTo>
                    <a:pt x="1927268" y="156864"/>
                    <a:pt x="1911389" y="149671"/>
                    <a:pt x="1905000" y="154782"/>
                  </a:cubicBezTo>
                  <a:cubicBezTo>
                    <a:pt x="1900100" y="158702"/>
                    <a:pt x="1901031" y="166688"/>
                    <a:pt x="1899047" y="172641"/>
                  </a:cubicBezTo>
                  <a:cubicBezTo>
                    <a:pt x="1897063" y="194469"/>
                    <a:pt x="1896194" y="216427"/>
                    <a:pt x="1893094" y="238125"/>
                  </a:cubicBezTo>
                  <a:cubicBezTo>
                    <a:pt x="1892207" y="244337"/>
                    <a:pt x="1888865" y="249951"/>
                    <a:pt x="1887141" y="255985"/>
                  </a:cubicBezTo>
                  <a:cubicBezTo>
                    <a:pt x="1872191" y="308311"/>
                    <a:pt x="1889508" y="254834"/>
                    <a:pt x="1875235" y="297657"/>
                  </a:cubicBezTo>
                  <a:cubicBezTo>
                    <a:pt x="1876506" y="317991"/>
                    <a:pt x="1852009" y="398860"/>
                    <a:pt x="1899047" y="398860"/>
                  </a:cubicBezTo>
                  <a:cubicBezTo>
                    <a:pt x="1905322" y="398860"/>
                    <a:pt x="1910954" y="394891"/>
                    <a:pt x="1916907" y="392907"/>
                  </a:cubicBezTo>
                  <a:cubicBezTo>
                    <a:pt x="1918891" y="398860"/>
                    <a:pt x="1921629" y="404613"/>
                    <a:pt x="1922860" y="410766"/>
                  </a:cubicBezTo>
                  <a:cubicBezTo>
                    <a:pt x="1925612" y="424525"/>
                    <a:pt x="1924781" y="438998"/>
                    <a:pt x="1928813" y="452438"/>
                  </a:cubicBezTo>
                  <a:cubicBezTo>
                    <a:pt x="1932031" y="463165"/>
                    <a:pt x="1944918" y="474497"/>
                    <a:pt x="1952625" y="482204"/>
                  </a:cubicBezTo>
                  <a:cubicBezTo>
                    <a:pt x="1981237" y="568041"/>
                    <a:pt x="1973102" y="536867"/>
                    <a:pt x="1952625" y="726282"/>
                  </a:cubicBezTo>
                  <a:cubicBezTo>
                    <a:pt x="1951951" y="732521"/>
                    <a:pt x="1940719" y="722313"/>
                    <a:pt x="1934766" y="720329"/>
                  </a:cubicBezTo>
                  <a:cubicBezTo>
                    <a:pt x="1928813" y="716360"/>
                    <a:pt x="1923306" y="711622"/>
                    <a:pt x="1916907" y="708422"/>
                  </a:cubicBezTo>
                  <a:cubicBezTo>
                    <a:pt x="1892592" y="696264"/>
                    <a:pt x="1843561" y="697845"/>
                    <a:pt x="1827610" y="696516"/>
                  </a:cubicBezTo>
                  <a:cubicBezTo>
                    <a:pt x="1797844" y="698500"/>
                    <a:pt x="1767739" y="697565"/>
                    <a:pt x="1738313" y="702469"/>
                  </a:cubicBezTo>
                  <a:cubicBezTo>
                    <a:pt x="1732123" y="703501"/>
                    <a:pt x="1755050" y="702248"/>
                    <a:pt x="1756172" y="708422"/>
                  </a:cubicBezTo>
                  <a:cubicBezTo>
                    <a:pt x="1759739" y="728043"/>
                    <a:pt x="1753251" y="748243"/>
                    <a:pt x="1750219" y="767954"/>
                  </a:cubicBezTo>
                  <a:cubicBezTo>
                    <a:pt x="1749265" y="774156"/>
                    <a:pt x="1745990" y="779779"/>
                    <a:pt x="1744266" y="785813"/>
                  </a:cubicBezTo>
                  <a:cubicBezTo>
                    <a:pt x="1742018" y="793680"/>
                    <a:pt x="1740664" y="801788"/>
                    <a:pt x="1738313" y="809625"/>
                  </a:cubicBezTo>
                  <a:cubicBezTo>
                    <a:pt x="1734707" y="821646"/>
                    <a:pt x="1726407" y="845344"/>
                    <a:pt x="1726407" y="845344"/>
                  </a:cubicBezTo>
                  <a:cubicBezTo>
                    <a:pt x="1724422" y="879078"/>
                    <a:pt x="1723816" y="912922"/>
                    <a:pt x="1720453" y="946547"/>
                  </a:cubicBezTo>
                  <a:cubicBezTo>
                    <a:pt x="1719829" y="952791"/>
                    <a:pt x="1720712" y="963519"/>
                    <a:pt x="1714500" y="964407"/>
                  </a:cubicBezTo>
                  <a:cubicBezTo>
                    <a:pt x="1688887" y="968066"/>
                    <a:pt x="1662907" y="960438"/>
                    <a:pt x="1637110" y="958454"/>
                  </a:cubicBezTo>
                  <a:cubicBezTo>
                    <a:pt x="1536982" y="941764"/>
                    <a:pt x="1664638" y="961479"/>
                    <a:pt x="1440657" y="946547"/>
                  </a:cubicBezTo>
                  <a:cubicBezTo>
                    <a:pt x="1432083" y="945975"/>
                    <a:pt x="1403373" y="931822"/>
                    <a:pt x="1398985" y="928688"/>
                  </a:cubicBezTo>
                  <a:cubicBezTo>
                    <a:pt x="1392134" y="923795"/>
                    <a:pt x="1387771" y="915998"/>
                    <a:pt x="1381125" y="910829"/>
                  </a:cubicBezTo>
                  <a:cubicBezTo>
                    <a:pt x="1320539" y="863706"/>
                    <a:pt x="1363448" y="905056"/>
                    <a:pt x="1333500" y="875110"/>
                  </a:cubicBezTo>
                  <a:cubicBezTo>
                    <a:pt x="1320051" y="915458"/>
                    <a:pt x="1335275" y="866236"/>
                    <a:pt x="1321594" y="934641"/>
                  </a:cubicBezTo>
                  <a:cubicBezTo>
                    <a:pt x="1320363" y="940794"/>
                    <a:pt x="1319288" y="947394"/>
                    <a:pt x="1315641" y="952500"/>
                  </a:cubicBezTo>
                  <a:cubicBezTo>
                    <a:pt x="1309116" y="961635"/>
                    <a:pt x="1291828" y="976313"/>
                    <a:pt x="1291828" y="976313"/>
                  </a:cubicBezTo>
                  <a:cubicBezTo>
                    <a:pt x="1280914" y="1009055"/>
                    <a:pt x="1292433" y="979720"/>
                    <a:pt x="1273969" y="1012032"/>
                  </a:cubicBezTo>
                  <a:cubicBezTo>
                    <a:pt x="1269566" y="1019737"/>
                    <a:pt x="1265559" y="1027687"/>
                    <a:pt x="1262063" y="1035844"/>
                  </a:cubicBezTo>
                  <a:cubicBezTo>
                    <a:pt x="1259591" y="1041612"/>
                    <a:pt x="1258916" y="1048091"/>
                    <a:pt x="1256110" y="1053704"/>
                  </a:cubicBezTo>
                  <a:cubicBezTo>
                    <a:pt x="1252910" y="1060103"/>
                    <a:pt x="1248172" y="1065610"/>
                    <a:pt x="1244203" y="1071563"/>
                  </a:cubicBezTo>
                  <a:cubicBezTo>
                    <a:pt x="1233752" y="1102917"/>
                    <a:pt x="1246829" y="1083469"/>
                    <a:pt x="1214438" y="1083469"/>
                  </a:cubicBezTo>
                  <a:cubicBezTo>
                    <a:pt x="1073533" y="1083469"/>
                    <a:pt x="932657" y="1087438"/>
                    <a:pt x="791766" y="1089422"/>
                  </a:cubicBezTo>
                  <a:cubicBezTo>
                    <a:pt x="767953" y="1091406"/>
                    <a:pt x="740428" y="1082454"/>
                    <a:pt x="720328" y="1095375"/>
                  </a:cubicBezTo>
                  <a:cubicBezTo>
                    <a:pt x="706563" y="1104224"/>
                    <a:pt x="712391" y="1127125"/>
                    <a:pt x="708422" y="1143000"/>
                  </a:cubicBezTo>
                  <a:lnTo>
                    <a:pt x="702469" y="1166813"/>
                  </a:lnTo>
                  <a:cubicBezTo>
                    <a:pt x="700485" y="1230313"/>
                    <a:pt x="699945" y="1293875"/>
                    <a:pt x="696516" y="1357313"/>
                  </a:cubicBezTo>
                  <a:cubicBezTo>
                    <a:pt x="695970" y="1367417"/>
                    <a:pt x="690563" y="1376961"/>
                    <a:pt x="690563" y="1387079"/>
                  </a:cubicBezTo>
                  <a:cubicBezTo>
                    <a:pt x="690563" y="1433936"/>
                    <a:pt x="693699" y="1441294"/>
                    <a:pt x="702469" y="1476375"/>
                  </a:cubicBezTo>
                  <a:cubicBezTo>
                    <a:pt x="700485" y="1498203"/>
                    <a:pt x="713817" y="1528403"/>
                    <a:pt x="696516" y="1541860"/>
                  </a:cubicBezTo>
                  <a:cubicBezTo>
                    <a:pt x="669476" y="1562891"/>
                    <a:pt x="595313" y="1559719"/>
                    <a:pt x="595313" y="1559719"/>
                  </a:cubicBezTo>
                  <a:cubicBezTo>
                    <a:pt x="584454" y="1592298"/>
                    <a:pt x="591963" y="1594136"/>
                    <a:pt x="565547" y="1607344"/>
                  </a:cubicBezTo>
                  <a:cubicBezTo>
                    <a:pt x="559934" y="1610150"/>
                    <a:pt x="553641" y="1611313"/>
                    <a:pt x="547688" y="1613297"/>
                  </a:cubicBezTo>
                  <a:cubicBezTo>
                    <a:pt x="519827" y="1641161"/>
                    <a:pt x="553985" y="1610550"/>
                    <a:pt x="517922" y="1631157"/>
                  </a:cubicBezTo>
                  <a:cubicBezTo>
                    <a:pt x="467464" y="1659989"/>
                    <a:pt x="517200" y="1641320"/>
                    <a:pt x="476250" y="1654969"/>
                  </a:cubicBezTo>
                  <a:cubicBezTo>
                    <a:pt x="470297" y="1660922"/>
                    <a:pt x="465396" y="1668159"/>
                    <a:pt x="458391" y="1672829"/>
                  </a:cubicBezTo>
                  <a:cubicBezTo>
                    <a:pt x="453170" y="1676310"/>
                    <a:pt x="446300" y="1676310"/>
                    <a:pt x="440532" y="1678782"/>
                  </a:cubicBezTo>
                  <a:cubicBezTo>
                    <a:pt x="432375" y="1682278"/>
                    <a:pt x="424657" y="1686719"/>
                    <a:pt x="416719" y="1690688"/>
                  </a:cubicBezTo>
                  <a:cubicBezTo>
                    <a:pt x="400844" y="1686719"/>
                    <a:pt x="384618" y="1683957"/>
                    <a:pt x="369094" y="1678782"/>
                  </a:cubicBezTo>
                  <a:cubicBezTo>
                    <a:pt x="363141" y="1676798"/>
                    <a:pt x="357455" y="1673658"/>
                    <a:pt x="351235" y="1672829"/>
                  </a:cubicBezTo>
                  <a:cubicBezTo>
                    <a:pt x="327549" y="1669671"/>
                    <a:pt x="303610" y="1668860"/>
                    <a:pt x="279797" y="1666875"/>
                  </a:cubicBezTo>
                  <a:cubicBezTo>
                    <a:pt x="273844" y="1664891"/>
                    <a:pt x="267764" y="1658591"/>
                    <a:pt x="261938" y="1660922"/>
                  </a:cubicBezTo>
                  <a:cubicBezTo>
                    <a:pt x="250614" y="1665452"/>
                    <a:pt x="248732" y="1688265"/>
                    <a:pt x="244078" y="1696641"/>
                  </a:cubicBezTo>
                  <a:cubicBezTo>
                    <a:pt x="231191" y="1719838"/>
                    <a:pt x="212040" y="1745969"/>
                    <a:pt x="190500" y="1762125"/>
                  </a:cubicBezTo>
                  <a:cubicBezTo>
                    <a:pt x="135224" y="1803584"/>
                    <a:pt x="197355" y="1759203"/>
                    <a:pt x="142875" y="1791891"/>
                  </a:cubicBezTo>
                  <a:cubicBezTo>
                    <a:pt x="130605" y="1799253"/>
                    <a:pt x="107157" y="1815704"/>
                    <a:pt x="107157" y="1815704"/>
                  </a:cubicBezTo>
                  <a:cubicBezTo>
                    <a:pt x="99219" y="1827610"/>
                    <a:pt x="87869" y="1837847"/>
                    <a:pt x="83344" y="1851422"/>
                  </a:cubicBezTo>
                  <a:cubicBezTo>
                    <a:pt x="74585" y="1877701"/>
                    <a:pt x="80197" y="1863669"/>
                    <a:pt x="65485" y="1893094"/>
                  </a:cubicBezTo>
                  <a:cubicBezTo>
                    <a:pt x="63501" y="1906985"/>
                    <a:pt x="61172" y="1920830"/>
                    <a:pt x="59532" y="1934766"/>
                  </a:cubicBezTo>
                  <a:cubicBezTo>
                    <a:pt x="57202" y="1954572"/>
                    <a:pt x="59526" y="1975262"/>
                    <a:pt x="53578" y="1994297"/>
                  </a:cubicBezTo>
                  <a:cubicBezTo>
                    <a:pt x="49310" y="2007955"/>
                    <a:pt x="37703" y="2018110"/>
                    <a:pt x="29766" y="2030016"/>
                  </a:cubicBezTo>
                  <a:cubicBezTo>
                    <a:pt x="23397" y="2039570"/>
                    <a:pt x="16133" y="2052995"/>
                    <a:pt x="5953" y="2059782"/>
                  </a:cubicBezTo>
                  <a:cubicBezTo>
                    <a:pt x="4302" y="2060883"/>
                    <a:pt x="1984" y="2059782"/>
                    <a:pt x="0" y="2059782"/>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フリーフォーム 11">
              <a:extLst>
                <a:ext uri="{FF2B5EF4-FFF2-40B4-BE49-F238E27FC236}">
                  <a16:creationId xmlns:a16="http://schemas.microsoft.com/office/drawing/2014/main" id="{00000000-0008-0000-2100-00000C000000}"/>
                </a:ext>
              </a:extLst>
            </xdr:cNvPr>
            <xdr:cNvSpPr/>
          </xdr:nvSpPr>
          <xdr:spPr>
            <a:xfrm>
              <a:off x="2962089" y="5452686"/>
              <a:ext cx="2456645" cy="3560133"/>
            </a:xfrm>
            <a:custGeom>
              <a:avLst/>
              <a:gdLst>
                <a:gd name="connsiteX0" fmla="*/ 0 w 2095529"/>
                <a:gd name="connsiteY0" fmla="*/ 0 h 3089671"/>
                <a:gd name="connsiteX1" fmla="*/ 17860 w 2095529"/>
                <a:gd name="connsiteY1" fmla="*/ 47625 h 3089671"/>
                <a:gd name="connsiteX2" fmla="*/ 29766 w 2095529"/>
                <a:gd name="connsiteY2" fmla="*/ 89296 h 3089671"/>
                <a:gd name="connsiteX3" fmla="*/ 41672 w 2095529"/>
                <a:gd name="connsiteY3" fmla="*/ 125015 h 3089671"/>
                <a:gd name="connsiteX4" fmla="*/ 47625 w 2095529"/>
                <a:gd name="connsiteY4" fmla="*/ 142875 h 3089671"/>
                <a:gd name="connsiteX5" fmla="*/ 53578 w 2095529"/>
                <a:gd name="connsiteY5" fmla="*/ 172640 h 3089671"/>
                <a:gd name="connsiteX6" fmla="*/ 59532 w 2095529"/>
                <a:gd name="connsiteY6" fmla="*/ 226218 h 3089671"/>
                <a:gd name="connsiteX7" fmla="*/ 89297 w 2095529"/>
                <a:gd name="connsiteY7" fmla="*/ 279796 h 3089671"/>
                <a:gd name="connsiteX8" fmla="*/ 125016 w 2095529"/>
                <a:gd name="connsiteY8" fmla="*/ 291703 h 3089671"/>
                <a:gd name="connsiteX9" fmla="*/ 166688 w 2095529"/>
                <a:gd name="connsiteY9" fmla="*/ 315515 h 3089671"/>
                <a:gd name="connsiteX10" fmla="*/ 196453 w 2095529"/>
                <a:gd name="connsiteY10" fmla="*/ 321468 h 3089671"/>
                <a:gd name="connsiteX11" fmla="*/ 214313 w 2095529"/>
                <a:gd name="connsiteY11" fmla="*/ 327421 h 3089671"/>
                <a:gd name="connsiteX12" fmla="*/ 285750 w 2095529"/>
                <a:gd name="connsiteY12" fmla="*/ 333375 h 3089671"/>
                <a:gd name="connsiteX13" fmla="*/ 309563 w 2095529"/>
                <a:gd name="connsiteY13" fmla="*/ 339328 h 3089671"/>
                <a:gd name="connsiteX14" fmla="*/ 345282 w 2095529"/>
                <a:gd name="connsiteY14" fmla="*/ 363140 h 3089671"/>
                <a:gd name="connsiteX15" fmla="*/ 351235 w 2095529"/>
                <a:gd name="connsiteY15" fmla="*/ 381000 h 3089671"/>
                <a:gd name="connsiteX16" fmla="*/ 386953 w 2095529"/>
                <a:gd name="connsiteY16" fmla="*/ 398859 h 3089671"/>
                <a:gd name="connsiteX17" fmla="*/ 452438 w 2095529"/>
                <a:gd name="connsiteY17" fmla="*/ 392906 h 3089671"/>
                <a:gd name="connsiteX18" fmla="*/ 464344 w 2095529"/>
                <a:gd name="connsiteY18" fmla="*/ 375046 h 3089671"/>
                <a:gd name="connsiteX19" fmla="*/ 482203 w 2095529"/>
                <a:gd name="connsiteY19" fmla="*/ 369093 h 3089671"/>
                <a:gd name="connsiteX20" fmla="*/ 785813 w 2095529"/>
                <a:gd name="connsiteY20" fmla="*/ 369093 h 3089671"/>
                <a:gd name="connsiteX21" fmla="*/ 791766 w 2095529"/>
                <a:gd name="connsiteY21" fmla="*/ 351234 h 3089671"/>
                <a:gd name="connsiteX22" fmla="*/ 809625 w 2095529"/>
                <a:gd name="connsiteY22" fmla="*/ 339328 h 3089671"/>
                <a:gd name="connsiteX23" fmla="*/ 940594 w 2095529"/>
                <a:gd name="connsiteY23" fmla="*/ 345281 h 3089671"/>
                <a:gd name="connsiteX24" fmla="*/ 976313 w 2095529"/>
                <a:gd name="connsiteY24" fmla="*/ 357187 h 3089671"/>
                <a:gd name="connsiteX25" fmla="*/ 994172 w 2095529"/>
                <a:gd name="connsiteY25" fmla="*/ 363140 h 3089671"/>
                <a:gd name="connsiteX26" fmla="*/ 1214438 w 2095529"/>
                <a:gd name="connsiteY26" fmla="*/ 357187 h 3089671"/>
                <a:gd name="connsiteX27" fmla="*/ 1244203 w 2095529"/>
                <a:gd name="connsiteY27" fmla="*/ 303609 h 3089671"/>
                <a:gd name="connsiteX28" fmla="*/ 1285875 w 2095529"/>
                <a:gd name="connsiteY28" fmla="*/ 285750 h 3089671"/>
                <a:gd name="connsiteX29" fmla="*/ 1922860 w 2095529"/>
                <a:gd name="connsiteY29" fmla="*/ 297656 h 3089671"/>
                <a:gd name="connsiteX30" fmla="*/ 1958578 w 2095529"/>
                <a:gd name="connsiteY30" fmla="*/ 315515 h 3089671"/>
                <a:gd name="connsiteX31" fmla="*/ 2006203 w 2095529"/>
                <a:gd name="connsiteY31" fmla="*/ 327421 h 3089671"/>
                <a:gd name="connsiteX32" fmla="*/ 2012157 w 2095529"/>
                <a:gd name="connsiteY32" fmla="*/ 422671 h 3089671"/>
                <a:gd name="connsiteX33" fmla="*/ 2018110 w 2095529"/>
                <a:gd name="connsiteY33" fmla="*/ 446484 h 3089671"/>
                <a:gd name="connsiteX34" fmla="*/ 2024063 w 2095529"/>
                <a:gd name="connsiteY34" fmla="*/ 511968 h 3089671"/>
                <a:gd name="connsiteX35" fmla="*/ 2030016 w 2095529"/>
                <a:gd name="connsiteY35" fmla="*/ 529828 h 3089671"/>
                <a:gd name="connsiteX36" fmla="*/ 2035969 w 2095529"/>
                <a:gd name="connsiteY36" fmla="*/ 565546 h 3089671"/>
                <a:gd name="connsiteX37" fmla="*/ 2030016 w 2095529"/>
                <a:gd name="connsiteY37" fmla="*/ 904875 h 3089671"/>
                <a:gd name="connsiteX38" fmla="*/ 2018110 w 2095529"/>
                <a:gd name="connsiteY38" fmla="*/ 940593 h 3089671"/>
                <a:gd name="connsiteX39" fmla="*/ 2035969 w 2095529"/>
                <a:gd name="connsiteY39" fmla="*/ 1053703 h 3089671"/>
                <a:gd name="connsiteX40" fmla="*/ 2053828 w 2095529"/>
                <a:gd name="connsiteY40" fmla="*/ 1107281 h 3089671"/>
                <a:gd name="connsiteX41" fmla="*/ 2059782 w 2095529"/>
                <a:gd name="connsiteY41" fmla="*/ 1125140 h 3089671"/>
                <a:gd name="connsiteX42" fmla="*/ 2053828 w 2095529"/>
                <a:gd name="connsiteY42" fmla="*/ 1369218 h 3089671"/>
                <a:gd name="connsiteX43" fmla="*/ 2041922 w 2095529"/>
                <a:gd name="connsiteY43" fmla="*/ 1410890 h 3089671"/>
                <a:gd name="connsiteX44" fmla="*/ 2018110 w 2095529"/>
                <a:gd name="connsiteY44" fmla="*/ 1446609 h 3089671"/>
                <a:gd name="connsiteX45" fmla="*/ 2000250 w 2095529"/>
                <a:gd name="connsiteY45" fmla="*/ 1512093 h 3089671"/>
                <a:gd name="connsiteX46" fmla="*/ 1988344 w 2095529"/>
                <a:gd name="connsiteY46" fmla="*/ 1547812 h 3089671"/>
                <a:gd name="connsiteX47" fmla="*/ 1982391 w 2095529"/>
                <a:gd name="connsiteY47" fmla="*/ 1565671 h 3089671"/>
                <a:gd name="connsiteX48" fmla="*/ 1988344 w 2095529"/>
                <a:gd name="connsiteY48" fmla="*/ 1595437 h 3089671"/>
                <a:gd name="connsiteX49" fmla="*/ 2018110 w 2095529"/>
                <a:gd name="connsiteY49" fmla="*/ 1625203 h 3089671"/>
                <a:gd name="connsiteX50" fmla="*/ 2041922 w 2095529"/>
                <a:gd name="connsiteY50" fmla="*/ 1637109 h 3089671"/>
                <a:gd name="connsiteX51" fmla="*/ 2071688 w 2095529"/>
                <a:gd name="connsiteY51" fmla="*/ 1643062 h 3089671"/>
                <a:gd name="connsiteX52" fmla="*/ 2089547 w 2095529"/>
                <a:gd name="connsiteY52" fmla="*/ 1654968 h 3089671"/>
                <a:gd name="connsiteX53" fmla="*/ 2095500 w 2095529"/>
                <a:gd name="connsiteY53" fmla="*/ 1672828 h 3089671"/>
                <a:gd name="connsiteX54" fmla="*/ 2089547 w 2095529"/>
                <a:gd name="connsiteY54" fmla="*/ 1756171 h 3089671"/>
                <a:gd name="connsiteX55" fmla="*/ 2065735 w 2095529"/>
                <a:gd name="connsiteY55" fmla="*/ 1791890 h 3089671"/>
                <a:gd name="connsiteX56" fmla="*/ 2024063 w 2095529"/>
                <a:gd name="connsiteY56" fmla="*/ 1839515 h 3089671"/>
                <a:gd name="connsiteX57" fmla="*/ 2006203 w 2095529"/>
                <a:gd name="connsiteY57" fmla="*/ 1857375 h 3089671"/>
                <a:gd name="connsiteX58" fmla="*/ 1982391 w 2095529"/>
                <a:gd name="connsiteY58" fmla="*/ 1910953 h 3089671"/>
                <a:gd name="connsiteX59" fmla="*/ 1976438 w 2095529"/>
                <a:gd name="connsiteY59" fmla="*/ 1928812 h 3089671"/>
                <a:gd name="connsiteX60" fmla="*/ 1964532 w 2095529"/>
                <a:gd name="connsiteY60" fmla="*/ 1946671 h 3089671"/>
                <a:gd name="connsiteX61" fmla="*/ 1952625 w 2095529"/>
                <a:gd name="connsiteY61" fmla="*/ 1982390 h 3089671"/>
                <a:gd name="connsiteX62" fmla="*/ 1922860 w 2095529"/>
                <a:gd name="connsiteY62" fmla="*/ 2018109 h 3089671"/>
                <a:gd name="connsiteX63" fmla="*/ 1893094 w 2095529"/>
                <a:gd name="connsiteY63" fmla="*/ 2047875 h 3089671"/>
                <a:gd name="connsiteX64" fmla="*/ 1881188 w 2095529"/>
                <a:gd name="connsiteY64" fmla="*/ 2095500 h 3089671"/>
                <a:gd name="connsiteX65" fmla="*/ 1875235 w 2095529"/>
                <a:gd name="connsiteY65" fmla="*/ 2131218 h 3089671"/>
                <a:gd name="connsiteX66" fmla="*/ 1863328 w 2095529"/>
                <a:gd name="connsiteY66" fmla="*/ 2166937 h 3089671"/>
                <a:gd name="connsiteX67" fmla="*/ 1857375 w 2095529"/>
                <a:gd name="connsiteY67" fmla="*/ 2184796 h 3089671"/>
                <a:gd name="connsiteX68" fmla="*/ 1851422 w 2095529"/>
                <a:gd name="connsiteY68" fmla="*/ 2202656 h 3089671"/>
                <a:gd name="connsiteX69" fmla="*/ 1839516 w 2095529"/>
                <a:gd name="connsiteY69" fmla="*/ 2220515 h 3089671"/>
                <a:gd name="connsiteX70" fmla="*/ 1845469 w 2095529"/>
                <a:gd name="connsiteY70" fmla="*/ 2357437 h 3089671"/>
                <a:gd name="connsiteX71" fmla="*/ 1839516 w 2095529"/>
                <a:gd name="connsiteY71" fmla="*/ 2381250 h 3089671"/>
                <a:gd name="connsiteX72" fmla="*/ 1827610 w 2095529"/>
                <a:gd name="connsiteY72" fmla="*/ 2565796 h 3089671"/>
                <a:gd name="connsiteX73" fmla="*/ 1833563 w 2095529"/>
                <a:gd name="connsiteY73" fmla="*/ 2815828 h 3089671"/>
                <a:gd name="connsiteX74" fmla="*/ 1845469 w 2095529"/>
                <a:gd name="connsiteY74" fmla="*/ 2851546 h 3089671"/>
                <a:gd name="connsiteX75" fmla="*/ 1851422 w 2095529"/>
                <a:gd name="connsiteY75" fmla="*/ 2869406 h 3089671"/>
                <a:gd name="connsiteX76" fmla="*/ 1857375 w 2095529"/>
                <a:gd name="connsiteY76" fmla="*/ 2887265 h 3089671"/>
                <a:gd name="connsiteX77" fmla="*/ 1869282 w 2095529"/>
                <a:gd name="connsiteY77" fmla="*/ 2946796 h 3089671"/>
                <a:gd name="connsiteX78" fmla="*/ 1881188 w 2095529"/>
                <a:gd name="connsiteY78" fmla="*/ 2994421 h 3089671"/>
                <a:gd name="connsiteX79" fmla="*/ 1899047 w 2095529"/>
                <a:gd name="connsiteY79" fmla="*/ 3083718 h 3089671"/>
                <a:gd name="connsiteX80" fmla="*/ 1905000 w 2095529"/>
                <a:gd name="connsiteY80" fmla="*/ 3089671 h 30896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Lst>
              <a:rect l="l" t="t" r="r" b="b"/>
              <a:pathLst>
                <a:path w="2095529" h="3089671">
                  <a:moveTo>
                    <a:pt x="0" y="0"/>
                  </a:moveTo>
                  <a:cubicBezTo>
                    <a:pt x="11485" y="57426"/>
                    <a:pt x="-2579" y="6747"/>
                    <a:pt x="17860" y="47625"/>
                  </a:cubicBezTo>
                  <a:cubicBezTo>
                    <a:pt x="22861" y="57627"/>
                    <a:pt x="26905" y="79760"/>
                    <a:pt x="29766" y="89296"/>
                  </a:cubicBezTo>
                  <a:cubicBezTo>
                    <a:pt x="33372" y="101317"/>
                    <a:pt x="37703" y="113109"/>
                    <a:pt x="41672" y="125015"/>
                  </a:cubicBezTo>
                  <a:cubicBezTo>
                    <a:pt x="43656" y="130968"/>
                    <a:pt x="46394" y="136722"/>
                    <a:pt x="47625" y="142875"/>
                  </a:cubicBezTo>
                  <a:cubicBezTo>
                    <a:pt x="49609" y="152797"/>
                    <a:pt x="52147" y="162624"/>
                    <a:pt x="53578" y="172640"/>
                  </a:cubicBezTo>
                  <a:cubicBezTo>
                    <a:pt x="56119" y="190429"/>
                    <a:pt x="56578" y="208493"/>
                    <a:pt x="59532" y="226218"/>
                  </a:cubicBezTo>
                  <a:cubicBezTo>
                    <a:pt x="61999" y="241019"/>
                    <a:pt x="80271" y="276787"/>
                    <a:pt x="89297" y="279796"/>
                  </a:cubicBezTo>
                  <a:cubicBezTo>
                    <a:pt x="101203" y="283765"/>
                    <a:pt x="114573" y="284741"/>
                    <a:pt x="125016" y="291703"/>
                  </a:cubicBezTo>
                  <a:cubicBezTo>
                    <a:pt x="138082" y="300414"/>
                    <a:pt x="151580" y="310479"/>
                    <a:pt x="166688" y="315515"/>
                  </a:cubicBezTo>
                  <a:cubicBezTo>
                    <a:pt x="176287" y="318715"/>
                    <a:pt x="186637" y="319014"/>
                    <a:pt x="196453" y="321468"/>
                  </a:cubicBezTo>
                  <a:cubicBezTo>
                    <a:pt x="202541" y="322990"/>
                    <a:pt x="208093" y="326592"/>
                    <a:pt x="214313" y="327421"/>
                  </a:cubicBezTo>
                  <a:cubicBezTo>
                    <a:pt x="237998" y="330579"/>
                    <a:pt x="261938" y="331390"/>
                    <a:pt x="285750" y="333375"/>
                  </a:cubicBezTo>
                  <a:cubicBezTo>
                    <a:pt x="293688" y="335359"/>
                    <a:pt x="302245" y="335669"/>
                    <a:pt x="309563" y="339328"/>
                  </a:cubicBezTo>
                  <a:cubicBezTo>
                    <a:pt x="322362" y="345727"/>
                    <a:pt x="345282" y="363140"/>
                    <a:pt x="345282" y="363140"/>
                  </a:cubicBezTo>
                  <a:cubicBezTo>
                    <a:pt x="347266" y="369093"/>
                    <a:pt x="347315" y="376100"/>
                    <a:pt x="351235" y="381000"/>
                  </a:cubicBezTo>
                  <a:cubicBezTo>
                    <a:pt x="359627" y="391491"/>
                    <a:pt x="375189" y="394938"/>
                    <a:pt x="386953" y="398859"/>
                  </a:cubicBezTo>
                  <a:cubicBezTo>
                    <a:pt x="408781" y="396875"/>
                    <a:pt x="431489" y="399352"/>
                    <a:pt x="452438" y="392906"/>
                  </a:cubicBezTo>
                  <a:cubicBezTo>
                    <a:pt x="459276" y="390802"/>
                    <a:pt x="458757" y="379516"/>
                    <a:pt x="464344" y="375046"/>
                  </a:cubicBezTo>
                  <a:cubicBezTo>
                    <a:pt x="469244" y="371126"/>
                    <a:pt x="476250" y="371077"/>
                    <a:pt x="482203" y="369093"/>
                  </a:cubicBezTo>
                  <a:cubicBezTo>
                    <a:pt x="596369" y="388120"/>
                    <a:pt x="577311" y="387223"/>
                    <a:pt x="785813" y="369093"/>
                  </a:cubicBezTo>
                  <a:cubicBezTo>
                    <a:pt x="792064" y="368549"/>
                    <a:pt x="787846" y="356134"/>
                    <a:pt x="791766" y="351234"/>
                  </a:cubicBezTo>
                  <a:cubicBezTo>
                    <a:pt x="796235" y="345647"/>
                    <a:pt x="803672" y="343297"/>
                    <a:pt x="809625" y="339328"/>
                  </a:cubicBezTo>
                  <a:cubicBezTo>
                    <a:pt x="853281" y="341312"/>
                    <a:pt x="897141" y="340625"/>
                    <a:pt x="940594" y="345281"/>
                  </a:cubicBezTo>
                  <a:cubicBezTo>
                    <a:pt x="953073" y="346618"/>
                    <a:pt x="964407" y="353218"/>
                    <a:pt x="976313" y="357187"/>
                  </a:cubicBezTo>
                  <a:lnTo>
                    <a:pt x="994172" y="363140"/>
                  </a:lnTo>
                  <a:cubicBezTo>
                    <a:pt x="1067594" y="361156"/>
                    <a:pt x="1142037" y="369548"/>
                    <a:pt x="1214438" y="357187"/>
                  </a:cubicBezTo>
                  <a:cubicBezTo>
                    <a:pt x="1238776" y="353032"/>
                    <a:pt x="1235021" y="318912"/>
                    <a:pt x="1244203" y="303609"/>
                  </a:cubicBezTo>
                  <a:cubicBezTo>
                    <a:pt x="1254600" y="286282"/>
                    <a:pt x="1266227" y="289680"/>
                    <a:pt x="1285875" y="285750"/>
                  </a:cubicBezTo>
                  <a:lnTo>
                    <a:pt x="1922860" y="297656"/>
                  </a:lnTo>
                  <a:cubicBezTo>
                    <a:pt x="1939584" y="298536"/>
                    <a:pt x="1944531" y="308492"/>
                    <a:pt x="1958578" y="315515"/>
                  </a:cubicBezTo>
                  <a:cubicBezTo>
                    <a:pt x="1970781" y="321616"/>
                    <a:pt x="1994883" y="325157"/>
                    <a:pt x="2006203" y="327421"/>
                  </a:cubicBezTo>
                  <a:cubicBezTo>
                    <a:pt x="2008188" y="359171"/>
                    <a:pt x="2008991" y="391017"/>
                    <a:pt x="2012157" y="422671"/>
                  </a:cubicBezTo>
                  <a:cubicBezTo>
                    <a:pt x="2012971" y="430812"/>
                    <a:pt x="2017029" y="438374"/>
                    <a:pt x="2018110" y="446484"/>
                  </a:cubicBezTo>
                  <a:cubicBezTo>
                    <a:pt x="2021007" y="468210"/>
                    <a:pt x="2020963" y="490270"/>
                    <a:pt x="2024063" y="511968"/>
                  </a:cubicBezTo>
                  <a:cubicBezTo>
                    <a:pt x="2024950" y="518180"/>
                    <a:pt x="2028655" y="523702"/>
                    <a:pt x="2030016" y="529828"/>
                  </a:cubicBezTo>
                  <a:cubicBezTo>
                    <a:pt x="2032634" y="541611"/>
                    <a:pt x="2033985" y="553640"/>
                    <a:pt x="2035969" y="565546"/>
                  </a:cubicBezTo>
                  <a:cubicBezTo>
                    <a:pt x="2033985" y="678656"/>
                    <a:pt x="2035397" y="791876"/>
                    <a:pt x="2030016" y="904875"/>
                  </a:cubicBezTo>
                  <a:cubicBezTo>
                    <a:pt x="2029419" y="917411"/>
                    <a:pt x="2018110" y="940593"/>
                    <a:pt x="2018110" y="940593"/>
                  </a:cubicBezTo>
                  <a:cubicBezTo>
                    <a:pt x="2022661" y="990654"/>
                    <a:pt x="2020900" y="1008496"/>
                    <a:pt x="2035969" y="1053703"/>
                  </a:cubicBezTo>
                  <a:lnTo>
                    <a:pt x="2053828" y="1107281"/>
                  </a:lnTo>
                  <a:lnTo>
                    <a:pt x="2059782" y="1125140"/>
                  </a:lnTo>
                  <a:cubicBezTo>
                    <a:pt x="2057797" y="1206499"/>
                    <a:pt x="2057442" y="1287915"/>
                    <a:pt x="2053828" y="1369218"/>
                  </a:cubicBezTo>
                  <a:cubicBezTo>
                    <a:pt x="2053679" y="1372569"/>
                    <a:pt x="2044844" y="1405631"/>
                    <a:pt x="2041922" y="1410890"/>
                  </a:cubicBezTo>
                  <a:cubicBezTo>
                    <a:pt x="2034973" y="1423399"/>
                    <a:pt x="2022635" y="1433034"/>
                    <a:pt x="2018110" y="1446609"/>
                  </a:cubicBezTo>
                  <a:cubicBezTo>
                    <a:pt x="1982137" y="1554522"/>
                    <a:pt x="2025487" y="1419557"/>
                    <a:pt x="2000250" y="1512093"/>
                  </a:cubicBezTo>
                  <a:cubicBezTo>
                    <a:pt x="1996948" y="1524201"/>
                    <a:pt x="1992313" y="1535906"/>
                    <a:pt x="1988344" y="1547812"/>
                  </a:cubicBezTo>
                  <a:lnTo>
                    <a:pt x="1982391" y="1565671"/>
                  </a:lnTo>
                  <a:cubicBezTo>
                    <a:pt x="1984375" y="1575593"/>
                    <a:pt x="1984791" y="1585963"/>
                    <a:pt x="1988344" y="1595437"/>
                  </a:cubicBezTo>
                  <a:cubicBezTo>
                    <a:pt x="1994297" y="1611312"/>
                    <a:pt x="2004220" y="1617266"/>
                    <a:pt x="2018110" y="1625203"/>
                  </a:cubicBezTo>
                  <a:cubicBezTo>
                    <a:pt x="2025815" y="1629606"/>
                    <a:pt x="2033503" y="1634303"/>
                    <a:pt x="2041922" y="1637109"/>
                  </a:cubicBezTo>
                  <a:cubicBezTo>
                    <a:pt x="2051521" y="1640309"/>
                    <a:pt x="2061766" y="1641078"/>
                    <a:pt x="2071688" y="1643062"/>
                  </a:cubicBezTo>
                  <a:cubicBezTo>
                    <a:pt x="2077641" y="1647031"/>
                    <a:pt x="2085078" y="1649381"/>
                    <a:pt x="2089547" y="1654968"/>
                  </a:cubicBezTo>
                  <a:cubicBezTo>
                    <a:pt x="2093467" y="1659868"/>
                    <a:pt x="2095500" y="1666553"/>
                    <a:pt x="2095500" y="1672828"/>
                  </a:cubicBezTo>
                  <a:cubicBezTo>
                    <a:pt x="2095500" y="1700680"/>
                    <a:pt x="2096302" y="1729151"/>
                    <a:pt x="2089547" y="1756171"/>
                  </a:cubicBezTo>
                  <a:cubicBezTo>
                    <a:pt x="2086076" y="1770053"/>
                    <a:pt x="2075853" y="1781772"/>
                    <a:pt x="2065735" y="1791890"/>
                  </a:cubicBezTo>
                  <a:cubicBezTo>
                    <a:pt x="2007078" y="1850547"/>
                    <a:pt x="2073253" y="1782127"/>
                    <a:pt x="2024063" y="1839515"/>
                  </a:cubicBezTo>
                  <a:cubicBezTo>
                    <a:pt x="2018584" y="1845907"/>
                    <a:pt x="2011593" y="1850907"/>
                    <a:pt x="2006203" y="1857375"/>
                  </a:cubicBezTo>
                  <a:cubicBezTo>
                    <a:pt x="1990480" y="1876243"/>
                    <a:pt x="1991044" y="1884995"/>
                    <a:pt x="1982391" y="1910953"/>
                  </a:cubicBezTo>
                  <a:cubicBezTo>
                    <a:pt x="1980407" y="1916906"/>
                    <a:pt x="1979919" y="1923591"/>
                    <a:pt x="1976438" y="1928812"/>
                  </a:cubicBezTo>
                  <a:cubicBezTo>
                    <a:pt x="1972469" y="1934765"/>
                    <a:pt x="1967438" y="1940133"/>
                    <a:pt x="1964532" y="1946671"/>
                  </a:cubicBezTo>
                  <a:cubicBezTo>
                    <a:pt x="1959435" y="1958140"/>
                    <a:pt x="1961499" y="1973515"/>
                    <a:pt x="1952625" y="1982390"/>
                  </a:cubicBezTo>
                  <a:cubicBezTo>
                    <a:pt x="1880922" y="2054097"/>
                    <a:pt x="1980894" y="1951785"/>
                    <a:pt x="1922860" y="2018109"/>
                  </a:cubicBezTo>
                  <a:cubicBezTo>
                    <a:pt x="1913620" y="2028669"/>
                    <a:pt x="1893094" y="2047875"/>
                    <a:pt x="1893094" y="2047875"/>
                  </a:cubicBezTo>
                  <a:cubicBezTo>
                    <a:pt x="1884832" y="2072661"/>
                    <a:pt x="1886935" y="2063890"/>
                    <a:pt x="1881188" y="2095500"/>
                  </a:cubicBezTo>
                  <a:cubicBezTo>
                    <a:pt x="1879029" y="2107376"/>
                    <a:pt x="1878163" y="2119508"/>
                    <a:pt x="1875235" y="2131218"/>
                  </a:cubicBezTo>
                  <a:cubicBezTo>
                    <a:pt x="1872191" y="2143394"/>
                    <a:pt x="1867297" y="2155031"/>
                    <a:pt x="1863328" y="2166937"/>
                  </a:cubicBezTo>
                  <a:lnTo>
                    <a:pt x="1857375" y="2184796"/>
                  </a:lnTo>
                  <a:cubicBezTo>
                    <a:pt x="1855391" y="2190749"/>
                    <a:pt x="1854903" y="2197435"/>
                    <a:pt x="1851422" y="2202656"/>
                  </a:cubicBezTo>
                  <a:lnTo>
                    <a:pt x="1839516" y="2220515"/>
                  </a:lnTo>
                  <a:cubicBezTo>
                    <a:pt x="1841500" y="2266156"/>
                    <a:pt x="1845469" y="2311753"/>
                    <a:pt x="1845469" y="2357437"/>
                  </a:cubicBezTo>
                  <a:cubicBezTo>
                    <a:pt x="1845469" y="2365619"/>
                    <a:pt x="1840120" y="2373090"/>
                    <a:pt x="1839516" y="2381250"/>
                  </a:cubicBezTo>
                  <a:cubicBezTo>
                    <a:pt x="1821385" y="2626018"/>
                    <a:pt x="1843251" y="2440669"/>
                    <a:pt x="1827610" y="2565796"/>
                  </a:cubicBezTo>
                  <a:cubicBezTo>
                    <a:pt x="1829594" y="2649140"/>
                    <a:pt x="1828363" y="2732623"/>
                    <a:pt x="1833563" y="2815828"/>
                  </a:cubicBezTo>
                  <a:cubicBezTo>
                    <a:pt x="1834346" y="2828354"/>
                    <a:pt x="1841500" y="2839640"/>
                    <a:pt x="1845469" y="2851546"/>
                  </a:cubicBezTo>
                  <a:lnTo>
                    <a:pt x="1851422" y="2869406"/>
                  </a:lnTo>
                  <a:cubicBezTo>
                    <a:pt x="1853406" y="2875359"/>
                    <a:pt x="1856144" y="2881112"/>
                    <a:pt x="1857375" y="2887265"/>
                  </a:cubicBezTo>
                  <a:cubicBezTo>
                    <a:pt x="1861344" y="2907109"/>
                    <a:pt x="1862883" y="2927598"/>
                    <a:pt x="1869282" y="2946796"/>
                  </a:cubicBezTo>
                  <a:cubicBezTo>
                    <a:pt x="1876207" y="2967571"/>
                    <a:pt x="1877596" y="2969280"/>
                    <a:pt x="1881188" y="2994421"/>
                  </a:cubicBezTo>
                  <a:cubicBezTo>
                    <a:pt x="1882579" y="3004158"/>
                    <a:pt x="1885613" y="3070284"/>
                    <a:pt x="1899047" y="3083718"/>
                  </a:cubicBezTo>
                  <a:lnTo>
                    <a:pt x="1905000" y="3089671"/>
                  </a:ln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フリーフォーム 12">
              <a:extLst>
                <a:ext uri="{FF2B5EF4-FFF2-40B4-BE49-F238E27FC236}">
                  <a16:creationId xmlns:a16="http://schemas.microsoft.com/office/drawing/2014/main" id="{00000000-0008-0000-2100-00000D000000}"/>
                </a:ext>
              </a:extLst>
            </xdr:cNvPr>
            <xdr:cNvSpPr/>
          </xdr:nvSpPr>
          <xdr:spPr>
            <a:xfrm>
              <a:off x="3346370" y="8995038"/>
              <a:ext cx="1848152" cy="1961793"/>
            </a:xfrm>
            <a:custGeom>
              <a:avLst/>
              <a:gdLst>
                <a:gd name="connsiteX0" fmla="*/ 0 w 1845932"/>
                <a:gd name="connsiteY0" fmla="*/ 1911569 h 1911569"/>
                <a:gd name="connsiteX1" fmla="*/ 32845 w 1845932"/>
                <a:gd name="connsiteY1" fmla="*/ 1885293 h 1911569"/>
                <a:gd name="connsiteX2" fmla="*/ 91966 w 1845932"/>
                <a:gd name="connsiteY2" fmla="*/ 1872155 h 1911569"/>
                <a:gd name="connsiteX3" fmla="*/ 131379 w 1845932"/>
                <a:gd name="connsiteY3" fmla="*/ 1859017 h 1911569"/>
                <a:gd name="connsiteX4" fmla="*/ 190500 w 1845932"/>
                <a:gd name="connsiteY4" fmla="*/ 1839310 h 1911569"/>
                <a:gd name="connsiteX5" fmla="*/ 210207 w 1845932"/>
                <a:gd name="connsiteY5" fmla="*/ 1832741 h 1911569"/>
                <a:gd name="connsiteX6" fmla="*/ 229914 w 1845932"/>
                <a:gd name="connsiteY6" fmla="*/ 1826172 h 1911569"/>
                <a:gd name="connsiteX7" fmla="*/ 249621 w 1845932"/>
                <a:gd name="connsiteY7" fmla="*/ 1813034 h 1911569"/>
                <a:gd name="connsiteX8" fmla="*/ 289035 w 1845932"/>
                <a:gd name="connsiteY8" fmla="*/ 1799896 h 1911569"/>
                <a:gd name="connsiteX9" fmla="*/ 308741 w 1845932"/>
                <a:gd name="connsiteY9" fmla="*/ 1786758 h 1911569"/>
                <a:gd name="connsiteX10" fmla="*/ 374431 w 1845932"/>
                <a:gd name="connsiteY10" fmla="*/ 1767051 h 1911569"/>
                <a:gd name="connsiteX11" fmla="*/ 413845 w 1845932"/>
                <a:gd name="connsiteY11" fmla="*/ 1747345 h 1911569"/>
                <a:gd name="connsiteX12" fmla="*/ 440121 w 1845932"/>
                <a:gd name="connsiteY12" fmla="*/ 1734207 h 1911569"/>
                <a:gd name="connsiteX13" fmla="*/ 459828 w 1845932"/>
                <a:gd name="connsiteY13" fmla="*/ 1727638 h 1911569"/>
                <a:gd name="connsiteX14" fmla="*/ 479535 w 1845932"/>
                <a:gd name="connsiteY14" fmla="*/ 1714500 h 1911569"/>
                <a:gd name="connsiteX15" fmla="*/ 518948 w 1845932"/>
                <a:gd name="connsiteY15" fmla="*/ 1701362 h 1911569"/>
                <a:gd name="connsiteX16" fmla="*/ 564931 w 1845932"/>
                <a:gd name="connsiteY16" fmla="*/ 1681655 h 1911569"/>
                <a:gd name="connsiteX17" fmla="*/ 591207 w 1845932"/>
                <a:gd name="connsiteY17" fmla="*/ 1661948 h 1911569"/>
                <a:gd name="connsiteX18" fmla="*/ 630621 w 1845932"/>
                <a:gd name="connsiteY18" fmla="*/ 1648810 h 1911569"/>
                <a:gd name="connsiteX19" fmla="*/ 650328 w 1845932"/>
                <a:gd name="connsiteY19" fmla="*/ 1642241 h 1911569"/>
                <a:gd name="connsiteX20" fmla="*/ 689741 w 1845932"/>
                <a:gd name="connsiteY20" fmla="*/ 1615965 h 1911569"/>
                <a:gd name="connsiteX21" fmla="*/ 735724 w 1845932"/>
                <a:gd name="connsiteY21" fmla="*/ 1596258 h 1911569"/>
                <a:gd name="connsiteX22" fmla="*/ 755431 w 1845932"/>
                <a:gd name="connsiteY22" fmla="*/ 1589689 h 1911569"/>
                <a:gd name="connsiteX23" fmla="*/ 775138 w 1845932"/>
                <a:gd name="connsiteY23" fmla="*/ 1576551 h 1911569"/>
                <a:gd name="connsiteX24" fmla="*/ 814552 w 1845932"/>
                <a:gd name="connsiteY24" fmla="*/ 1563414 h 1911569"/>
                <a:gd name="connsiteX25" fmla="*/ 840828 w 1845932"/>
                <a:gd name="connsiteY25" fmla="*/ 1550276 h 1911569"/>
                <a:gd name="connsiteX26" fmla="*/ 860535 w 1845932"/>
                <a:gd name="connsiteY26" fmla="*/ 1537138 h 1911569"/>
                <a:gd name="connsiteX27" fmla="*/ 899948 w 1845932"/>
                <a:gd name="connsiteY27" fmla="*/ 1524000 h 1911569"/>
                <a:gd name="connsiteX28" fmla="*/ 919655 w 1845932"/>
                <a:gd name="connsiteY28" fmla="*/ 1510862 h 1911569"/>
                <a:gd name="connsiteX29" fmla="*/ 959069 w 1845932"/>
                <a:gd name="connsiteY29" fmla="*/ 1497724 h 1911569"/>
                <a:gd name="connsiteX30" fmla="*/ 1005052 w 1845932"/>
                <a:gd name="connsiteY30" fmla="*/ 1458310 h 1911569"/>
                <a:gd name="connsiteX31" fmla="*/ 1018190 w 1845932"/>
                <a:gd name="connsiteY31" fmla="*/ 1379482 h 1911569"/>
                <a:gd name="connsiteX32" fmla="*/ 1031328 w 1845932"/>
                <a:gd name="connsiteY32" fmla="*/ 1326931 h 1911569"/>
                <a:gd name="connsiteX33" fmla="*/ 1044466 w 1845932"/>
                <a:gd name="connsiteY33" fmla="*/ 1248103 h 1911569"/>
                <a:gd name="connsiteX34" fmla="*/ 1051035 w 1845932"/>
                <a:gd name="connsiteY34" fmla="*/ 1208689 h 1911569"/>
                <a:gd name="connsiteX35" fmla="*/ 1070741 w 1845932"/>
                <a:gd name="connsiteY35" fmla="*/ 1143000 h 1911569"/>
                <a:gd name="connsiteX36" fmla="*/ 1077310 w 1845932"/>
                <a:gd name="connsiteY36" fmla="*/ 1123293 h 1911569"/>
                <a:gd name="connsiteX37" fmla="*/ 1083879 w 1845932"/>
                <a:gd name="connsiteY37" fmla="*/ 1103586 h 1911569"/>
                <a:gd name="connsiteX38" fmla="*/ 1077310 w 1845932"/>
                <a:gd name="connsiteY38" fmla="*/ 1005051 h 1911569"/>
                <a:gd name="connsiteX39" fmla="*/ 1057604 w 1845932"/>
                <a:gd name="connsiteY39" fmla="*/ 939362 h 1911569"/>
                <a:gd name="connsiteX40" fmla="*/ 1051035 w 1845932"/>
                <a:gd name="connsiteY40" fmla="*/ 919655 h 1911569"/>
                <a:gd name="connsiteX41" fmla="*/ 1044466 w 1845932"/>
                <a:gd name="connsiteY41" fmla="*/ 899948 h 1911569"/>
                <a:gd name="connsiteX42" fmla="*/ 1031328 w 1845932"/>
                <a:gd name="connsiteY42" fmla="*/ 880241 h 1911569"/>
                <a:gd name="connsiteX43" fmla="*/ 1011621 w 1845932"/>
                <a:gd name="connsiteY43" fmla="*/ 821120 h 1911569"/>
                <a:gd name="connsiteX44" fmla="*/ 978776 w 1845932"/>
                <a:gd name="connsiteY44" fmla="*/ 722586 h 1911569"/>
                <a:gd name="connsiteX45" fmla="*/ 972207 w 1845932"/>
                <a:gd name="connsiteY45" fmla="*/ 702879 h 1911569"/>
                <a:gd name="connsiteX46" fmla="*/ 965638 w 1845932"/>
                <a:gd name="connsiteY46" fmla="*/ 683172 h 1911569"/>
                <a:gd name="connsiteX47" fmla="*/ 959069 w 1845932"/>
                <a:gd name="connsiteY47" fmla="*/ 656896 h 1911569"/>
                <a:gd name="connsiteX48" fmla="*/ 952500 w 1845932"/>
                <a:gd name="connsiteY48" fmla="*/ 624051 h 1911569"/>
                <a:gd name="connsiteX49" fmla="*/ 945931 w 1845932"/>
                <a:gd name="connsiteY49" fmla="*/ 604345 h 1911569"/>
                <a:gd name="connsiteX50" fmla="*/ 945931 w 1845932"/>
                <a:gd name="connsiteY50" fmla="*/ 466396 h 1911569"/>
                <a:gd name="connsiteX51" fmla="*/ 959069 w 1845932"/>
                <a:gd name="connsiteY51" fmla="*/ 426982 h 1911569"/>
                <a:gd name="connsiteX52" fmla="*/ 978776 w 1845932"/>
                <a:gd name="connsiteY52" fmla="*/ 407276 h 1911569"/>
                <a:gd name="connsiteX53" fmla="*/ 998483 w 1845932"/>
                <a:gd name="connsiteY53" fmla="*/ 348155 h 1911569"/>
                <a:gd name="connsiteX54" fmla="*/ 1005052 w 1845932"/>
                <a:gd name="connsiteY54" fmla="*/ 328448 h 1911569"/>
                <a:gd name="connsiteX55" fmla="*/ 1018190 w 1845932"/>
                <a:gd name="connsiteY55" fmla="*/ 308741 h 1911569"/>
                <a:gd name="connsiteX56" fmla="*/ 1024759 w 1845932"/>
                <a:gd name="connsiteY56" fmla="*/ 289034 h 1911569"/>
                <a:gd name="connsiteX57" fmla="*/ 1064173 w 1845932"/>
                <a:gd name="connsiteY57" fmla="*/ 229914 h 1911569"/>
                <a:gd name="connsiteX58" fmla="*/ 1077310 w 1845932"/>
                <a:gd name="connsiteY58" fmla="*/ 210207 h 1911569"/>
                <a:gd name="connsiteX59" fmla="*/ 1090448 w 1845932"/>
                <a:gd name="connsiteY59" fmla="*/ 170793 h 1911569"/>
                <a:gd name="connsiteX60" fmla="*/ 1097017 w 1845932"/>
                <a:gd name="connsiteY60" fmla="*/ 151086 h 1911569"/>
                <a:gd name="connsiteX61" fmla="*/ 1110155 w 1845932"/>
                <a:gd name="connsiteY61" fmla="*/ 98534 h 1911569"/>
                <a:gd name="connsiteX62" fmla="*/ 1136431 w 1845932"/>
                <a:gd name="connsiteY62" fmla="*/ 59120 h 1911569"/>
                <a:gd name="connsiteX63" fmla="*/ 1149569 w 1845932"/>
                <a:gd name="connsiteY63" fmla="*/ 19707 h 1911569"/>
                <a:gd name="connsiteX64" fmla="*/ 1156138 w 1845932"/>
                <a:gd name="connsiteY64" fmla="*/ 0 h 1911569"/>
                <a:gd name="connsiteX65" fmla="*/ 1234966 w 1845932"/>
                <a:gd name="connsiteY65" fmla="*/ 19707 h 1911569"/>
                <a:gd name="connsiteX66" fmla="*/ 1254673 w 1845932"/>
                <a:gd name="connsiteY66" fmla="*/ 26276 h 1911569"/>
                <a:gd name="connsiteX67" fmla="*/ 1353207 w 1845932"/>
                <a:gd name="connsiteY67" fmla="*/ 39414 h 1911569"/>
                <a:gd name="connsiteX68" fmla="*/ 1767052 w 1845932"/>
                <a:gd name="connsiteY68" fmla="*/ 32845 h 1911569"/>
                <a:gd name="connsiteX69" fmla="*/ 1806466 w 1845932"/>
                <a:gd name="connsiteY69" fmla="*/ 19707 h 1911569"/>
                <a:gd name="connsiteX70" fmla="*/ 1826173 w 1845932"/>
                <a:gd name="connsiteY70" fmla="*/ 13138 h 1911569"/>
                <a:gd name="connsiteX71" fmla="*/ 1845879 w 1845932"/>
                <a:gd name="connsiteY71" fmla="*/ 0 h 19115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Lst>
              <a:rect l="l" t="t" r="r" b="b"/>
              <a:pathLst>
                <a:path w="1845932" h="1911569">
                  <a:moveTo>
                    <a:pt x="0" y="1911569"/>
                  </a:moveTo>
                  <a:cubicBezTo>
                    <a:pt x="10948" y="1902810"/>
                    <a:pt x="20589" y="1892102"/>
                    <a:pt x="32845" y="1885293"/>
                  </a:cubicBezTo>
                  <a:cubicBezTo>
                    <a:pt x="38533" y="1882133"/>
                    <a:pt x="89124" y="1872930"/>
                    <a:pt x="91966" y="1872155"/>
                  </a:cubicBezTo>
                  <a:cubicBezTo>
                    <a:pt x="105326" y="1868511"/>
                    <a:pt x="118241" y="1863396"/>
                    <a:pt x="131379" y="1859017"/>
                  </a:cubicBezTo>
                  <a:lnTo>
                    <a:pt x="190500" y="1839310"/>
                  </a:lnTo>
                  <a:lnTo>
                    <a:pt x="210207" y="1832741"/>
                  </a:lnTo>
                  <a:cubicBezTo>
                    <a:pt x="216776" y="1830551"/>
                    <a:pt x="224153" y="1830013"/>
                    <a:pt x="229914" y="1826172"/>
                  </a:cubicBezTo>
                  <a:cubicBezTo>
                    <a:pt x="236483" y="1821793"/>
                    <a:pt x="242406" y="1816240"/>
                    <a:pt x="249621" y="1813034"/>
                  </a:cubicBezTo>
                  <a:cubicBezTo>
                    <a:pt x="262276" y="1807410"/>
                    <a:pt x="289035" y="1799896"/>
                    <a:pt x="289035" y="1799896"/>
                  </a:cubicBezTo>
                  <a:cubicBezTo>
                    <a:pt x="295604" y="1795517"/>
                    <a:pt x="301485" y="1789868"/>
                    <a:pt x="308741" y="1786758"/>
                  </a:cubicBezTo>
                  <a:cubicBezTo>
                    <a:pt x="334450" y="1775739"/>
                    <a:pt x="347930" y="1784717"/>
                    <a:pt x="374431" y="1767051"/>
                  </a:cubicBezTo>
                  <a:cubicBezTo>
                    <a:pt x="412305" y="1741803"/>
                    <a:pt x="375767" y="1763664"/>
                    <a:pt x="413845" y="1747345"/>
                  </a:cubicBezTo>
                  <a:cubicBezTo>
                    <a:pt x="422846" y="1743488"/>
                    <a:pt x="431120" y="1738064"/>
                    <a:pt x="440121" y="1734207"/>
                  </a:cubicBezTo>
                  <a:cubicBezTo>
                    <a:pt x="446485" y="1731479"/>
                    <a:pt x="453635" y="1730735"/>
                    <a:pt x="459828" y="1727638"/>
                  </a:cubicBezTo>
                  <a:cubicBezTo>
                    <a:pt x="466889" y="1724107"/>
                    <a:pt x="472321" y="1717706"/>
                    <a:pt x="479535" y="1714500"/>
                  </a:cubicBezTo>
                  <a:cubicBezTo>
                    <a:pt x="492190" y="1708876"/>
                    <a:pt x="506562" y="1707555"/>
                    <a:pt x="518948" y="1701362"/>
                  </a:cubicBezTo>
                  <a:cubicBezTo>
                    <a:pt x="551417" y="1685127"/>
                    <a:pt x="535934" y="1691321"/>
                    <a:pt x="564931" y="1681655"/>
                  </a:cubicBezTo>
                  <a:cubicBezTo>
                    <a:pt x="573690" y="1675086"/>
                    <a:pt x="581415" y="1666844"/>
                    <a:pt x="591207" y="1661948"/>
                  </a:cubicBezTo>
                  <a:cubicBezTo>
                    <a:pt x="603594" y="1655755"/>
                    <a:pt x="617483" y="1653189"/>
                    <a:pt x="630621" y="1648810"/>
                  </a:cubicBezTo>
                  <a:cubicBezTo>
                    <a:pt x="637190" y="1646620"/>
                    <a:pt x="644567" y="1646082"/>
                    <a:pt x="650328" y="1642241"/>
                  </a:cubicBezTo>
                  <a:cubicBezTo>
                    <a:pt x="663466" y="1633482"/>
                    <a:pt x="674762" y="1620958"/>
                    <a:pt x="689741" y="1615965"/>
                  </a:cubicBezTo>
                  <a:cubicBezTo>
                    <a:pt x="735957" y="1600560"/>
                    <a:pt x="678903" y="1620610"/>
                    <a:pt x="735724" y="1596258"/>
                  </a:cubicBezTo>
                  <a:cubicBezTo>
                    <a:pt x="742088" y="1593530"/>
                    <a:pt x="749238" y="1592786"/>
                    <a:pt x="755431" y="1589689"/>
                  </a:cubicBezTo>
                  <a:cubicBezTo>
                    <a:pt x="762492" y="1586158"/>
                    <a:pt x="767923" y="1579757"/>
                    <a:pt x="775138" y="1576551"/>
                  </a:cubicBezTo>
                  <a:cubicBezTo>
                    <a:pt x="787793" y="1570927"/>
                    <a:pt x="802165" y="1569607"/>
                    <a:pt x="814552" y="1563414"/>
                  </a:cubicBezTo>
                  <a:cubicBezTo>
                    <a:pt x="823311" y="1559035"/>
                    <a:pt x="832326" y="1555134"/>
                    <a:pt x="840828" y="1550276"/>
                  </a:cubicBezTo>
                  <a:cubicBezTo>
                    <a:pt x="847683" y="1546359"/>
                    <a:pt x="853321" y="1540344"/>
                    <a:pt x="860535" y="1537138"/>
                  </a:cubicBezTo>
                  <a:cubicBezTo>
                    <a:pt x="873190" y="1531514"/>
                    <a:pt x="888425" y="1531682"/>
                    <a:pt x="899948" y="1524000"/>
                  </a:cubicBezTo>
                  <a:cubicBezTo>
                    <a:pt x="906517" y="1519621"/>
                    <a:pt x="912440" y="1514068"/>
                    <a:pt x="919655" y="1510862"/>
                  </a:cubicBezTo>
                  <a:cubicBezTo>
                    <a:pt x="932310" y="1505238"/>
                    <a:pt x="959069" y="1497724"/>
                    <a:pt x="959069" y="1497724"/>
                  </a:cubicBezTo>
                  <a:cubicBezTo>
                    <a:pt x="968516" y="1490639"/>
                    <a:pt x="998190" y="1470319"/>
                    <a:pt x="1005052" y="1458310"/>
                  </a:cubicBezTo>
                  <a:cubicBezTo>
                    <a:pt x="1012016" y="1446124"/>
                    <a:pt x="1018102" y="1379953"/>
                    <a:pt x="1018190" y="1379482"/>
                  </a:cubicBezTo>
                  <a:cubicBezTo>
                    <a:pt x="1021518" y="1361735"/>
                    <a:pt x="1028774" y="1344806"/>
                    <a:pt x="1031328" y="1326931"/>
                  </a:cubicBezTo>
                  <a:cubicBezTo>
                    <a:pt x="1043916" y="1238814"/>
                    <a:pt x="1031659" y="1318543"/>
                    <a:pt x="1044466" y="1248103"/>
                  </a:cubicBezTo>
                  <a:cubicBezTo>
                    <a:pt x="1046849" y="1234999"/>
                    <a:pt x="1048423" y="1221750"/>
                    <a:pt x="1051035" y="1208689"/>
                  </a:cubicBezTo>
                  <a:cubicBezTo>
                    <a:pt x="1055998" y="1183876"/>
                    <a:pt x="1062366" y="1168126"/>
                    <a:pt x="1070741" y="1143000"/>
                  </a:cubicBezTo>
                  <a:lnTo>
                    <a:pt x="1077310" y="1123293"/>
                  </a:lnTo>
                  <a:lnTo>
                    <a:pt x="1083879" y="1103586"/>
                  </a:lnTo>
                  <a:cubicBezTo>
                    <a:pt x="1081689" y="1070741"/>
                    <a:pt x="1080756" y="1037788"/>
                    <a:pt x="1077310" y="1005051"/>
                  </a:cubicBezTo>
                  <a:cubicBezTo>
                    <a:pt x="1075783" y="990546"/>
                    <a:pt x="1060709" y="948677"/>
                    <a:pt x="1057604" y="939362"/>
                  </a:cubicBezTo>
                  <a:lnTo>
                    <a:pt x="1051035" y="919655"/>
                  </a:lnTo>
                  <a:cubicBezTo>
                    <a:pt x="1048845" y="913086"/>
                    <a:pt x="1048307" y="905709"/>
                    <a:pt x="1044466" y="899948"/>
                  </a:cubicBezTo>
                  <a:cubicBezTo>
                    <a:pt x="1040087" y="893379"/>
                    <a:pt x="1034534" y="887456"/>
                    <a:pt x="1031328" y="880241"/>
                  </a:cubicBezTo>
                  <a:cubicBezTo>
                    <a:pt x="1031327" y="880239"/>
                    <a:pt x="1014906" y="830974"/>
                    <a:pt x="1011621" y="821120"/>
                  </a:cubicBezTo>
                  <a:lnTo>
                    <a:pt x="978776" y="722586"/>
                  </a:lnTo>
                  <a:lnTo>
                    <a:pt x="972207" y="702879"/>
                  </a:lnTo>
                  <a:cubicBezTo>
                    <a:pt x="970017" y="696310"/>
                    <a:pt x="967317" y="689890"/>
                    <a:pt x="965638" y="683172"/>
                  </a:cubicBezTo>
                  <a:cubicBezTo>
                    <a:pt x="963448" y="674413"/>
                    <a:pt x="961027" y="665709"/>
                    <a:pt x="959069" y="656896"/>
                  </a:cubicBezTo>
                  <a:cubicBezTo>
                    <a:pt x="956647" y="645997"/>
                    <a:pt x="955208" y="634883"/>
                    <a:pt x="952500" y="624051"/>
                  </a:cubicBezTo>
                  <a:cubicBezTo>
                    <a:pt x="950821" y="617334"/>
                    <a:pt x="948121" y="610914"/>
                    <a:pt x="945931" y="604345"/>
                  </a:cubicBezTo>
                  <a:cubicBezTo>
                    <a:pt x="938922" y="541260"/>
                    <a:pt x="934429" y="535407"/>
                    <a:pt x="945931" y="466396"/>
                  </a:cubicBezTo>
                  <a:cubicBezTo>
                    <a:pt x="948208" y="452736"/>
                    <a:pt x="949276" y="436774"/>
                    <a:pt x="959069" y="426982"/>
                  </a:cubicBezTo>
                  <a:lnTo>
                    <a:pt x="978776" y="407276"/>
                  </a:lnTo>
                  <a:lnTo>
                    <a:pt x="998483" y="348155"/>
                  </a:lnTo>
                  <a:cubicBezTo>
                    <a:pt x="1000673" y="341586"/>
                    <a:pt x="1001211" y="334209"/>
                    <a:pt x="1005052" y="328448"/>
                  </a:cubicBezTo>
                  <a:cubicBezTo>
                    <a:pt x="1009431" y="321879"/>
                    <a:pt x="1014659" y="315802"/>
                    <a:pt x="1018190" y="308741"/>
                  </a:cubicBezTo>
                  <a:cubicBezTo>
                    <a:pt x="1021287" y="302548"/>
                    <a:pt x="1021396" y="295087"/>
                    <a:pt x="1024759" y="289034"/>
                  </a:cubicBezTo>
                  <a:cubicBezTo>
                    <a:pt x="1024771" y="289012"/>
                    <a:pt x="1057597" y="239778"/>
                    <a:pt x="1064173" y="229914"/>
                  </a:cubicBezTo>
                  <a:cubicBezTo>
                    <a:pt x="1068552" y="223345"/>
                    <a:pt x="1074813" y="217697"/>
                    <a:pt x="1077310" y="210207"/>
                  </a:cubicBezTo>
                  <a:lnTo>
                    <a:pt x="1090448" y="170793"/>
                  </a:lnTo>
                  <a:cubicBezTo>
                    <a:pt x="1092638" y="164224"/>
                    <a:pt x="1095338" y="157804"/>
                    <a:pt x="1097017" y="151086"/>
                  </a:cubicBezTo>
                  <a:cubicBezTo>
                    <a:pt x="1101396" y="133569"/>
                    <a:pt x="1100139" y="113558"/>
                    <a:pt x="1110155" y="98534"/>
                  </a:cubicBezTo>
                  <a:cubicBezTo>
                    <a:pt x="1118914" y="85396"/>
                    <a:pt x="1131438" y="74100"/>
                    <a:pt x="1136431" y="59120"/>
                  </a:cubicBezTo>
                  <a:lnTo>
                    <a:pt x="1149569" y="19707"/>
                  </a:lnTo>
                  <a:lnTo>
                    <a:pt x="1156138" y="0"/>
                  </a:lnTo>
                  <a:cubicBezTo>
                    <a:pt x="1235780" y="26547"/>
                    <a:pt x="1155355" y="2016"/>
                    <a:pt x="1234966" y="19707"/>
                  </a:cubicBezTo>
                  <a:cubicBezTo>
                    <a:pt x="1241725" y="21209"/>
                    <a:pt x="1247914" y="24774"/>
                    <a:pt x="1254673" y="26276"/>
                  </a:cubicBezTo>
                  <a:cubicBezTo>
                    <a:pt x="1284160" y="32829"/>
                    <a:pt x="1324743" y="36251"/>
                    <a:pt x="1353207" y="39414"/>
                  </a:cubicBezTo>
                  <a:cubicBezTo>
                    <a:pt x="1491155" y="37224"/>
                    <a:pt x="1629217" y="38838"/>
                    <a:pt x="1767052" y="32845"/>
                  </a:cubicBezTo>
                  <a:cubicBezTo>
                    <a:pt x="1780888" y="32243"/>
                    <a:pt x="1793328" y="24086"/>
                    <a:pt x="1806466" y="19707"/>
                  </a:cubicBezTo>
                  <a:lnTo>
                    <a:pt x="1826173" y="13138"/>
                  </a:lnTo>
                  <a:cubicBezTo>
                    <a:pt x="1847956" y="5877"/>
                    <a:pt x="1845879" y="13493"/>
                    <a:pt x="1845879" y="0"/>
                  </a:cubicBezTo>
                </a:path>
              </a:pathLst>
            </a:custGeom>
            <a:ln w="38100">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sp macro="" textlink="">
          <xdr:nvSpPr>
            <xdr:cNvPr id="14" name="楕円 13">
              <a:extLst>
                <a:ext uri="{FF2B5EF4-FFF2-40B4-BE49-F238E27FC236}">
                  <a16:creationId xmlns:a16="http://schemas.microsoft.com/office/drawing/2014/main" id="{00000000-0008-0000-2100-00000E000000}"/>
                </a:ext>
              </a:extLst>
            </xdr:cNvPr>
            <xdr:cNvSpPr/>
          </xdr:nvSpPr>
          <xdr:spPr>
            <a:xfrm>
              <a:off x="3994357" y="7012656"/>
              <a:ext cx="563173" cy="58987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1</xdr:col>
      <xdr:colOff>4511729</xdr:colOff>
      <xdr:row>18</xdr:row>
      <xdr:rowOff>1163364</xdr:rowOff>
    </xdr:from>
    <xdr:to>
      <xdr:col>1</xdr:col>
      <xdr:colOff>5254487</xdr:colOff>
      <xdr:row>19</xdr:row>
      <xdr:rowOff>371060</xdr:rowOff>
    </xdr:to>
    <xdr:grpSp>
      <xdr:nvGrpSpPr>
        <xdr:cNvPr id="40" name="グループ化 39">
          <a:extLst>
            <a:ext uri="{FF2B5EF4-FFF2-40B4-BE49-F238E27FC236}">
              <a16:creationId xmlns:a16="http://schemas.microsoft.com/office/drawing/2014/main" id="{00000000-0008-0000-2100-000028000000}"/>
            </a:ext>
          </a:extLst>
        </xdr:cNvPr>
        <xdr:cNvGrpSpPr/>
      </xdr:nvGrpSpPr>
      <xdr:grpSpPr>
        <a:xfrm>
          <a:off x="4836700" y="5746570"/>
          <a:ext cx="742758" cy="854961"/>
          <a:chOff x="3631727" y="5378822"/>
          <a:chExt cx="836812" cy="911687"/>
        </a:xfrm>
      </xdr:grpSpPr>
      <xdr:sp macro="" textlink="">
        <xdr:nvSpPr>
          <xdr:cNvPr id="35" name="フリーフォーム 34">
            <a:extLst>
              <a:ext uri="{FF2B5EF4-FFF2-40B4-BE49-F238E27FC236}">
                <a16:creationId xmlns:a16="http://schemas.microsoft.com/office/drawing/2014/main" id="{00000000-0008-0000-2100-000023000000}"/>
              </a:ext>
            </a:extLst>
          </xdr:cNvPr>
          <xdr:cNvSpPr/>
        </xdr:nvSpPr>
        <xdr:spPr>
          <a:xfrm>
            <a:off x="3631727" y="5784018"/>
            <a:ext cx="480989" cy="506491"/>
          </a:xfrm>
          <a:custGeom>
            <a:avLst/>
            <a:gdLst>
              <a:gd name="connsiteX0" fmla="*/ 0 w 2335696"/>
              <a:gd name="connsiteY0" fmla="*/ 0 h 2675283"/>
              <a:gd name="connsiteX1" fmla="*/ 33130 w 2335696"/>
              <a:gd name="connsiteY1" fmla="*/ 41413 h 2675283"/>
              <a:gd name="connsiteX2" fmla="*/ 49696 w 2335696"/>
              <a:gd name="connsiteY2" fmla="*/ 57979 h 2675283"/>
              <a:gd name="connsiteX3" fmla="*/ 82826 w 2335696"/>
              <a:gd name="connsiteY3" fmla="*/ 66261 h 2675283"/>
              <a:gd name="connsiteX4" fmla="*/ 107674 w 2335696"/>
              <a:gd name="connsiteY4" fmla="*/ 91109 h 2675283"/>
              <a:gd name="connsiteX5" fmla="*/ 132522 w 2335696"/>
              <a:gd name="connsiteY5" fmla="*/ 107674 h 2675283"/>
              <a:gd name="connsiteX6" fmla="*/ 149087 w 2335696"/>
              <a:gd name="connsiteY6" fmla="*/ 132522 h 2675283"/>
              <a:gd name="connsiteX7" fmla="*/ 157369 w 2335696"/>
              <a:gd name="connsiteY7" fmla="*/ 157370 h 2675283"/>
              <a:gd name="connsiteX8" fmla="*/ 173935 w 2335696"/>
              <a:gd name="connsiteY8" fmla="*/ 173935 h 2675283"/>
              <a:gd name="connsiteX9" fmla="*/ 190500 w 2335696"/>
              <a:gd name="connsiteY9" fmla="*/ 198783 h 2675283"/>
              <a:gd name="connsiteX10" fmla="*/ 215348 w 2335696"/>
              <a:gd name="connsiteY10" fmla="*/ 223631 h 2675283"/>
              <a:gd name="connsiteX11" fmla="*/ 231913 w 2335696"/>
              <a:gd name="connsiteY11" fmla="*/ 248479 h 2675283"/>
              <a:gd name="connsiteX12" fmla="*/ 281609 w 2335696"/>
              <a:gd name="connsiteY12" fmla="*/ 281609 h 2675283"/>
              <a:gd name="connsiteX13" fmla="*/ 323022 w 2335696"/>
              <a:gd name="connsiteY13" fmla="*/ 323022 h 2675283"/>
              <a:gd name="connsiteX14" fmla="*/ 414130 w 2335696"/>
              <a:gd name="connsiteY14" fmla="*/ 397566 h 2675283"/>
              <a:gd name="connsiteX15" fmla="*/ 438978 w 2335696"/>
              <a:gd name="connsiteY15" fmla="*/ 414131 h 2675283"/>
              <a:gd name="connsiteX16" fmla="*/ 463826 w 2335696"/>
              <a:gd name="connsiteY16" fmla="*/ 430696 h 2675283"/>
              <a:gd name="connsiteX17" fmla="*/ 530087 w 2335696"/>
              <a:gd name="connsiteY17" fmla="*/ 463826 h 2675283"/>
              <a:gd name="connsiteX18" fmla="*/ 571500 w 2335696"/>
              <a:gd name="connsiteY18" fmla="*/ 505239 h 2675283"/>
              <a:gd name="connsiteX19" fmla="*/ 588065 w 2335696"/>
              <a:gd name="connsiteY19" fmla="*/ 521805 h 2675283"/>
              <a:gd name="connsiteX20" fmla="*/ 637761 w 2335696"/>
              <a:gd name="connsiteY20" fmla="*/ 563218 h 2675283"/>
              <a:gd name="connsiteX21" fmla="*/ 662609 w 2335696"/>
              <a:gd name="connsiteY21" fmla="*/ 579783 h 2675283"/>
              <a:gd name="connsiteX22" fmla="*/ 728869 w 2335696"/>
              <a:gd name="connsiteY22" fmla="*/ 629479 h 2675283"/>
              <a:gd name="connsiteX23" fmla="*/ 770282 w 2335696"/>
              <a:gd name="connsiteY23" fmla="*/ 662609 h 2675283"/>
              <a:gd name="connsiteX24" fmla="*/ 786848 w 2335696"/>
              <a:gd name="connsiteY24" fmla="*/ 679174 h 2675283"/>
              <a:gd name="connsiteX25" fmla="*/ 828261 w 2335696"/>
              <a:gd name="connsiteY25" fmla="*/ 687457 h 2675283"/>
              <a:gd name="connsiteX26" fmla="*/ 853109 w 2335696"/>
              <a:gd name="connsiteY26" fmla="*/ 712305 h 2675283"/>
              <a:gd name="connsiteX27" fmla="*/ 886239 w 2335696"/>
              <a:gd name="connsiteY27" fmla="*/ 720587 h 2675283"/>
              <a:gd name="connsiteX28" fmla="*/ 927652 w 2335696"/>
              <a:gd name="connsiteY28" fmla="*/ 737152 h 2675283"/>
              <a:gd name="connsiteX29" fmla="*/ 977348 w 2335696"/>
              <a:gd name="connsiteY29" fmla="*/ 762000 h 2675283"/>
              <a:gd name="connsiteX30" fmla="*/ 1027043 w 2335696"/>
              <a:gd name="connsiteY30" fmla="*/ 795131 h 2675283"/>
              <a:gd name="connsiteX31" fmla="*/ 1043609 w 2335696"/>
              <a:gd name="connsiteY31" fmla="*/ 811696 h 2675283"/>
              <a:gd name="connsiteX32" fmla="*/ 1068456 w 2335696"/>
              <a:gd name="connsiteY32" fmla="*/ 828261 h 2675283"/>
              <a:gd name="connsiteX33" fmla="*/ 1085022 w 2335696"/>
              <a:gd name="connsiteY33" fmla="*/ 853109 h 2675283"/>
              <a:gd name="connsiteX34" fmla="*/ 1109869 w 2335696"/>
              <a:gd name="connsiteY34" fmla="*/ 877957 h 2675283"/>
              <a:gd name="connsiteX35" fmla="*/ 1118152 w 2335696"/>
              <a:gd name="connsiteY35" fmla="*/ 902805 h 2675283"/>
              <a:gd name="connsiteX36" fmla="*/ 1151282 w 2335696"/>
              <a:gd name="connsiteY36" fmla="*/ 944218 h 2675283"/>
              <a:gd name="connsiteX37" fmla="*/ 1184413 w 2335696"/>
              <a:gd name="connsiteY37" fmla="*/ 985631 h 2675283"/>
              <a:gd name="connsiteX38" fmla="*/ 1217543 w 2335696"/>
              <a:gd name="connsiteY38" fmla="*/ 1018761 h 2675283"/>
              <a:gd name="connsiteX39" fmla="*/ 1234109 w 2335696"/>
              <a:gd name="connsiteY39" fmla="*/ 1035326 h 2675283"/>
              <a:gd name="connsiteX40" fmla="*/ 1258956 w 2335696"/>
              <a:gd name="connsiteY40" fmla="*/ 1043609 h 2675283"/>
              <a:gd name="connsiteX41" fmla="*/ 1292087 w 2335696"/>
              <a:gd name="connsiteY41" fmla="*/ 1093305 h 2675283"/>
              <a:gd name="connsiteX42" fmla="*/ 1300369 w 2335696"/>
              <a:gd name="connsiteY42" fmla="*/ 1118152 h 2675283"/>
              <a:gd name="connsiteX43" fmla="*/ 1350065 w 2335696"/>
              <a:gd name="connsiteY43" fmla="*/ 1184413 h 2675283"/>
              <a:gd name="connsiteX44" fmla="*/ 1374913 w 2335696"/>
              <a:gd name="connsiteY44" fmla="*/ 1234109 h 2675283"/>
              <a:gd name="connsiteX45" fmla="*/ 1408043 w 2335696"/>
              <a:gd name="connsiteY45" fmla="*/ 1283805 h 2675283"/>
              <a:gd name="connsiteX46" fmla="*/ 1416326 w 2335696"/>
              <a:gd name="connsiteY46" fmla="*/ 1308652 h 2675283"/>
              <a:gd name="connsiteX47" fmla="*/ 1432891 w 2335696"/>
              <a:gd name="connsiteY47" fmla="*/ 1325218 h 2675283"/>
              <a:gd name="connsiteX48" fmla="*/ 1466022 w 2335696"/>
              <a:gd name="connsiteY48" fmla="*/ 1391479 h 2675283"/>
              <a:gd name="connsiteX49" fmla="*/ 1482587 w 2335696"/>
              <a:gd name="connsiteY49" fmla="*/ 1441174 h 2675283"/>
              <a:gd name="connsiteX50" fmla="*/ 1507435 w 2335696"/>
              <a:gd name="connsiteY50" fmla="*/ 1490870 h 2675283"/>
              <a:gd name="connsiteX51" fmla="*/ 1548848 w 2335696"/>
              <a:gd name="connsiteY51" fmla="*/ 1532283 h 2675283"/>
              <a:gd name="connsiteX52" fmla="*/ 1598543 w 2335696"/>
              <a:gd name="connsiteY52" fmla="*/ 1557131 h 2675283"/>
              <a:gd name="connsiteX53" fmla="*/ 1615109 w 2335696"/>
              <a:gd name="connsiteY53" fmla="*/ 1581979 h 2675283"/>
              <a:gd name="connsiteX54" fmla="*/ 1639956 w 2335696"/>
              <a:gd name="connsiteY54" fmla="*/ 1606826 h 2675283"/>
              <a:gd name="connsiteX55" fmla="*/ 1681369 w 2335696"/>
              <a:gd name="connsiteY55" fmla="*/ 1656522 h 2675283"/>
              <a:gd name="connsiteX56" fmla="*/ 1706217 w 2335696"/>
              <a:gd name="connsiteY56" fmla="*/ 1706218 h 2675283"/>
              <a:gd name="connsiteX57" fmla="*/ 1714500 w 2335696"/>
              <a:gd name="connsiteY57" fmla="*/ 1731066 h 2675283"/>
              <a:gd name="connsiteX58" fmla="*/ 1764196 w 2335696"/>
              <a:gd name="connsiteY58" fmla="*/ 1797326 h 2675283"/>
              <a:gd name="connsiteX59" fmla="*/ 1830456 w 2335696"/>
              <a:gd name="connsiteY59" fmla="*/ 1913283 h 2675283"/>
              <a:gd name="connsiteX60" fmla="*/ 1863587 w 2335696"/>
              <a:gd name="connsiteY60" fmla="*/ 1962979 h 2675283"/>
              <a:gd name="connsiteX61" fmla="*/ 1880152 w 2335696"/>
              <a:gd name="connsiteY61" fmla="*/ 1987826 h 2675283"/>
              <a:gd name="connsiteX62" fmla="*/ 1905000 w 2335696"/>
              <a:gd name="connsiteY62" fmla="*/ 1996109 h 2675283"/>
              <a:gd name="connsiteX63" fmla="*/ 1954696 w 2335696"/>
              <a:gd name="connsiteY63" fmla="*/ 2045805 h 2675283"/>
              <a:gd name="connsiteX64" fmla="*/ 1979543 w 2335696"/>
              <a:gd name="connsiteY64" fmla="*/ 2070652 h 2675283"/>
              <a:gd name="connsiteX65" fmla="*/ 2004391 w 2335696"/>
              <a:gd name="connsiteY65" fmla="*/ 2087218 h 2675283"/>
              <a:gd name="connsiteX66" fmla="*/ 2062369 w 2335696"/>
              <a:gd name="connsiteY66" fmla="*/ 2128631 h 2675283"/>
              <a:gd name="connsiteX67" fmla="*/ 2078935 w 2335696"/>
              <a:gd name="connsiteY67" fmla="*/ 2153479 h 2675283"/>
              <a:gd name="connsiteX68" fmla="*/ 2153478 w 2335696"/>
              <a:gd name="connsiteY68" fmla="*/ 2211457 h 2675283"/>
              <a:gd name="connsiteX69" fmla="*/ 2170043 w 2335696"/>
              <a:gd name="connsiteY69" fmla="*/ 2236305 h 2675283"/>
              <a:gd name="connsiteX70" fmla="*/ 2244587 w 2335696"/>
              <a:gd name="connsiteY70" fmla="*/ 2310848 h 2675283"/>
              <a:gd name="connsiteX71" fmla="*/ 2286000 w 2335696"/>
              <a:gd name="connsiteY71" fmla="*/ 2377109 h 2675283"/>
              <a:gd name="connsiteX72" fmla="*/ 2294282 w 2335696"/>
              <a:gd name="connsiteY72" fmla="*/ 2410239 h 2675283"/>
              <a:gd name="connsiteX73" fmla="*/ 2302565 w 2335696"/>
              <a:gd name="connsiteY73" fmla="*/ 2435087 h 2675283"/>
              <a:gd name="connsiteX74" fmla="*/ 2310848 w 2335696"/>
              <a:gd name="connsiteY74" fmla="*/ 2484783 h 2675283"/>
              <a:gd name="connsiteX75" fmla="*/ 2327413 w 2335696"/>
              <a:gd name="connsiteY75" fmla="*/ 2667000 h 2675283"/>
              <a:gd name="connsiteX76" fmla="*/ 2335696 w 2335696"/>
              <a:gd name="connsiteY76" fmla="*/ 2675283 h 26752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Lst>
            <a:rect l="l" t="t" r="r" b="b"/>
            <a:pathLst>
              <a:path w="2335696" h="2675283">
                <a:moveTo>
                  <a:pt x="0" y="0"/>
                </a:moveTo>
                <a:cubicBezTo>
                  <a:pt x="11043" y="13804"/>
                  <a:pt x="21625" y="27991"/>
                  <a:pt x="33130" y="41413"/>
                </a:cubicBezTo>
                <a:cubicBezTo>
                  <a:pt x="38212" y="47342"/>
                  <a:pt x="42711" y="54487"/>
                  <a:pt x="49696" y="57979"/>
                </a:cubicBezTo>
                <a:cubicBezTo>
                  <a:pt x="59877" y="63070"/>
                  <a:pt x="71783" y="63500"/>
                  <a:pt x="82826" y="66261"/>
                </a:cubicBezTo>
                <a:cubicBezTo>
                  <a:pt x="91109" y="74544"/>
                  <a:pt x="98675" y="83610"/>
                  <a:pt x="107674" y="91109"/>
                </a:cubicBezTo>
                <a:cubicBezTo>
                  <a:pt x="115321" y="97482"/>
                  <a:pt x="125483" y="100635"/>
                  <a:pt x="132522" y="107674"/>
                </a:cubicBezTo>
                <a:cubicBezTo>
                  <a:pt x="139561" y="114713"/>
                  <a:pt x="143565" y="124239"/>
                  <a:pt x="149087" y="132522"/>
                </a:cubicBezTo>
                <a:cubicBezTo>
                  <a:pt x="151848" y="140805"/>
                  <a:pt x="152877" y="149884"/>
                  <a:pt x="157369" y="157370"/>
                </a:cubicBezTo>
                <a:cubicBezTo>
                  <a:pt x="161387" y="164066"/>
                  <a:pt x="169057" y="167837"/>
                  <a:pt x="173935" y="173935"/>
                </a:cubicBezTo>
                <a:cubicBezTo>
                  <a:pt x="180154" y="181708"/>
                  <a:pt x="184127" y="191136"/>
                  <a:pt x="190500" y="198783"/>
                </a:cubicBezTo>
                <a:cubicBezTo>
                  <a:pt x="197999" y="207782"/>
                  <a:pt x="207849" y="214632"/>
                  <a:pt x="215348" y="223631"/>
                </a:cubicBezTo>
                <a:cubicBezTo>
                  <a:pt x="221721" y="231278"/>
                  <a:pt x="224421" y="241924"/>
                  <a:pt x="231913" y="248479"/>
                </a:cubicBezTo>
                <a:cubicBezTo>
                  <a:pt x="246896" y="261589"/>
                  <a:pt x="281609" y="281609"/>
                  <a:pt x="281609" y="281609"/>
                </a:cubicBezTo>
                <a:cubicBezTo>
                  <a:pt x="314739" y="331305"/>
                  <a:pt x="278848" y="284370"/>
                  <a:pt x="323022" y="323022"/>
                </a:cubicBezTo>
                <a:cubicBezTo>
                  <a:pt x="411807" y="400709"/>
                  <a:pt x="314238" y="330970"/>
                  <a:pt x="414130" y="397566"/>
                </a:cubicBezTo>
                <a:lnTo>
                  <a:pt x="438978" y="414131"/>
                </a:lnTo>
                <a:cubicBezTo>
                  <a:pt x="447261" y="419653"/>
                  <a:pt x="454583" y="426999"/>
                  <a:pt x="463826" y="430696"/>
                </a:cubicBezTo>
                <a:cubicBezTo>
                  <a:pt x="490099" y="441205"/>
                  <a:pt x="509193" y="445544"/>
                  <a:pt x="530087" y="463826"/>
                </a:cubicBezTo>
                <a:cubicBezTo>
                  <a:pt x="544779" y="476681"/>
                  <a:pt x="557696" y="491435"/>
                  <a:pt x="571500" y="505239"/>
                </a:cubicBezTo>
                <a:cubicBezTo>
                  <a:pt x="577022" y="510761"/>
                  <a:pt x="581567" y="517473"/>
                  <a:pt x="588065" y="521805"/>
                </a:cubicBezTo>
                <a:cubicBezTo>
                  <a:pt x="649758" y="562933"/>
                  <a:pt x="573987" y="510074"/>
                  <a:pt x="637761" y="563218"/>
                </a:cubicBezTo>
                <a:cubicBezTo>
                  <a:pt x="645408" y="569591"/>
                  <a:pt x="655117" y="573228"/>
                  <a:pt x="662609" y="579783"/>
                </a:cubicBezTo>
                <a:cubicBezTo>
                  <a:pt x="721178" y="631031"/>
                  <a:pt x="680590" y="613385"/>
                  <a:pt x="728869" y="629479"/>
                </a:cubicBezTo>
                <a:cubicBezTo>
                  <a:pt x="768868" y="669476"/>
                  <a:pt x="718040" y="620816"/>
                  <a:pt x="770282" y="662609"/>
                </a:cubicBezTo>
                <a:cubicBezTo>
                  <a:pt x="776380" y="667487"/>
                  <a:pt x="779670" y="676098"/>
                  <a:pt x="786848" y="679174"/>
                </a:cubicBezTo>
                <a:cubicBezTo>
                  <a:pt x="799787" y="684719"/>
                  <a:pt x="814457" y="684696"/>
                  <a:pt x="828261" y="687457"/>
                </a:cubicBezTo>
                <a:cubicBezTo>
                  <a:pt x="836544" y="695740"/>
                  <a:pt x="842939" y="706494"/>
                  <a:pt x="853109" y="712305"/>
                </a:cubicBezTo>
                <a:cubicBezTo>
                  <a:pt x="862992" y="717953"/>
                  <a:pt x="875440" y="716987"/>
                  <a:pt x="886239" y="720587"/>
                </a:cubicBezTo>
                <a:cubicBezTo>
                  <a:pt x="900344" y="725288"/>
                  <a:pt x="914354" y="730503"/>
                  <a:pt x="927652" y="737152"/>
                </a:cubicBezTo>
                <a:cubicBezTo>
                  <a:pt x="991874" y="769263"/>
                  <a:pt x="914895" y="741184"/>
                  <a:pt x="977348" y="762000"/>
                </a:cubicBezTo>
                <a:cubicBezTo>
                  <a:pt x="1015325" y="799979"/>
                  <a:pt x="966877" y="755021"/>
                  <a:pt x="1027043" y="795131"/>
                </a:cubicBezTo>
                <a:cubicBezTo>
                  <a:pt x="1033541" y="799463"/>
                  <a:pt x="1037511" y="806818"/>
                  <a:pt x="1043609" y="811696"/>
                </a:cubicBezTo>
                <a:cubicBezTo>
                  <a:pt x="1051382" y="817914"/>
                  <a:pt x="1060174" y="822739"/>
                  <a:pt x="1068456" y="828261"/>
                </a:cubicBezTo>
                <a:cubicBezTo>
                  <a:pt x="1073978" y="836544"/>
                  <a:pt x="1078649" y="845462"/>
                  <a:pt x="1085022" y="853109"/>
                </a:cubicBezTo>
                <a:cubicBezTo>
                  <a:pt x="1092521" y="862107"/>
                  <a:pt x="1103372" y="868211"/>
                  <a:pt x="1109869" y="877957"/>
                </a:cubicBezTo>
                <a:cubicBezTo>
                  <a:pt x="1114712" y="885221"/>
                  <a:pt x="1114247" y="894996"/>
                  <a:pt x="1118152" y="902805"/>
                </a:cubicBezTo>
                <a:cubicBezTo>
                  <a:pt x="1128600" y="923700"/>
                  <a:pt x="1135876" y="928811"/>
                  <a:pt x="1151282" y="944218"/>
                </a:cubicBezTo>
                <a:cubicBezTo>
                  <a:pt x="1172102" y="1006674"/>
                  <a:pt x="1141596" y="932111"/>
                  <a:pt x="1184413" y="985631"/>
                </a:cubicBezTo>
                <a:cubicBezTo>
                  <a:pt x="1216540" y="1025789"/>
                  <a:pt x="1163332" y="1000691"/>
                  <a:pt x="1217543" y="1018761"/>
                </a:cubicBezTo>
                <a:cubicBezTo>
                  <a:pt x="1223065" y="1024283"/>
                  <a:pt x="1227413" y="1031308"/>
                  <a:pt x="1234109" y="1035326"/>
                </a:cubicBezTo>
                <a:cubicBezTo>
                  <a:pt x="1241595" y="1039818"/>
                  <a:pt x="1252783" y="1037436"/>
                  <a:pt x="1258956" y="1043609"/>
                </a:cubicBezTo>
                <a:cubicBezTo>
                  <a:pt x="1273034" y="1057687"/>
                  <a:pt x="1292087" y="1093305"/>
                  <a:pt x="1292087" y="1093305"/>
                </a:cubicBezTo>
                <a:cubicBezTo>
                  <a:pt x="1294848" y="1101587"/>
                  <a:pt x="1295877" y="1110666"/>
                  <a:pt x="1300369" y="1118152"/>
                </a:cubicBezTo>
                <a:cubicBezTo>
                  <a:pt x="1329804" y="1167210"/>
                  <a:pt x="1315685" y="1081276"/>
                  <a:pt x="1350065" y="1184413"/>
                </a:cubicBezTo>
                <a:cubicBezTo>
                  <a:pt x="1370885" y="1246869"/>
                  <a:pt x="1342801" y="1169884"/>
                  <a:pt x="1374913" y="1234109"/>
                </a:cubicBezTo>
                <a:cubicBezTo>
                  <a:pt x="1398886" y="1282056"/>
                  <a:pt x="1360942" y="1236702"/>
                  <a:pt x="1408043" y="1283805"/>
                </a:cubicBezTo>
                <a:cubicBezTo>
                  <a:pt x="1410804" y="1292087"/>
                  <a:pt x="1411834" y="1301166"/>
                  <a:pt x="1416326" y="1308652"/>
                </a:cubicBezTo>
                <a:cubicBezTo>
                  <a:pt x="1420344" y="1315348"/>
                  <a:pt x="1429399" y="1318233"/>
                  <a:pt x="1432891" y="1325218"/>
                </a:cubicBezTo>
                <a:cubicBezTo>
                  <a:pt x="1470959" y="1401355"/>
                  <a:pt x="1428597" y="1354054"/>
                  <a:pt x="1466022" y="1391479"/>
                </a:cubicBezTo>
                <a:lnTo>
                  <a:pt x="1482587" y="1441174"/>
                </a:lnTo>
                <a:cubicBezTo>
                  <a:pt x="1490407" y="1464636"/>
                  <a:pt x="1490141" y="1471106"/>
                  <a:pt x="1507435" y="1490870"/>
                </a:cubicBezTo>
                <a:cubicBezTo>
                  <a:pt x="1520291" y="1505562"/>
                  <a:pt x="1530328" y="1526109"/>
                  <a:pt x="1548848" y="1532283"/>
                </a:cubicBezTo>
                <a:cubicBezTo>
                  <a:pt x="1583139" y="1543714"/>
                  <a:pt x="1566432" y="1535723"/>
                  <a:pt x="1598543" y="1557131"/>
                </a:cubicBezTo>
                <a:cubicBezTo>
                  <a:pt x="1604065" y="1565414"/>
                  <a:pt x="1608736" y="1574332"/>
                  <a:pt x="1615109" y="1581979"/>
                </a:cubicBezTo>
                <a:cubicBezTo>
                  <a:pt x="1622608" y="1590977"/>
                  <a:pt x="1633459" y="1597080"/>
                  <a:pt x="1639956" y="1606826"/>
                </a:cubicBezTo>
                <a:cubicBezTo>
                  <a:pt x="1677900" y="1663742"/>
                  <a:pt x="1601260" y="1596439"/>
                  <a:pt x="1681369" y="1656522"/>
                </a:cubicBezTo>
                <a:cubicBezTo>
                  <a:pt x="1702189" y="1718978"/>
                  <a:pt x="1674105" y="1641993"/>
                  <a:pt x="1706217" y="1706218"/>
                </a:cubicBezTo>
                <a:cubicBezTo>
                  <a:pt x="1710122" y="1714027"/>
                  <a:pt x="1709813" y="1723700"/>
                  <a:pt x="1714500" y="1731066"/>
                </a:cubicBezTo>
                <a:cubicBezTo>
                  <a:pt x="1729323" y="1754358"/>
                  <a:pt x="1751849" y="1772632"/>
                  <a:pt x="1764196" y="1797326"/>
                </a:cubicBezTo>
                <a:cubicBezTo>
                  <a:pt x="1798261" y="1865459"/>
                  <a:pt x="1782644" y="1838151"/>
                  <a:pt x="1830456" y="1913283"/>
                </a:cubicBezTo>
                <a:cubicBezTo>
                  <a:pt x="1841145" y="1930080"/>
                  <a:pt x="1852543" y="1946414"/>
                  <a:pt x="1863587" y="1962979"/>
                </a:cubicBezTo>
                <a:cubicBezTo>
                  <a:pt x="1869109" y="1971261"/>
                  <a:pt x="1870709" y="1984678"/>
                  <a:pt x="1880152" y="1987826"/>
                </a:cubicBezTo>
                <a:lnTo>
                  <a:pt x="1905000" y="1996109"/>
                </a:lnTo>
                <a:cubicBezTo>
                  <a:pt x="1934161" y="2039851"/>
                  <a:pt x="1906753" y="2004711"/>
                  <a:pt x="1954696" y="2045805"/>
                </a:cubicBezTo>
                <a:cubicBezTo>
                  <a:pt x="1963589" y="2053428"/>
                  <a:pt x="1970545" y="2063153"/>
                  <a:pt x="1979543" y="2070652"/>
                </a:cubicBezTo>
                <a:cubicBezTo>
                  <a:pt x="1987190" y="2077025"/>
                  <a:pt x="1996291" y="2081432"/>
                  <a:pt x="2004391" y="2087218"/>
                </a:cubicBezTo>
                <a:cubicBezTo>
                  <a:pt x="2076297" y="2138580"/>
                  <a:pt x="2003818" y="2089596"/>
                  <a:pt x="2062369" y="2128631"/>
                </a:cubicBezTo>
                <a:cubicBezTo>
                  <a:pt x="2067891" y="2136914"/>
                  <a:pt x="2071569" y="2146783"/>
                  <a:pt x="2078935" y="2153479"/>
                </a:cubicBezTo>
                <a:cubicBezTo>
                  <a:pt x="2102227" y="2174654"/>
                  <a:pt x="2136017" y="2185265"/>
                  <a:pt x="2153478" y="2211457"/>
                </a:cubicBezTo>
                <a:cubicBezTo>
                  <a:pt x="2159000" y="2219740"/>
                  <a:pt x="2163316" y="2228967"/>
                  <a:pt x="2170043" y="2236305"/>
                </a:cubicBezTo>
                <a:cubicBezTo>
                  <a:pt x="2193788" y="2262209"/>
                  <a:pt x="2223503" y="2282736"/>
                  <a:pt x="2244587" y="2310848"/>
                </a:cubicBezTo>
                <a:cubicBezTo>
                  <a:pt x="2276843" y="2353856"/>
                  <a:pt x="2263261" y="2331632"/>
                  <a:pt x="2286000" y="2377109"/>
                </a:cubicBezTo>
                <a:cubicBezTo>
                  <a:pt x="2288761" y="2388152"/>
                  <a:pt x="2291155" y="2399294"/>
                  <a:pt x="2294282" y="2410239"/>
                </a:cubicBezTo>
                <a:cubicBezTo>
                  <a:pt x="2296680" y="2418634"/>
                  <a:pt x="2300671" y="2426564"/>
                  <a:pt x="2302565" y="2435087"/>
                </a:cubicBezTo>
                <a:cubicBezTo>
                  <a:pt x="2306208" y="2451481"/>
                  <a:pt x="2308087" y="2468218"/>
                  <a:pt x="2310848" y="2484783"/>
                </a:cubicBezTo>
                <a:cubicBezTo>
                  <a:pt x="2311821" y="2496462"/>
                  <a:pt x="2323845" y="2647375"/>
                  <a:pt x="2327413" y="2667000"/>
                </a:cubicBezTo>
                <a:cubicBezTo>
                  <a:pt x="2328112" y="2670842"/>
                  <a:pt x="2332935" y="2672522"/>
                  <a:pt x="2335696" y="2675283"/>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フリーフォーム 35">
            <a:extLst>
              <a:ext uri="{FF2B5EF4-FFF2-40B4-BE49-F238E27FC236}">
                <a16:creationId xmlns:a16="http://schemas.microsoft.com/office/drawing/2014/main" id="{00000000-0008-0000-2100-000024000000}"/>
              </a:ext>
            </a:extLst>
          </xdr:cNvPr>
          <xdr:cNvSpPr/>
        </xdr:nvSpPr>
        <xdr:spPr>
          <a:xfrm>
            <a:off x="3632046" y="5395852"/>
            <a:ext cx="402477" cy="391468"/>
          </a:xfrm>
          <a:custGeom>
            <a:avLst/>
            <a:gdLst>
              <a:gd name="connsiteX0" fmla="*/ 1934766 w 1971158"/>
              <a:gd name="connsiteY0" fmla="*/ 0 h 2060271"/>
              <a:gd name="connsiteX1" fmla="*/ 1928813 w 1971158"/>
              <a:gd name="connsiteY1" fmla="*/ 148829 h 2060271"/>
              <a:gd name="connsiteX2" fmla="*/ 1905000 w 1971158"/>
              <a:gd name="connsiteY2" fmla="*/ 154782 h 2060271"/>
              <a:gd name="connsiteX3" fmla="*/ 1899047 w 1971158"/>
              <a:gd name="connsiteY3" fmla="*/ 172641 h 2060271"/>
              <a:gd name="connsiteX4" fmla="*/ 1893094 w 1971158"/>
              <a:gd name="connsiteY4" fmla="*/ 238125 h 2060271"/>
              <a:gd name="connsiteX5" fmla="*/ 1887141 w 1971158"/>
              <a:gd name="connsiteY5" fmla="*/ 255985 h 2060271"/>
              <a:gd name="connsiteX6" fmla="*/ 1875235 w 1971158"/>
              <a:gd name="connsiteY6" fmla="*/ 297657 h 2060271"/>
              <a:gd name="connsiteX7" fmla="*/ 1899047 w 1971158"/>
              <a:gd name="connsiteY7" fmla="*/ 398860 h 2060271"/>
              <a:gd name="connsiteX8" fmla="*/ 1916907 w 1971158"/>
              <a:gd name="connsiteY8" fmla="*/ 392907 h 2060271"/>
              <a:gd name="connsiteX9" fmla="*/ 1922860 w 1971158"/>
              <a:gd name="connsiteY9" fmla="*/ 410766 h 2060271"/>
              <a:gd name="connsiteX10" fmla="*/ 1928813 w 1971158"/>
              <a:gd name="connsiteY10" fmla="*/ 452438 h 2060271"/>
              <a:gd name="connsiteX11" fmla="*/ 1952625 w 1971158"/>
              <a:gd name="connsiteY11" fmla="*/ 482204 h 2060271"/>
              <a:gd name="connsiteX12" fmla="*/ 1952625 w 1971158"/>
              <a:gd name="connsiteY12" fmla="*/ 726282 h 2060271"/>
              <a:gd name="connsiteX13" fmla="*/ 1934766 w 1971158"/>
              <a:gd name="connsiteY13" fmla="*/ 720329 h 2060271"/>
              <a:gd name="connsiteX14" fmla="*/ 1916907 w 1971158"/>
              <a:gd name="connsiteY14" fmla="*/ 708422 h 2060271"/>
              <a:gd name="connsiteX15" fmla="*/ 1827610 w 1971158"/>
              <a:gd name="connsiteY15" fmla="*/ 696516 h 2060271"/>
              <a:gd name="connsiteX16" fmla="*/ 1738313 w 1971158"/>
              <a:gd name="connsiteY16" fmla="*/ 702469 h 2060271"/>
              <a:gd name="connsiteX17" fmla="*/ 1756172 w 1971158"/>
              <a:gd name="connsiteY17" fmla="*/ 708422 h 2060271"/>
              <a:gd name="connsiteX18" fmla="*/ 1750219 w 1971158"/>
              <a:gd name="connsiteY18" fmla="*/ 767954 h 2060271"/>
              <a:gd name="connsiteX19" fmla="*/ 1744266 w 1971158"/>
              <a:gd name="connsiteY19" fmla="*/ 785813 h 2060271"/>
              <a:gd name="connsiteX20" fmla="*/ 1738313 w 1971158"/>
              <a:gd name="connsiteY20" fmla="*/ 809625 h 2060271"/>
              <a:gd name="connsiteX21" fmla="*/ 1726407 w 1971158"/>
              <a:gd name="connsiteY21" fmla="*/ 845344 h 2060271"/>
              <a:gd name="connsiteX22" fmla="*/ 1720453 w 1971158"/>
              <a:gd name="connsiteY22" fmla="*/ 946547 h 2060271"/>
              <a:gd name="connsiteX23" fmla="*/ 1714500 w 1971158"/>
              <a:gd name="connsiteY23" fmla="*/ 964407 h 2060271"/>
              <a:gd name="connsiteX24" fmla="*/ 1637110 w 1971158"/>
              <a:gd name="connsiteY24" fmla="*/ 958454 h 2060271"/>
              <a:gd name="connsiteX25" fmla="*/ 1440657 w 1971158"/>
              <a:gd name="connsiteY25" fmla="*/ 946547 h 2060271"/>
              <a:gd name="connsiteX26" fmla="*/ 1398985 w 1971158"/>
              <a:gd name="connsiteY26" fmla="*/ 928688 h 2060271"/>
              <a:gd name="connsiteX27" fmla="*/ 1381125 w 1971158"/>
              <a:gd name="connsiteY27" fmla="*/ 910829 h 2060271"/>
              <a:gd name="connsiteX28" fmla="*/ 1333500 w 1971158"/>
              <a:gd name="connsiteY28" fmla="*/ 875110 h 2060271"/>
              <a:gd name="connsiteX29" fmla="*/ 1321594 w 1971158"/>
              <a:gd name="connsiteY29" fmla="*/ 934641 h 2060271"/>
              <a:gd name="connsiteX30" fmla="*/ 1315641 w 1971158"/>
              <a:gd name="connsiteY30" fmla="*/ 952500 h 2060271"/>
              <a:gd name="connsiteX31" fmla="*/ 1291828 w 1971158"/>
              <a:gd name="connsiteY31" fmla="*/ 976313 h 2060271"/>
              <a:gd name="connsiteX32" fmla="*/ 1273969 w 1971158"/>
              <a:gd name="connsiteY32" fmla="*/ 1012032 h 2060271"/>
              <a:gd name="connsiteX33" fmla="*/ 1262063 w 1971158"/>
              <a:gd name="connsiteY33" fmla="*/ 1035844 h 2060271"/>
              <a:gd name="connsiteX34" fmla="*/ 1256110 w 1971158"/>
              <a:gd name="connsiteY34" fmla="*/ 1053704 h 2060271"/>
              <a:gd name="connsiteX35" fmla="*/ 1244203 w 1971158"/>
              <a:gd name="connsiteY35" fmla="*/ 1071563 h 2060271"/>
              <a:gd name="connsiteX36" fmla="*/ 1214438 w 1971158"/>
              <a:gd name="connsiteY36" fmla="*/ 1083469 h 2060271"/>
              <a:gd name="connsiteX37" fmla="*/ 791766 w 1971158"/>
              <a:gd name="connsiteY37" fmla="*/ 1089422 h 2060271"/>
              <a:gd name="connsiteX38" fmla="*/ 720328 w 1971158"/>
              <a:gd name="connsiteY38" fmla="*/ 1095375 h 2060271"/>
              <a:gd name="connsiteX39" fmla="*/ 708422 w 1971158"/>
              <a:gd name="connsiteY39" fmla="*/ 1143000 h 2060271"/>
              <a:gd name="connsiteX40" fmla="*/ 702469 w 1971158"/>
              <a:gd name="connsiteY40" fmla="*/ 1166813 h 2060271"/>
              <a:gd name="connsiteX41" fmla="*/ 696516 w 1971158"/>
              <a:gd name="connsiteY41" fmla="*/ 1357313 h 2060271"/>
              <a:gd name="connsiteX42" fmla="*/ 690563 w 1971158"/>
              <a:gd name="connsiteY42" fmla="*/ 1387079 h 2060271"/>
              <a:gd name="connsiteX43" fmla="*/ 702469 w 1971158"/>
              <a:gd name="connsiteY43" fmla="*/ 1476375 h 2060271"/>
              <a:gd name="connsiteX44" fmla="*/ 696516 w 1971158"/>
              <a:gd name="connsiteY44" fmla="*/ 1541860 h 2060271"/>
              <a:gd name="connsiteX45" fmla="*/ 595313 w 1971158"/>
              <a:gd name="connsiteY45" fmla="*/ 1559719 h 2060271"/>
              <a:gd name="connsiteX46" fmla="*/ 565547 w 1971158"/>
              <a:gd name="connsiteY46" fmla="*/ 1607344 h 2060271"/>
              <a:gd name="connsiteX47" fmla="*/ 547688 w 1971158"/>
              <a:gd name="connsiteY47" fmla="*/ 1613297 h 2060271"/>
              <a:gd name="connsiteX48" fmla="*/ 517922 w 1971158"/>
              <a:gd name="connsiteY48" fmla="*/ 1631157 h 2060271"/>
              <a:gd name="connsiteX49" fmla="*/ 476250 w 1971158"/>
              <a:gd name="connsiteY49" fmla="*/ 1654969 h 2060271"/>
              <a:gd name="connsiteX50" fmla="*/ 458391 w 1971158"/>
              <a:gd name="connsiteY50" fmla="*/ 1672829 h 2060271"/>
              <a:gd name="connsiteX51" fmla="*/ 440532 w 1971158"/>
              <a:gd name="connsiteY51" fmla="*/ 1678782 h 2060271"/>
              <a:gd name="connsiteX52" fmla="*/ 416719 w 1971158"/>
              <a:gd name="connsiteY52" fmla="*/ 1690688 h 2060271"/>
              <a:gd name="connsiteX53" fmla="*/ 369094 w 1971158"/>
              <a:gd name="connsiteY53" fmla="*/ 1678782 h 2060271"/>
              <a:gd name="connsiteX54" fmla="*/ 351235 w 1971158"/>
              <a:gd name="connsiteY54" fmla="*/ 1672829 h 2060271"/>
              <a:gd name="connsiteX55" fmla="*/ 279797 w 1971158"/>
              <a:gd name="connsiteY55" fmla="*/ 1666875 h 2060271"/>
              <a:gd name="connsiteX56" fmla="*/ 261938 w 1971158"/>
              <a:gd name="connsiteY56" fmla="*/ 1660922 h 2060271"/>
              <a:gd name="connsiteX57" fmla="*/ 244078 w 1971158"/>
              <a:gd name="connsiteY57" fmla="*/ 1696641 h 2060271"/>
              <a:gd name="connsiteX58" fmla="*/ 190500 w 1971158"/>
              <a:gd name="connsiteY58" fmla="*/ 1762125 h 2060271"/>
              <a:gd name="connsiteX59" fmla="*/ 142875 w 1971158"/>
              <a:gd name="connsiteY59" fmla="*/ 1791891 h 2060271"/>
              <a:gd name="connsiteX60" fmla="*/ 107157 w 1971158"/>
              <a:gd name="connsiteY60" fmla="*/ 1815704 h 2060271"/>
              <a:gd name="connsiteX61" fmla="*/ 83344 w 1971158"/>
              <a:gd name="connsiteY61" fmla="*/ 1851422 h 2060271"/>
              <a:gd name="connsiteX62" fmla="*/ 65485 w 1971158"/>
              <a:gd name="connsiteY62" fmla="*/ 1893094 h 2060271"/>
              <a:gd name="connsiteX63" fmla="*/ 59532 w 1971158"/>
              <a:gd name="connsiteY63" fmla="*/ 1934766 h 2060271"/>
              <a:gd name="connsiteX64" fmla="*/ 53578 w 1971158"/>
              <a:gd name="connsiteY64" fmla="*/ 1994297 h 2060271"/>
              <a:gd name="connsiteX65" fmla="*/ 29766 w 1971158"/>
              <a:gd name="connsiteY65" fmla="*/ 2030016 h 2060271"/>
              <a:gd name="connsiteX66" fmla="*/ 5953 w 1971158"/>
              <a:gd name="connsiteY66" fmla="*/ 2059782 h 2060271"/>
              <a:gd name="connsiteX67" fmla="*/ 0 w 1971158"/>
              <a:gd name="connsiteY67" fmla="*/ 2059782 h 20602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Lst>
            <a:rect l="l" t="t" r="r" b="b"/>
            <a:pathLst>
              <a:path w="1971158" h="2060271">
                <a:moveTo>
                  <a:pt x="1934766" y="0"/>
                </a:moveTo>
                <a:cubicBezTo>
                  <a:pt x="1932782" y="49610"/>
                  <a:pt x="1938189" y="100073"/>
                  <a:pt x="1928813" y="148829"/>
                </a:cubicBezTo>
                <a:cubicBezTo>
                  <a:pt x="1927268" y="156864"/>
                  <a:pt x="1911389" y="149671"/>
                  <a:pt x="1905000" y="154782"/>
                </a:cubicBezTo>
                <a:cubicBezTo>
                  <a:pt x="1900100" y="158702"/>
                  <a:pt x="1901031" y="166688"/>
                  <a:pt x="1899047" y="172641"/>
                </a:cubicBezTo>
                <a:cubicBezTo>
                  <a:pt x="1897063" y="194469"/>
                  <a:pt x="1896194" y="216427"/>
                  <a:pt x="1893094" y="238125"/>
                </a:cubicBezTo>
                <a:cubicBezTo>
                  <a:pt x="1892207" y="244337"/>
                  <a:pt x="1888865" y="249951"/>
                  <a:pt x="1887141" y="255985"/>
                </a:cubicBezTo>
                <a:cubicBezTo>
                  <a:pt x="1872191" y="308311"/>
                  <a:pt x="1889508" y="254834"/>
                  <a:pt x="1875235" y="297657"/>
                </a:cubicBezTo>
                <a:cubicBezTo>
                  <a:pt x="1876506" y="317991"/>
                  <a:pt x="1852009" y="398860"/>
                  <a:pt x="1899047" y="398860"/>
                </a:cubicBezTo>
                <a:cubicBezTo>
                  <a:pt x="1905322" y="398860"/>
                  <a:pt x="1910954" y="394891"/>
                  <a:pt x="1916907" y="392907"/>
                </a:cubicBezTo>
                <a:cubicBezTo>
                  <a:pt x="1918891" y="398860"/>
                  <a:pt x="1921629" y="404613"/>
                  <a:pt x="1922860" y="410766"/>
                </a:cubicBezTo>
                <a:cubicBezTo>
                  <a:pt x="1925612" y="424525"/>
                  <a:pt x="1924781" y="438998"/>
                  <a:pt x="1928813" y="452438"/>
                </a:cubicBezTo>
                <a:cubicBezTo>
                  <a:pt x="1932031" y="463165"/>
                  <a:pt x="1944918" y="474497"/>
                  <a:pt x="1952625" y="482204"/>
                </a:cubicBezTo>
                <a:cubicBezTo>
                  <a:pt x="1981237" y="568041"/>
                  <a:pt x="1973102" y="536867"/>
                  <a:pt x="1952625" y="726282"/>
                </a:cubicBezTo>
                <a:cubicBezTo>
                  <a:pt x="1951951" y="732521"/>
                  <a:pt x="1940719" y="722313"/>
                  <a:pt x="1934766" y="720329"/>
                </a:cubicBezTo>
                <a:cubicBezTo>
                  <a:pt x="1928813" y="716360"/>
                  <a:pt x="1923306" y="711622"/>
                  <a:pt x="1916907" y="708422"/>
                </a:cubicBezTo>
                <a:cubicBezTo>
                  <a:pt x="1892592" y="696264"/>
                  <a:pt x="1843561" y="697845"/>
                  <a:pt x="1827610" y="696516"/>
                </a:cubicBezTo>
                <a:cubicBezTo>
                  <a:pt x="1797844" y="698500"/>
                  <a:pt x="1767739" y="697565"/>
                  <a:pt x="1738313" y="702469"/>
                </a:cubicBezTo>
                <a:cubicBezTo>
                  <a:pt x="1732123" y="703501"/>
                  <a:pt x="1755050" y="702248"/>
                  <a:pt x="1756172" y="708422"/>
                </a:cubicBezTo>
                <a:cubicBezTo>
                  <a:pt x="1759739" y="728043"/>
                  <a:pt x="1753251" y="748243"/>
                  <a:pt x="1750219" y="767954"/>
                </a:cubicBezTo>
                <a:cubicBezTo>
                  <a:pt x="1749265" y="774156"/>
                  <a:pt x="1745990" y="779779"/>
                  <a:pt x="1744266" y="785813"/>
                </a:cubicBezTo>
                <a:cubicBezTo>
                  <a:pt x="1742018" y="793680"/>
                  <a:pt x="1740664" y="801788"/>
                  <a:pt x="1738313" y="809625"/>
                </a:cubicBezTo>
                <a:cubicBezTo>
                  <a:pt x="1734707" y="821646"/>
                  <a:pt x="1726407" y="845344"/>
                  <a:pt x="1726407" y="845344"/>
                </a:cubicBezTo>
                <a:cubicBezTo>
                  <a:pt x="1724422" y="879078"/>
                  <a:pt x="1723816" y="912922"/>
                  <a:pt x="1720453" y="946547"/>
                </a:cubicBezTo>
                <a:cubicBezTo>
                  <a:pt x="1719829" y="952791"/>
                  <a:pt x="1720712" y="963519"/>
                  <a:pt x="1714500" y="964407"/>
                </a:cubicBezTo>
                <a:cubicBezTo>
                  <a:pt x="1688887" y="968066"/>
                  <a:pt x="1662907" y="960438"/>
                  <a:pt x="1637110" y="958454"/>
                </a:cubicBezTo>
                <a:cubicBezTo>
                  <a:pt x="1536982" y="941764"/>
                  <a:pt x="1664638" y="961479"/>
                  <a:pt x="1440657" y="946547"/>
                </a:cubicBezTo>
                <a:cubicBezTo>
                  <a:pt x="1432083" y="945975"/>
                  <a:pt x="1403373" y="931822"/>
                  <a:pt x="1398985" y="928688"/>
                </a:cubicBezTo>
                <a:cubicBezTo>
                  <a:pt x="1392134" y="923795"/>
                  <a:pt x="1387771" y="915998"/>
                  <a:pt x="1381125" y="910829"/>
                </a:cubicBezTo>
                <a:cubicBezTo>
                  <a:pt x="1320539" y="863706"/>
                  <a:pt x="1363448" y="905056"/>
                  <a:pt x="1333500" y="875110"/>
                </a:cubicBezTo>
                <a:cubicBezTo>
                  <a:pt x="1320051" y="915458"/>
                  <a:pt x="1335275" y="866236"/>
                  <a:pt x="1321594" y="934641"/>
                </a:cubicBezTo>
                <a:cubicBezTo>
                  <a:pt x="1320363" y="940794"/>
                  <a:pt x="1319288" y="947394"/>
                  <a:pt x="1315641" y="952500"/>
                </a:cubicBezTo>
                <a:cubicBezTo>
                  <a:pt x="1309116" y="961635"/>
                  <a:pt x="1291828" y="976313"/>
                  <a:pt x="1291828" y="976313"/>
                </a:cubicBezTo>
                <a:cubicBezTo>
                  <a:pt x="1280914" y="1009055"/>
                  <a:pt x="1292433" y="979720"/>
                  <a:pt x="1273969" y="1012032"/>
                </a:cubicBezTo>
                <a:cubicBezTo>
                  <a:pt x="1269566" y="1019737"/>
                  <a:pt x="1265559" y="1027687"/>
                  <a:pt x="1262063" y="1035844"/>
                </a:cubicBezTo>
                <a:cubicBezTo>
                  <a:pt x="1259591" y="1041612"/>
                  <a:pt x="1258916" y="1048091"/>
                  <a:pt x="1256110" y="1053704"/>
                </a:cubicBezTo>
                <a:cubicBezTo>
                  <a:pt x="1252910" y="1060103"/>
                  <a:pt x="1248172" y="1065610"/>
                  <a:pt x="1244203" y="1071563"/>
                </a:cubicBezTo>
                <a:cubicBezTo>
                  <a:pt x="1233752" y="1102917"/>
                  <a:pt x="1246829" y="1083469"/>
                  <a:pt x="1214438" y="1083469"/>
                </a:cubicBezTo>
                <a:cubicBezTo>
                  <a:pt x="1073533" y="1083469"/>
                  <a:pt x="932657" y="1087438"/>
                  <a:pt x="791766" y="1089422"/>
                </a:cubicBezTo>
                <a:cubicBezTo>
                  <a:pt x="767953" y="1091406"/>
                  <a:pt x="740428" y="1082454"/>
                  <a:pt x="720328" y="1095375"/>
                </a:cubicBezTo>
                <a:cubicBezTo>
                  <a:pt x="706563" y="1104224"/>
                  <a:pt x="712391" y="1127125"/>
                  <a:pt x="708422" y="1143000"/>
                </a:cubicBezTo>
                <a:lnTo>
                  <a:pt x="702469" y="1166813"/>
                </a:lnTo>
                <a:cubicBezTo>
                  <a:pt x="700485" y="1230313"/>
                  <a:pt x="699945" y="1293875"/>
                  <a:pt x="696516" y="1357313"/>
                </a:cubicBezTo>
                <a:cubicBezTo>
                  <a:pt x="695970" y="1367417"/>
                  <a:pt x="690563" y="1376961"/>
                  <a:pt x="690563" y="1387079"/>
                </a:cubicBezTo>
                <a:cubicBezTo>
                  <a:pt x="690563" y="1433936"/>
                  <a:pt x="693699" y="1441294"/>
                  <a:pt x="702469" y="1476375"/>
                </a:cubicBezTo>
                <a:cubicBezTo>
                  <a:pt x="700485" y="1498203"/>
                  <a:pt x="713817" y="1528403"/>
                  <a:pt x="696516" y="1541860"/>
                </a:cubicBezTo>
                <a:cubicBezTo>
                  <a:pt x="669476" y="1562891"/>
                  <a:pt x="595313" y="1559719"/>
                  <a:pt x="595313" y="1559719"/>
                </a:cubicBezTo>
                <a:cubicBezTo>
                  <a:pt x="584454" y="1592298"/>
                  <a:pt x="591963" y="1594136"/>
                  <a:pt x="565547" y="1607344"/>
                </a:cubicBezTo>
                <a:cubicBezTo>
                  <a:pt x="559934" y="1610150"/>
                  <a:pt x="553641" y="1611313"/>
                  <a:pt x="547688" y="1613297"/>
                </a:cubicBezTo>
                <a:cubicBezTo>
                  <a:pt x="519827" y="1641161"/>
                  <a:pt x="553985" y="1610550"/>
                  <a:pt x="517922" y="1631157"/>
                </a:cubicBezTo>
                <a:cubicBezTo>
                  <a:pt x="467464" y="1659989"/>
                  <a:pt x="517200" y="1641320"/>
                  <a:pt x="476250" y="1654969"/>
                </a:cubicBezTo>
                <a:cubicBezTo>
                  <a:pt x="470297" y="1660922"/>
                  <a:pt x="465396" y="1668159"/>
                  <a:pt x="458391" y="1672829"/>
                </a:cubicBezTo>
                <a:cubicBezTo>
                  <a:pt x="453170" y="1676310"/>
                  <a:pt x="446300" y="1676310"/>
                  <a:pt x="440532" y="1678782"/>
                </a:cubicBezTo>
                <a:cubicBezTo>
                  <a:pt x="432375" y="1682278"/>
                  <a:pt x="424657" y="1686719"/>
                  <a:pt x="416719" y="1690688"/>
                </a:cubicBezTo>
                <a:cubicBezTo>
                  <a:pt x="400844" y="1686719"/>
                  <a:pt x="384618" y="1683957"/>
                  <a:pt x="369094" y="1678782"/>
                </a:cubicBezTo>
                <a:cubicBezTo>
                  <a:pt x="363141" y="1676798"/>
                  <a:pt x="357455" y="1673658"/>
                  <a:pt x="351235" y="1672829"/>
                </a:cubicBezTo>
                <a:cubicBezTo>
                  <a:pt x="327549" y="1669671"/>
                  <a:pt x="303610" y="1668860"/>
                  <a:pt x="279797" y="1666875"/>
                </a:cubicBezTo>
                <a:cubicBezTo>
                  <a:pt x="273844" y="1664891"/>
                  <a:pt x="267764" y="1658591"/>
                  <a:pt x="261938" y="1660922"/>
                </a:cubicBezTo>
                <a:cubicBezTo>
                  <a:pt x="250614" y="1665452"/>
                  <a:pt x="248732" y="1688265"/>
                  <a:pt x="244078" y="1696641"/>
                </a:cubicBezTo>
                <a:cubicBezTo>
                  <a:pt x="231191" y="1719838"/>
                  <a:pt x="212040" y="1745969"/>
                  <a:pt x="190500" y="1762125"/>
                </a:cubicBezTo>
                <a:cubicBezTo>
                  <a:pt x="135224" y="1803584"/>
                  <a:pt x="197355" y="1759203"/>
                  <a:pt x="142875" y="1791891"/>
                </a:cubicBezTo>
                <a:cubicBezTo>
                  <a:pt x="130605" y="1799253"/>
                  <a:pt x="107157" y="1815704"/>
                  <a:pt x="107157" y="1815704"/>
                </a:cubicBezTo>
                <a:cubicBezTo>
                  <a:pt x="99219" y="1827610"/>
                  <a:pt x="87869" y="1837847"/>
                  <a:pt x="83344" y="1851422"/>
                </a:cubicBezTo>
                <a:cubicBezTo>
                  <a:pt x="74585" y="1877701"/>
                  <a:pt x="80197" y="1863669"/>
                  <a:pt x="65485" y="1893094"/>
                </a:cubicBezTo>
                <a:cubicBezTo>
                  <a:pt x="63501" y="1906985"/>
                  <a:pt x="61172" y="1920830"/>
                  <a:pt x="59532" y="1934766"/>
                </a:cubicBezTo>
                <a:cubicBezTo>
                  <a:pt x="57202" y="1954572"/>
                  <a:pt x="59526" y="1975262"/>
                  <a:pt x="53578" y="1994297"/>
                </a:cubicBezTo>
                <a:cubicBezTo>
                  <a:pt x="49310" y="2007955"/>
                  <a:pt x="37703" y="2018110"/>
                  <a:pt x="29766" y="2030016"/>
                </a:cubicBezTo>
                <a:cubicBezTo>
                  <a:pt x="23397" y="2039570"/>
                  <a:pt x="16133" y="2052995"/>
                  <a:pt x="5953" y="2059782"/>
                </a:cubicBezTo>
                <a:cubicBezTo>
                  <a:pt x="4302" y="2060883"/>
                  <a:pt x="1984" y="2059782"/>
                  <a:pt x="0" y="2059782"/>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フリーフォーム 36">
            <a:extLst>
              <a:ext uri="{FF2B5EF4-FFF2-40B4-BE49-F238E27FC236}">
                <a16:creationId xmlns:a16="http://schemas.microsoft.com/office/drawing/2014/main" id="{00000000-0008-0000-2100-000025000000}"/>
              </a:ext>
            </a:extLst>
          </xdr:cNvPr>
          <xdr:cNvSpPr/>
        </xdr:nvSpPr>
        <xdr:spPr>
          <a:xfrm>
            <a:off x="4040502" y="5378822"/>
            <a:ext cx="428037" cy="587302"/>
          </a:xfrm>
          <a:custGeom>
            <a:avLst/>
            <a:gdLst>
              <a:gd name="connsiteX0" fmla="*/ 0 w 2095529"/>
              <a:gd name="connsiteY0" fmla="*/ 0 h 3089671"/>
              <a:gd name="connsiteX1" fmla="*/ 17860 w 2095529"/>
              <a:gd name="connsiteY1" fmla="*/ 47625 h 3089671"/>
              <a:gd name="connsiteX2" fmla="*/ 29766 w 2095529"/>
              <a:gd name="connsiteY2" fmla="*/ 89296 h 3089671"/>
              <a:gd name="connsiteX3" fmla="*/ 41672 w 2095529"/>
              <a:gd name="connsiteY3" fmla="*/ 125015 h 3089671"/>
              <a:gd name="connsiteX4" fmla="*/ 47625 w 2095529"/>
              <a:gd name="connsiteY4" fmla="*/ 142875 h 3089671"/>
              <a:gd name="connsiteX5" fmla="*/ 53578 w 2095529"/>
              <a:gd name="connsiteY5" fmla="*/ 172640 h 3089671"/>
              <a:gd name="connsiteX6" fmla="*/ 59532 w 2095529"/>
              <a:gd name="connsiteY6" fmla="*/ 226218 h 3089671"/>
              <a:gd name="connsiteX7" fmla="*/ 89297 w 2095529"/>
              <a:gd name="connsiteY7" fmla="*/ 279796 h 3089671"/>
              <a:gd name="connsiteX8" fmla="*/ 125016 w 2095529"/>
              <a:gd name="connsiteY8" fmla="*/ 291703 h 3089671"/>
              <a:gd name="connsiteX9" fmla="*/ 166688 w 2095529"/>
              <a:gd name="connsiteY9" fmla="*/ 315515 h 3089671"/>
              <a:gd name="connsiteX10" fmla="*/ 196453 w 2095529"/>
              <a:gd name="connsiteY10" fmla="*/ 321468 h 3089671"/>
              <a:gd name="connsiteX11" fmla="*/ 214313 w 2095529"/>
              <a:gd name="connsiteY11" fmla="*/ 327421 h 3089671"/>
              <a:gd name="connsiteX12" fmla="*/ 285750 w 2095529"/>
              <a:gd name="connsiteY12" fmla="*/ 333375 h 3089671"/>
              <a:gd name="connsiteX13" fmla="*/ 309563 w 2095529"/>
              <a:gd name="connsiteY13" fmla="*/ 339328 h 3089671"/>
              <a:gd name="connsiteX14" fmla="*/ 345282 w 2095529"/>
              <a:gd name="connsiteY14" fmla="*/ 363140 h 3089671"/>
              <a:gd name="connsiteX15" fmla="*/ 351235 w 2095529"/>
              <a:gd name="connsiteY15" fmla="*/ 381000 h 3089671"/>
              <a:gd name="connsiteX16" fmla="*/ 386953 w 2095529"/>
              <a:gd name="connsiteY16" fmla="*/ 398859 h 3089671"/>
              <a:gd name="connsiteX17" fmla="*/ 452438 w 2095529"/>
              <a:gd name="connsiteY17" fmla="*/ 392906 h 3089671"/>
              <a:gd name="connsiteX18" fmla="*/ 464344 w 2095529"/>
              <a:gd name="connsiteY18" fmla="*/ 375046 h 3089671"/>
              <a:gd name="connsiteX19" fmla="*/ 482203 w 2095529"/>
              <a:gd name="connsiteY19" fmla="*/ 369093 h 3089671"/>
              <a:gd name="connsiteX20" fmla="*/ 785813 w 2095529"/>
              <a:gd name="connsiteY20" fmla="*/ 369093 h 3089671"/>
              <a:gd name="connsiteX21" fmla="*/ 791766 w 2095529"/>
              <a:gd name="connsiteY21" fmla="*/ 351234 h 3089671"/>
              <a:gd name="connsiteX22" fmla="*/ 809625 w 2095529"/>
              <a:gd name="connsiteY22" fmla="*/ 339328 h 3089671"/>
              <a:gd name="connsiteX23" fmla="*/ 940594 w 2095529"/>
              <a:gd name="connsiteY23" fmla="*/ 345281 h 3089671"/>
              <a:gd name="connsiteX24" fmla="*/ 976313 w 2095529"/>
              <a:gd name="connsiteY24" fmla="*/ 357187 h 3089671"/>
              <a:gd name="connsiteX25" fmla="*/ 994172 w 2095529"/>
              <a:gd name="connsiteY25" fmla="*/ 363140 h 3089671"/>
              <a:gd name="connsiteX26" fmla="*/ 1214438 w 2095529"/>
              <a:gd name="connsiteY26" fmla="*/ 357187 h 3089671"/>
              <a:gd name="connsiteX27" fmla="*/ 1244203 w 2095529"/>
              <a:gd name="connsiteY27" fmla="*/ 303609 h 3089671"/>
              <a:gd name="connsiteX28" fmla="*/ 1285875 w 2095529"/>
              <a:gd name="connsiteY28" fmla="*/ 285750 h 3089671"/>
              <a:gd name="connsiteX29" fmla="*/ 1922860 w 2095529"/>
              <a:gd name="connsiteY29" fmla="*/ 297656 h 3089671"/>
              <a:gd name="connsiteX30" fmla="*/ 1958578 w 2095529"/>
              <a:gd name="connsiteY30" fmla="*/ 315515 h 3089671"/>
              <a:gd name="connsiteX31" fmla="*/ 2006203 w 2095529"/>
              <a:gd name="connsiteY31" fmla="*/ 327421 h 3089671"/>
              <a:gd name="connsiteX32" fmla="*/ 2012157 w 2095529"/>
              <a:gd name="connsiteY32" fmla="*/ 422671 h 3089671"/>
              <a:gd name="connsiteX33" fmla="*/ 2018110 w 2095529"/>
              <a:gd name="connsiteY33" fmla="*/ 446484 h 3089671"/>
              <a:gd name="connsiteX34" fmla="*/ 2024063 w 2095529"/>
              <a:gd name="connsiteY34" fmla="*/ 511968 h 3089671"/>
              <a:gd name="connsiteX35" fmla="*/ 2030016 w 2095529"/>
              <a:gd name="connsiteY35" fmla="*/ 529828 h 3089671"/>
              <a:gd name="connsiteX36" fmla="*/ 2035969 w 2095529"/>
              <a:gd name="connsiteY36" fmla="*/ 565546 h 3089671"/>
              <a:gd name="connsiteX37" fmla="*/ 2030016 w 2095529"/>
              <a:gd name="connsiteY37" fmla="*/ 904875 h 3089671"/>
              <a:gd name="connsiteX38" fmla="*/ 2018110 w 2095529"/>
              <a:gd name="connsiteY38" fmla="*/ 940593 h 3089671"/>
              <a:gd name="connsiteX39" fmla="*/ 2035969 w 2095529"/>
              <a:gd name="connsiteY39" fmla="*/ 1053703 h 3089671"/>
              <a:gd name="connsiteX40" fmla="*/ 2053828 w 2095529"/>
              <a:gd name="connsiteY40" fmla="*/ 1107281 h 3089671"/>
              <a:gd name="connsiteX41" fmla="*/ 2059782 w 2095529"/>
              <a:gd name="connsiteY41" fmla="*/ 1125140 h 3089671"/>
              <a:gd name="connsiteX42" fmla="*/ 2053828 w 2095529"/>
              <a:gd name="connsiteY42" fmla="*/ 1369218 h 3089671"/>
              <a:gd name="connsiteX43" fmla="*/ 2041922 w 2095529"/>
              <a:gd name="connsiteY43" fmla="*/ 1410890 h 3089671"/>
              <a:gd name="connsiteX44" fmla="*/ 2018110 w 2095529"/>
              <a:gd name="connsiteY44" fmla="*/ 1446609 h 3089671"/>
              <a:gd name="connsiteX45" fmla="*/ 2000250 w 2095529"/>
              <a:gd name="connsiteY45" fmla="*/ 1512093 h 3089671"/>
              <a:gd name="connsiteX46" fmla="*/ 1988344 w 2095529"/>
              <a:gd name="connsiteY46" fmla="*/ 1547812 h 3089671"/>
              <a:gd name="connsiteX47" fmla="*/ 1982391 w 2095529"/>
              <a:gd name="connsiteY47" fmla="*/ 1565671 h 3089671"/>
              <a:gd name="connsiteX48" fmla="*/ 1988344 w 2095529"/>
              <a:gd name="connsiteY48" fmla="*/ 1595437 h 3089671"/>
              <a:gd name="connsiteX49" fmla="*/ 2018110 w 2095529"/>
              <a:gd name="connsiteY49" fmla="*/ 1625203 h 3089671"/>
              <a:gd name="connsiteX50" fmla="*/ 2041922 w 2095529"/>
              <a:gd name="connsiteY50" fmla="*/ 1637109 h 3089671"/>
              <a:gd name="connsiteX51" fmla="*/ 2071688 w 2095529"/>
              <a:gd name="connsiteY51" fmla="*/ 1643062 h 3089671"/>
              <a:gd name="connsiteX52" fmla="*/ 2089547 w 2095529"/>
              <a:gd name="connsiteY52" fmla="*/ 1654968 h 3089671"/>
              <a:gd name="connsiteX53" fmla="*/ 2095500 w 2095529"/>
              <a:gd name="connsiteY53" fmla="*/ 1672828 h 3089671"/>
              <a:gd name="connsiteX54" fmla="*/ 2089547 w 2095529"/>
              <a:gd name="connsiteY54" fmla="*/ 1756171 h 3089671"/>
              <a:gd name="connsiteX55" fmla="*/ 2065735 w 2095529"/>
              <a:gd name="connsiteY55" fmla="*/ 1791890 h 3089671"/>
              <a:gd name="connsiteX56" fmla="*/ 2024063 w 2095529"/>
              <a:gd name="connsiteY56" fmla="*/ 1839515 h 3089671"/>
              <a:gd name="connsiteX57" fmla="*/ 2006203 w 2095529"/>
              <a:gd name="connsiteY57" fmla="*/ 1857375 h 3089671"/>
              <a:gd name="connsiteX58" fmla="*/ 1982391 w 2095529"/>
              <a:gd name="connsiteY58" fmla="*/ 1910953 h 3089671"/>
              <a:gd name="connsiteX59" fmla="*/ 1976438 w 2095529"/>
              <a:gd name="connsiteY59" fmla="*/ 1928812 h 3089671"/>
              <a:gd name="connsiteX60" fmla="*/ 1964532 w 2095529"/>
              <a:gd name="connsiteY60" fmla="*/ 1946671 h 3089671"/>
              <a:gd name="connsiteX61" fmla="*/ 1952625 w 2095529"/>
              <a:gd name="connsiteY61" fmla="*/ 1982390 h 3089671"/>
              <a:gd name="connsiteX62" fmla="*/ 1922860 w 2095529"/>
              <a:gd name="connsiteY62" fmla="*/ 2018109 h 3089671"/>
              <a:gd name="connsiteX63" fmla="*/ 1893094 w 2095529"/>
              <a:gd name="connsiteY63" fmla="*/ 2047875 h 3089671"/>
              <a:gd name="connsiteX64" fmla="*/ 1881188 w 2095529"/>
              <a:gd name="connsiteY64" fmla="*/ 2095500 h 3089671"/>
              <a:gd name="connsiteX65" fmla="*/ 1875235 w 2095529"/>
              <a:gd name="connsiteY65" fmla="*/ 2131218 h 3089671"/>
              <a:gd name="connsiteX66" fmla="*/ 1863328 w 2095529"/>
              <a:gd name="connsiteY66" fmla="*/ 2166937 h 3089671"/>
              <a:gd name="connsiteX67" fmla="*/ 1857375 w 2095529"/>
              <a:gd name="connsiteY67" fmla="*/ 2184796 h 3089671"/>
              <a:gd name="connsiteX68" fmla="*/ 1851422 w 2095529"/>
              <a:gd name="connsiteY68" fmla="*/ 2202656 h 3089671"/>
              <a:gd name="connsiteX69" fmla="*/ 1839516 w 2095529"/>
              <a:gd name="connsiteY69" fmla="*/ 2220515 h 3089671"/>
              <a:gd name="connsiteX70" fmla="*/ 1845469 w 2095529"/>
              <a:gd name="connsiteY70" fmla="*/ 2357437 h 3089671"/>
              <a:gd name="connsiteX71" fmla="*/ 1839516 w 2095529"/>
              <a:gd name="connsiteY71" fmla="*/ 2381250 h 3089671"/>
              <a:gd name="connsiteX72" fmla="*/ 1827610 w 2095529"/>
              <a:gd name="connsiteY72" fmla="*/ 2565796 h 3089671"/>
              <a:gd name="connsiteX73" fmla="*/ 1833563 w 2095529"/>
              <a:gd name="connsiteY73" fmla="*/ 2815828 h 3089671"/>
              <a:gd name="connsiteX74" fmla="*/ 1845469 w 2095529"/>
              <a:gd name="connsiteY74" fmla="*/ 2851546 h 3089671"/>
              <a:gd name="connsiteX75" fmla="*/ 1851422 w 2095529"/>
              <a:gd name="connsiteY75" fmla="*/ 2869406 h 3089671"/>
              <a:gd name="connsiteX76" fmla="*/ 1857375 w 2095529"/>
              <a:gd name="connsiteY76" fmla="*/ 2887265 h 3089671"/>
              <a:gd name="connsiteX77" fmla="*/ 1869282 w 2095529"/>
              <a:gd name="connsiteY77" fmla="*/ 2946796 h 3089671"/>
              <a:gd name="connsiteX78" fmla="*/ 1881188 w 2095529"/>
              <a:gd name="connsiteY78" fmla="*/ 2994421 h 3089671"/>
              <a:gd name="connsiteX79" fmla="*/ 1899047 w 2095529"/>
              <a:gd name="connsiteY79" fmla="*/ 3083718 h 3089671"/>
              <a:gd name="connsiteX80" fmla="*/ 1905000 w 2095529"/>
              <a:gd name="connsiteY80" fmla="*/ 3089671 h 30896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Lst>
            <a:rect l="l" t="t" r="r" b="b"/>
            <a:pathLst>
              <a:path w="2095529" h="3089671">
                <a:moveTo>
                  <a:pt x="0" y="0"/>
                </a:moveTo>
                <a:cubicBezTo>
                  <a:pt x="11485" y="57426"/>
                  <a:pt x="-2579" y="6747"/>
                  <a:pt x="17860" y="47625"/>
                </a:cubicBezTo>
                <a:cubicBezTo>
                  <a:pt x="22861" y="57627"/>
                  <a:pt x="26905" y="79760"/>
                  <a:pt x="29766" y="89296"/>
                </a:cubicBezTo>
                <a:cubicBezTo>
                  <a:pt x="33372" y="101317"/>
                  <a:pt x="37703" y="113109"/>
                  <a:pt x="41672" y="125015"/>
                </a:cubicBezTo>
                <a:cubicBezTo>
                  <a:pt x="43656" y="130968"/>
                  <a:pt x="46394" y="136722"/>
                  <a:pt x="47625" y="142875"/>
                </a:cubicBezTo>
                <a:cubicBezTo>
                  <a:pt x="49609" y="152797"/>
                  <a:pt x="52147" y="162624"/>
                  <a:pt x="53578" y="172640"/>
                </a:cubicBezTo>
                <a:cubicBezTo>
                  <a:pt x="56119" y="190429"/>
                  <a:pt x="56578" y="208493"/>
                  <a:pt x="59532" y="226218"/>
                </a:cubicBezTo>
                <a:cubicBezTo>
                  <a:pt x="61999" y="241019"/>
                  <a:pt x="80271" y="276787"/>
                  <a:pt x="89297" y="279796"/>
                </a:cubicBezTo>
                <a:cubicBezTo>
                  <a:pt x="101203" y="283765"/>
                  <a:pt x="114573" y="284741"/>
                  <a:pt x="125016" y="291703"/>
                </a:cubicBezTo>
                <a:cubicBezTo>
                  <a:pt x="138082" y="300414"/>
                  <a:pt x="151580" y="310479"/>
                  <a:pt x="166688" y="315515"/>
                </a:cubicBezTo>
                <a:cubicBezTo>
                  <a:pt x="176287" y="318715"/>
                  <a:pt x="186637" y="319014"/>
                  <a:pt x="196453" y="321468"/>
                </a:cubicBezTo>
                <a:cubicBezTo>
                  <a:pt x="202541" y="322990"/>
                  <a:pt x="208093" y="326592"/>
                  <a:pt x="214313" y="327421"/>
                </a:cubicBezTo>
                <a:cubicBezTo>
                  <a:pt x="237998" y="330579"/>
                  <a:pt x="261938" y="331390"/>
                  <a:pt x="285750" y="333375"/>
                </a:cubicBezTo>
                <a:cubicBezTo>
                  <a:pt x="293688" y="335359"/>
                  <a:pt x="302245" y="335669"/>
                  <a:pt x="309563" y="339328"/>
                </a:cubicBezTo>
                <a:cubicBezTo>
                  <a:pt x="322362" y="345727"/>
                  <a:pt x="345282" y="363140"/>
                  <a:pt x="345282" y="363140"/>
                </a:cubicBezTo>
                <a:cubicBezTo>
                  <a:pt x="347266" y="369093"/>
                  <a:pt x="347315" y="376100"/>
                  <a:pt x="351235" y="381000"/>
                </a:cubicBezTo>
                <a:cubicBezTo>
                  <a:pt x="359627" y="391491"/>
                  <a:pt x="375189" y="394938"/>
                  <a:pt x="386953" y="398859"/>
                </a:cubicBezTo>
                <a:cubicBezTo>
                  <a:pt x="408781" y="396875"/>
                  <a:pt x="431489" y="399352"/>
                  <a:pt x="452438" y="392906"/>
                </a:cubicBezTo>
                <a:cubicBezTo>
                  <a:pt x="459276" y="390802"/>
                  <a:pt x="458757" y="379516"/>
                  <a:pt x="464344" y="375046"/>
                </a:cubicBezTo>
                <a:cubicBezTo>
                  <a:pt x="469244" y="371126"/>
                  <a:pt x="476250" y="371077"/>
                  <a:pt x="482203" y="369093"/>
                </a:cubicBezTo>
                <a:cubicBezTo>
                  <a:pt x="596369" y="388120"/>
                  <a:pt x="577311" y="387223"/>
                  <a:pt x="785813" y="369093"/>
                </a:cubicBezTo>
                <a:cubicBezTo>
                  <a:pt x="792064" y="368549"/>
                  <a:pt x="787846" y="356134"/>
                  <a:pt x="791766" y="351234"/>
                </a:cubicBezTo>
                <a:cubicBezTo>
                  <a:pt x="796235" y="345647"/>
                  <a:pt x="803672" y="343297"/>
                  <a:pt x="809625" y="339328"/>
                </a:cubicBezTo>
                <a:cubicBezTo>
                  <a:pt x="853281" y="341312"/>
                  <a:pt x="897141" y="340625"/>
                  <a:pt x="940594" y="345281"/>
                </a:cubicBezTo>
                <a:cubicBezTo>
                  <a:pt x="953073" y="346618"/>
                  <a:pt x="964407" y="353218"/>
                  <a:pt x="976313" y="357187"/>
                </a:cubicBezTo>
                <a:lnTo>
                  <a:pt x="994172" y="363140"/>
                </a:lnTo>
                <a:cubicBezTo>
                  <a:pt x="1067594" y="361156"/>
                  <a:pt x="1142037" y="369548"/>
                  <a:pt x="1214438" y="357187"/>
                </a:cubicBezTo>
                <a:cubicBezTo>
                  <a:pt x="1238776" y="353032"/>
                  <a:pt x="1235021" y="318912"/>
                  <a:pt x="1244203" y="303609"/>
                </a:cubicBezTo>
                <a:cubicBezTo>
                  <a:pt x="1254600" y="286282"/>
                  <a:pt x="1266227" y="289680"/>
                  <a:pt x="1285875" y="285750"/>
                </a:cubicBezTo>
                <a:lnTo>
                  <a:pt x="1922860" y="297656"/>
                </a:lnTo>
                <a:cubicBezTo>
                  <a:pt x="1939584" y="298536"/>
                  <a:pt x="1944531" y="308492"/>
                  <a:pt x="1958578" y="315515"/>
                </a:cubicBezTo>
                <a:cubicBezTo>
                  <a:pt x="1970781" y="321616"/>
                  <a:pt x="1994883" y="325157"/>
                  <a:pt x="2006203" y="327421"/>
                </a:cubicBezTo>
                <a:cubicBezTo>
                  <a:pt x="2008188" y="359171"/>
                  <a:pt x="2008991" y="391017"/>
                  <a:pt x="2012157" y="422671"/>
                </a:cubicBezTo>
                <a:cubicBezTo>
                  <a:pt x="2012971" y="430812"/>
                  <a:pt x="2017029" y="438374"/>
                  <a:pt x="2018110" y="446484"/>
                </a:cubicBezTo>
                <a:cubicBezTo>
                  <a:pt x="2021007" y="468210"/>
                  <a:pt x="2020963" y="490270"/>
                  <a:pt x="2024063" y="511968"/>
                </a:cubicBezTo>
                <a:cubicBezTo>
                  <a:pt x="2024950" y="518180"/>
                  <a:pt x="2028655" y="523702"/>
                  <a:pt x="2030016" y="529828"/>
                </a:cubicBezTo>
                <a:cubicBezTo>
                  <a:pt x="2032634" y="541611"/>
                  <a:pt x="2033985" y="553640"/>
                  <a:pt x="2035969" y="565546"/>
                </a:cubicBezTo>
                <a:cubicBezTo>
                  <a:pt x="2033985" y="678656"/>
                  <a:pt x="2035397" y="791876"/>
                  <a:pt x="2030016" y="904875"/>
                </a:cubicBezTo>
                <a:cubicBezTo>
                  <a:pt x="2029419" y="917411"/>
                  <a:pt x="2018110" y="940593"/>
                  <a:pt x="2018110" y="940593"/>
                </a:cubicBezTo>
                <a:cubicBezTo>
                  <a:pt x="2022661" y="990654"/>
                  <a:pt x="2020900" y="1008496"/>
                  <a:pt x="2035969" y="1053703"/>
                </a:cubicBezTo>
                <a:lnTo>
                  <a:pt x="2053828" y="1107281"/>
                </a:lnTo>
                <a:lnTo>
                  <a:pt x="2059782" y="1125140"/>
                </a:lnTo>
                <a:cubicBezTo>
                  <a:pt x="2057797" y="1206499"/>
                  <a:pt x="2057442" y="1287915"/>
                  <a:pt x="2053828" y="1369218"/>
                </a:cubicBezTo>
                <a:cubicBezTo>
                  <a:pt x="2053679" y="1372569"/>
                  <a:pt x="2044844" y="1405631"/>
                  <a:pt x="2041922" y="1410890"/>
                </a:cubicBezTo>
                <a:cubicBezTo>
                  <a:pt x="2034973" y="1423399"/>
                  <a:pt x="2022635" y="1433034"/>
                  <a:pt x="2018110" y="1446609"/>
                </a:cubicBezTo>
                <a:cubicBezTo>
                  <a:pt x="1982137" y="1554522"/>
                  <a:pt x="2025487" y="1419557"/>
                  <a:pt x="2000250" y="1512093"/>
                </a:cubicBezTo>
                <a:cubicBezTo>
                  <a:pt x="1996948" y="1524201"/>
                  <a:pt x="1992313" y="1535906"/>
                  <a:pt x="1988344" y="1547812"/>
                </a:cubicBezTo>
                <a:lnTo>
                  <a:pt x="1982391" y="1565671"/>
                </a:lnTo>
                <a:cubicBezTo>
                  <a:pt x="1984375" y="1575593"/>
                  <a:pt x="1984791" y="1585963"/>
                  <a:pt x="1988344" y="1595437"/>
                </a:cubicBezTo>
                <a:cubicBezTo>
                  <a:pt x="1994297" y="1611312"/>
                  <a:pt x="2004220" y="1617266"/>
                  <a:pt x="2018110" y="1625203"/>
                </a:cubicBezTo>
                <a:cubicBezTo>
                  <a:pt x="2025815" y="1629606"/>
                  <a:pt x="2033503" y="1634303"/>
                  <a:pt x="2041922" y="1637109"/>
                </a:cubicBezTo>
                <a:cubicBezTo>
                  <a:pt x="2051521" y="1640309"/>
                  <a:pt x="2061766" y="1641078"/>
                  <a:pt x="2071688" y="1643062"/>
                </a:cubicBezTo>
                <a:cubicBezTo>
                  <a:pt x="2077641" y="1647031"/>
                  <a:pt x="2085078" y="1649381"/>
                  <a:pt x="2089547" y="1654968"/>
                </a:cubicBezTo>
                <a:cubicBezTo>
                  <a:pt x="2093467" y="1659868"/>
                  <a:pt x="2095500" y="1666553"/>
                  <a:pt x="2095500" y="1672828"/>
                </a:cubicBezTo>
                <a:cubicBezTo>
                  <a:pt x="2095500" y="1700680"/>
                  <a:pt x="2096302" y="1729151"/>
                  <a:pt x="2089547" y="1756171"/>
                </a:cubicBezTo>
                <a:cubicBezTo>
                  <a:pt x="2086076" y="1770053"/>
                  <a:pt x="2075853" y="1781772"/>
                  <a:pt x="2065735" y="1791890"/>
                </a:cubicBezTo>
                <a:cubicBezTo>
                  <a:pt x="2007078" y="1850547"/>
                  <a:pt x="2073253" y="1782127"/>
                  <a:pt x="2024063" y="1839515"/>
                </a:cubicBezTo>
                <a:cubicBezTo>
                  <a:pt x="2018584" y="1845907"/>
                  <a:pt x="2011593" y="1850907"/>
                  <a:pt x="2006203" y="1857375"/>
                </a:cubicBezTo>
                <a:cubicBezTo>
                  <a:pt x="1990480" y="1876243"/>
                  <a:pt x="1991044" y="1884995"/>
                  <a:pt x="1982391" y="1910953"/>
                </a:cubicBezTo>
                <a:cubicBezTo>
                  <a:pt x="1980407" y="1916906"/>
                  <a:pt x="1979919" y="1923591"/>
                  <a:pt x="1976438" y="1928812"/>
                </a:cubicBezTo>
                <a:cubicBezTo>
                  <a:pt x="1972469" y="1934765"/>
                  <a:pt x="1967438" y="1940133"/>
                  <a:pt x="1964532" y="1946671"/>
                </a:cubicBezTo>
                <a:cubicBezTo>
                  <a:pt x="1959435" y="1958140"/>
                  <a:pt x="1961499" y="1973515"/>
                  <a:pt x="1952625" y="1982390"/>
                </a:cubicBezTo>
                <a:cubicBezTo>
                  <a:pt x="1880922" y="2054097"/>
                  <a:pt x="1980894" y="1951785"/>
                  <a:pt x="1922860" y="2018109"/>
                </a:cubicBezTo>
                <a:cubicBezTo>
                  <a:pt x="1913620" y="2028669"/>
                  <a:pt x="1893094" y="2047875"/>
                  <a:pt x="1893094" y="2047875"/>
                </a:cubicBezTo>
                <a:cubicBezTo>
                  <a:pt x="1884832" y="2072661"/>
                  <a:pt x="1886935" y="2063890"/>
                  <a:pt x="1881188" y="2095500"/>
                </a:cubicBezTo>
                <a:cubicBezTo>
                  <a:pt x="1879029" y="2107376"/>
                  <a:pt x="1878163" y="2119508"/>
                  <a:pt x="1875235" y="2131218"/>
                </a:cubicBezTo>
                <a:cubicBezTo>
                  <a:pt x="1872191" y="2143394"/>
                  <a:pt x="1867297" y="2155031"/>
                  <a:pt x="1863328" y="2166937"/>
                </a:cubicBezTo>
                <a:lnTo>
                  <a:pt x="1857375" y="2184796"/>
                </a:lnTo>
                <a:cubicBezTo>
                  <a:pt x="1855391" y="2190749"/>
                  <a:pt x="1854903" y="2197435"/>
                  <a:pt x="1851422" y="2202656"/>
                </a:cubicBezTo>
                <a:lnTo>
                  <a:pt x="1839516" y="2220515"/>
                </a:lnTo>
                <a:cubicBezTo>
                  <a:pt x="1841500" y="2266156"/>
                  <a:pt x="1845469" y="2311753"/>
                  <a:pt x="1845469" y="2357437"/>
                </a:cubicBezTo>
                <a:cubicBezTo>
                  <a:pt x="1845469" y="2365619"/>
                  <a:pt x="1840120" y="2373090"/>
                  <a:pt x="1839516" y="2381250"/>
                </a:cubicBezTo>
                <a:cubicBezTo>
                  <a:pt x="1821385" y="2626018"/>
                  <a:pt x="1843251" y="2440669"/>
                  <a:pt x="1827610" y="2565796"/>
                </a:cubicBezTo>
                <a:cubicBezTo>
                  <a:pt x="1829594" y="2649140"/>
                  <a:pt x="1828363" y="2732623"/>
                  <a:pt x="1833563" y="2815828"/>
                </a:cubicBezTo>
                <a:cubicBezTo>
                  <a:pt x="1834346" y="2828354"/>
                  <a:pt x="1841500" y="2839640"/>
                  <a:pt x="1845469" y="2851546"/>
                </a:cubicBezTo>
                <a:lnTo>
                  <a:pt x="1851422" y="2869406"/>
                </a:lnTo>
                <a:cubicBezTo>
                  <a:pt x="1853406" y="2875359"/>
                  <a:pt x="1856144" y="2881112"/>
                  <a:pt x="1857375" y="2887265"/>
                </a:cubicBezTo>
                <a:cubicBezTo>
                  <a:pt x="1861344" y="2907109"/>
                  <a:pt x="1862883" y="2927598"/>
                  <a:pt x="1869282" y="2946796"/>
                </a:cubicBezTo>
                <a:cubicBezTo>
                  <a:pt x="1876207" y="2967571"/>
                  <a:pt x="1877596" y="2969280"/>
                  <a:pt x="1881188" y="2994421"/>
                </a:cubicBezTo>
                <a:cubicBezTo>
                  <a:pt x="1882579" y="3004158"/>
                  <a:pt x="1885613" y="3070284"/>
                  <a:pt x="1899047" y="3083718"/>
                </a:cubicBezTo>
                <a:lnTo>
                  <a:pt x="1905000" y="3089671"/>
                </a:ln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フリーフォーム 37">
            <a:extLst>
              <a:ext uri="{FF2B5EF4-FFF2-40B4-BE49-F238E27FC236}">
                <a16:creationId xmlns:a16="http://schemas.microsoft.com/office/drawing/2014/main" id="{00000000-0008-0000-2100-000026000000}"/>
              </a:ext>
            </a:extLst>
          </xdr:cNvPr>
          <xdr:cNvSpPr/>
        </xdr:nvSpPr>
        <xdr:spPr>
          <a:xfrm>
            <a:off x="4107458" y="5963164"/>
            <a:ext cx="322015" cy="326577"/>
          </a:xfrm>
          <a:custGeom>
            <a:avLst/>
            <a:gdLst>
              <a:gd name="connsiteX0" fmla="*/ 0 w 1845932"/>
              <a:gd name="connsiteY0" fmla="*/ 1911569 h 1911569"/>
              <a:gd name="connsiteX1" fmla="*/ 32845 w 1845932"/>
              <a:gd name="connsiteY1" fmla="*/ 1885293 h 1911569"/>
              <a:gd name="connsiteX2" fmla="*/ 91966 w 1845932"/>
              <a:gd name="connsiteY2" fmla="*/ 1872155 h 1911569"/>
              <a:gd name="connsiteX3" fmla="*/ 131379 w 1845932"/>
              <a:gd name="connsiteY3" fmla="*/ 1859017 h 1911569"/>
              <a:gd name="connsiteX4" fmla="*/ 190500 w 1845932"/>
              <a:gd name="connsiteY4" fmla="*/ 1839310 h 1911569"/>
              <a:gd name="connsiteX5" fmla="*/ 210207 w 1845932"/>
              <a:gd name="connsiteY5" fmla="*/ 1832741 h 1911569"/>
              <a:gd name="connsiteX6" fmla="*/ 229914 w 1845932"/>
              <a:gd name="connsiteY6" fmla="*/ 1826172 h 1911569"/>
              <a:gd name="connsiteX7" fmla="*/ 249621 w 1845932"/>
              <a:gd name="connsiteY7" fmla="*/ 1813034 h 1911569"/>
              <a:gd name="connsiteX8" fmla="*/ 289035 w 1845932"/>
              <a:gd name="connsiteY8" fmla="*/ 1799896 h 1911569"/>
              <a:gd name="connsiteX9" fmla="*/ 308741 w 1845932"/>
              <a:gd name="connsiteY9" fmla="*/ 1786758 h 1911569"/>
              <a:gd name="connsiteX10" fmla="*/ 374431 w 1845932"/>
              <a:gd name="connsiteY10" fmla="*/ 1767051 h 1911569"/>
              <a:gd name="connsiteX11" fmla="*/ 413845 w 1845932"/>
              <a:gd name="connsiteY11" fmla="*/ 1747345 h 1911569"/>
              <a:gd name="connsiteX12" fmla="*/ 440121 w 1845932"/>
              <a:gd name="connsiteY12" fmla="*/ 1734207 h 1911569"/>
              <a:gd name="connsiteX13" fmla="*/ 459828 w 1845932"/>
              <a:gd name="connsiteY13" fmla="*/ 1727638 h 1911569"/>
              <a:gd name="connsiteX14" fmla="*/ 479535 w 1845932"/>
              <a:gd name="connsiteY14" fmla="*/ 1714500 h 1911569"/>
              <a:gd name="connsiteX15" fmla="*/ 518948 w 1845932"/>
              <a:gd name="connsiteY15" fmla="*/ 1701362 h 1911569"/>
              <a:gd name="connsiteX16" fmla="*/ 564931 w 1845932"/>
              <a:gd name="connsiteY16" fmla="*/ 1681655 h 1911569"/>
              <a:gd name="connsiteX17" fmla="*/ 591207 w 1845932"/>
              <a:gd name="connsiteY17" fmla="*/ 1661948 h 1911569"/>
              <a:gd name="connsiteX18" fmla="*/ 630621 w 1845932"/>
              <a:gd name="connsiteY18" fmla="*/ 1648810 h 1911569"/>
              <a:gd name="connsiteX19" fmla="*/ 650328 w 1845932"/>
              <a:gd name="connsiteY19" fmla="*/ 1642241 h 1911569"/>
              <a:gd name="connsiteX20" fmla="*/ 689741 w 1845932"/>
              <a:gd name="connsiteY20" fmla="*/ 1615965 h 1911569"/>
              <a:gd name="connsiteX21" fmla="*/ 735724 w 1845932"/>
              <a:gd name="connsiteY21" fmla="*/ 1596258 h 1911569"/>
              <a:gd name="connsiteX22" fmla="*/ 755431 w 1845932"/>
              <a:gd name="connsiteY22" fmla="*/ 1589689 h 1911569"/>
              <a:gd name="connsiteX23" fmla="*/ 775138 w 1845932"/>
              <a:gd name="connsiteY23" fmla="*/ 1576551 h 1911569"/>
              <a:gd name="connsiteX24" fmla="*/ 814552 w 1845932"/>
              <a:gd name="connsiteY24" fmla="*/ 1563414 h 1911569"/>
              <a:gd name="connsiteX25" fmla="*/ 840828 w 1845932"/>
              <a:gd name="connsiteY25" fmla="*/ 1550276 h 1911569"/>
              <a:gd name="connsiteX26" fmla="*/ 860535 w 1845932"/>
              <a:gd name="connsiteY26" fmla="*/ 1537138 h 1911569"/>
              <a:gd name="connsiteX27" fmla="*/ 899948 w 1845932"/>
              <a:gd name="connsiteY27" fmla="*/ 1524000 h 1911569"/>
              <a:gd name="connsiteX28" fmla="*/ 919655 w 1845932"/>
              <a:gd name="connsiteY28" fmla="*/ 1510862 h 1911569"/>
              <a:gd name="connsiteX29" fmla="*/ 959069 w 1845932"/>
              <a:gd name="connsiteY29" fmla="*/ 1497724 h 1911569"/>
              <a:gd name="connsiteX30" fmla="*/ 1005052 w 1845932"/>
              <a:gd name="connsiteY30" fmla="*/ 1458310 h 1911569"/>
              <a:gd name="connsiteX31" fmla="*/ 1018190 w 1845932"/>
              <a:gd name="connsiteY31" fmla="*/ 1379482 h 1911569"/>
              <a:gd name="connsiteX32" fmla="*/ 1031328 w 1845932"/>
              <a:gd name="connsiteY32" fmla="*/ 1326931 h 1911569"/>
              <a:gd name="connsiteX33" fmla="*/ 1044466 w 1845932"/>
              <a:gd name="connsiteY33" fmla="*/ 1248103 h 1911569"/>
              <a:gd name="connsiteX34" fmla="*/ 1051035 w 1845932"/>
              <a:gd name="connsiteY34" fmla="*/ 1208689 h 1911569"/>
              <a:gd name="connsiteX35" fmla="*/ 1070741 w 1845932"/>
              <a:gd name="connsiteY35" fmla="*/ 1143000 h 1911569"/>
              <a:gd name="connsiteX36" fmla="*/ 1077310 w 1845932"/>
              <a:gd name="connsiteY36" fmla="*/ 1123293 h 1911569"/>
              <a:gd name="connsiteX37" fmla="*/ 1083879 w 1845932"/>
              <a:gd name="connsiteY37" fmla="*/ 1103586 h 1911569"/>
              <a:gd name="connsiteX38" fmla="*/ 1077310 w 1845932"/>
              <a:gd name="connsiteY38" fmla="*/ 1005051 h 1911569"/>
              <a:gd name="connsiteX39" fmla="*/ 1057604 w 1845932"/>
              <a:gd name="connsiteY39" fmla="*/ 939362 h 1911569"/>
              <a:gd name="connsiteX40" fmla="*/ 1051035 w 1845932"/>
              <a:gd name="connsiteY40" fmla="*/ 919655 h 1911569"/>
              <a:gd name="connsiteX41" fmla="*/ 1044466 w 1845932"/>
              <a:gd name="connsiteY41" fmla="*/ 899948 h 1911569"/>
              <a:gd name="connsiteX42" fmla="*/ 1031328 w 1845932"/>
              <a:gd name="connsiteY42" fmla="*/ 880241 h 1911569"/>
              <a:gd name="connsiteX43" fmla="*/ 1011621 w 1845932"/>
              <a:gd name="connsiteY43" fmla="*/ 821120 h 1911569"/>
              <a:gd name="connsiteX44" fmla="*/ 978776 w 1845932"/>
              <a:gd name="connsiteY44" fmla="*/ 722586 h 1911569"/>
              <a:gd name="connsiteX45" fmla="*/ 972207 w 1845932"/>
              <a:gd name="connsiteY45" fmla="*/ 702879 h 1911569"/>
              <a:gd name="connsiteX46" fmla="*/ 965638 w 1845932"/>
              <a:gd name="connsiteY46" fmla="*/ 683172 h 1911569"/>
              <a:gd name="connsiteX47" fmla="*/ 959069 w 1845932"/>
              <a:gd name="connsiteY47" fmla="*/ 656896 h 1911569"/>
              <a:gd name="connsiteX48" fmla="*/ 952500 w 1845932"/>
              <a:gd name="connsiteY48" fmla="*/ 624051 h 1911569"/>
              <a:gd name="connsiteX49" fmla="*/ 945931 w 1845932"/>
              <a:gd name="connsiteY49" fmla="*/ 604345 h 1911569"/>
              <a:gd name="connsiteX50" fmla="*/ 945931 w 1845932"/>
              <a:gd name="connsiteY50" fmla="*/ 466396 h 1911569"/>
              <a:gd name="connsiteX51" fmla="*/ 959069 w 1845932"/>
              <a:gd name="connsiteY51" fmla="*/ 426982 h 1911569"/>
              <a:gd name="connsiteX52" fmla="*/ 978776 w 1845932"/>
              <a:gd name="connsiteY52" fmla="*/ 407276 h 1911569"/>
              <a:gd name="connsiteX53" fmla="*/ 998483 w 1845932"/>
              <a:gd name="connsiteY53" fmla="*/ 348155 h 1911569"/>
              <a:gd name="connsiteX54" fmla="*/ 1005052 w 1845932"/>
              <a:gd name="connsiteY54" fmla="*/ 328448 h 1911569"/>
              <a:gd name="connsiteX55" fmla="*/ 1018190 w 1845932"/>
              <a:gd name="connsiteY55" fmla="*/ 308741 h 1911569"/>
              <a:gd name="connsiteX56" fmla="*/ 1024759 w 1845932"/>
              <a:gd name="connsiteY56" fmla="*/ 289034 h 1911569"/>
              <a:gd name="connsiteX57" fmla="*/ 1064173 w 1845932"/>
              <a:gd name="connsiteY57" fmla="*/ 229914 h 1911569"/>
              <a:gd name="connsiteX58" fmla="*/ 1077310 w 1845932"/>
              <a:gd name="connsiteY58" fmla="*/ 210207 h 1911569"/>
              <a:gd name="connsiteX59" fmla="*/ 1090448 w 1845932"/>
              <a:gd name="connsiteY59" fmla="*/ 170793 h 1911569"/>
              <a:gd name="connsiteX60" fmla="*/ 1097017 w 1845932"/>
              <a:gd name="connsiteY60" fmla="*/ 151086 h 1911569"/>
              <a:gd name="connsiteX61" fmla="*/ 1110155 w 1845932"/>
              <a:gd name="connsiteY61" fmla="*/ 98534 h 1911569"/>
              <a:gd name="connsiteX62" fmla="*/ 1136431 w 1845932"/>
              <a:gd name="connsiteY62" fmla="*/ 59120 h 1911569"/>
              <a:gd name="connsiteX63" fmla="*/ 1149569 w 1845932"/>
              <a:gd name="connsiteY63" fmla="*/ 19707 h 1911569"/>
              <a:gd name="connsiteX64" fmla="*/ 1156138 w 1845932"/>
              <a:gd name="connsiteY64" fmla="*/ 0 h 1911569"/>
              <a:gd name="connsiteX65" fmla="*/ 1234966 w 1845932"/>
              <a:gd name="connsiteY65" fmla="*/ 19707 h 1911569"/>
              <a:gd name="connsiteX66" fmla="*/ 1254673 w 1845932"/>
              <a:gd name="connsiteY66" fmla="*/ 26276 h 1911569"/>
              <a:gd name="connsiteX67" fmla="*/ 1353207 w 1845932"/>
              <a:gd name="connsiteY67" fmla="*/ 39414 h 1911569"/>
              <a:gd name="connsiteX68" fmla="*/ 1767052 w 1845932"/>
              <a:gd name="connsiteY68" fmla="*/ 32845 h 1911569"/>
              <a:gd name="connsiteX69" fmla="*/ 1806466 w 1845932"/>
              <a:gd name="connsiteY69" fmla="*/ 19707 h 1911569"/>
              <a:gd name="connsiteX70" fmla="*/ 1826173 w 1845932"/>
              <a:gd name="connsiteY70" fmla="*/ 13138 h 1911569"/>
              <a:gd name="connsiteX71" fmla="*/ 1845879 w 1845932"/>
              <a:gd name="connsiteY71" fmla="*/ 0 h 19115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Lst>
            <a:rect l="l" t="t" r="r" b="b"/>
            <a:pathLst>
              <a:path w="1845932" h="1911569">
                <a:moveTo>
                  <a:pt x="0" y="1911569"/>
                </a:moveTo>
                <a:cubicBezTo>
                  <a:pt x="10948" y="1902810"/>
                  <a:pt x="20589" y="1892102"/>
                  <a:pt x="32845" y="1885293"/>
                </a:cubicBezTo>
                <a:cubicBezTo>
                  <a:pt x="38533" y="1882133"/>
                  <a:pt x="89124" y="1872930"/>
                  <a:pt x="91966" y="1872155"/>
                </a:cubicBezTo>
                <a:cubicBezTo>
                  <a:pt x="105326" y="1868511"/>
                  <a:pt x="118241" y="1863396"/>
                  <a:pt x="131379" y="1859017"/>
                </a:cubicBezTo>
                <a:lnTo>
                  <a:pt x="190500" y="1839310"/>
                </a:lnTo>
                <a:lnTo>
                  <a:pt x="210207" y="1832741"/>
                </a:lnTo>
                <a:cubicBezTo>
                  <a:pt x="216776" y="1830551"/>
                  <a:pt x="224153" y="1830013"/>
                  <a:pt x="229914" y="1826172"/>
                </a:cubicBezTo>
                <a:cubicBezTo>
                  <a:pt x="236483" y="1821793"/>
                  <a:pt x="242406" y="1816240"/>
                  <a:pt x="249621" y="1813034"/>
                </a:cubicBezTo>
                <a:cubicBezTo>
                  <a:pt x="262276" y="1807410"/>
                  <a:pt x="289035" y="1799896"/>
                  <a:pt x="289035" y="1799896"/>
                </a:cubicBezTo>
                <a:cubicBezTo>
                  <a:pt x="295604" y="1795517"/>
                  <a:pt x="301485" y="1789868"/>
                  <a:pt x="308741" y="1786758"/>
                </a:cubicBezTo>
                <a:cubicBezTo>
                  <a:pt x="334450" y="1775739"/>
                  <a:pt x="347930" y="1784717"/>
                  <a:pt x="374431" y="1767051"/>
                </a:cubicBezTo>
                <a:cubicBezTo>
                  <a:pt x="412305" y="1741803"/>
                  <a:pt x="375767" y="1763664"/>
                  <a:pt x="413845" y="1747345"/>
                </a:cubicBezTo>
                <a:cubicBezTo>
                  <a:pt x="422846" y="1743488"/>
                  <a:pt x="431120" y="1738064"/>
                  <a:pt x="440121" y="1734207"/>
                </a:cubicBezTo>
                <a:cubicBezTo>
                  <a:pt x="446485" y="1731479"/>
                  <a:pt x="453635" y="1730735"/>
                  <a:pt x="459828" y="1727638"/>
                </a:cubicBezTo>
                <a:cubicBezTo>
                  <a:pt x="466889" y="1724107"/>
                  <a:pt x="472321" y="1717706"/>
                  <a:pt x="479535" y="1714500"/>
                </a:cubicBezTo>
                <a:cubicBezTo>
                  <a:pt x="492190" y="1708876"/>
                  <a:pt x="506562" y="1707555"/>
                  <a:pt x="518948" y="1701362"/>
                </a:cubicBezTo>
                <a:cubicBezTo>
                  <a:pt x="551417" y="1685127"/>
                  <a:pt x="535934" y="1691321"/>
                  <a:pt x="564931" y="1681655"/>
                </a:cubicBezTo>
                <a:cubicBezTo>
                  <a:pt x="573690" y="1675086"/>
                  <a:pt x="581415" y="1666844"/>
                  <a:pt x="591207" y="1661948"/>
                </a:cubicBezTo>
                <a:cubicBezTo>
                  <a:pt x="603594" y="1655755"/>
                  <a:pt x="617483" y="1653189"/>
                  <a:pt x="630621" y="1648810"/>
                </a:cubicBezTo>
                <a:cubicBezTo>
                  <a:pt x="637190" y="1646620"/>
                  <a:pt x="644567" y="1646082"/>
                  <a:pt x="650328" y="1642241"/>
                </a:cubicBezTo>
                <a:cubicBezTo>
                  <a:pt x="663466" y="1633482"/>
                  <a:pt x="674762" y="1620958"/>
                  <a:pt x="689741" y="1615965"/>
                </a:cubicBezTo>
                <a:cubicBezTo>
                  <a:pt x="735957" y="1600560"/>
                  <a:pt x="678903" y="1620610"/>
                  <a:pt x="735724" y="1596258"/>
                </a:cubicBezTo>
                <a:cubicBezTo>
                  <a:pt x="742088" y="1593530"/>
                  <a:pt x="749238" y="1592786"/>
                  <a:pt x="755431" y="1589689"/>
                </a:cubicBezTo>
                <a:cubicBezTo>
                  <a:pt x="762492" y="1586158"/>
                  <a:pt x="767923" y="1579757"/>
                  <a:pt x="775138" y="1576551"/>
                </a:cubicBezTo>
                <a:cubicBezTo>
                  <a:pt x="787793" y="1570927"/>
                  <a:pt x="802165" y="1569607"/>
                  <a:pt x="814552" y="1563414"/>
                </a:cubicBezTo>
                <a:cubicBezTo>
                  <a:pt x="823311" y="1559035"/>
                  <a:pt x="832326" y="1555134"/>
                  <a:pt x="840828" y="1550276"/>
                </a:cubicBezTo>
                <a:cubicBezTo>
                  <a:pt x="847683" y="1546359"/>
                  <a:pt x="853321" y="1540344"/>
                  <a:pt x="860535" y="1537138"/>
                </a:cubicBezTo>
                <a:cubicBezTo>
                  <a:pt x="873190" y="1531514"/>
                  <a:pt x="888425" y="1531682"/>
                  <a:pt x="899948" y="1524000"/>
                </a:cubicBezTo>
                <a:cubicBezTo>
                  <a:pt x="906517" y="1519621"/>
                  <a:pt x="912440" y="1514068"/>
                  <a:pt x="919655" y="1510862"/>
                </a:cubicBezTo>
                <a:cubicBezTo>
                  <a:pt x="932310" y="1505238"/>
                  <a:pt x="959069" y="1497724"/>
                  <a:pt x="959069" y="1497724"/>
                </a:cubicBezTo>
                <a:cubicBezTo>
                  <a:pt x="968516" y="1490639"/>
                  <a:pt x="998190" y="1470319"/>
                  <a:pt x="1005052" y="1458310"/>
                </a:cubicBezTo>
                <a:cubicBezTo>
                  <a:pt x="1012016" y="1446124"/>
                  <a:pt x="1018102" y="1379953"/>
                  <a:pt x="1018190" y="1379482"/>
                </a:cubicBezTo>
                <a:cubicBezTo>
                  <a:pt x="1021518" y="1361735"/>
                  <a:pt x="1028774" y="1344806"/>
                  <a:pt x="1031328" y="1326931"/>
                </a:cubicBezTo>
                <a:cubicBezTo>
                  <a:pt x="1043916" y="1238814"/>
                  <a:pt x="1031659" y="1318543"/>
                  <a:pt x="1044466" y="1248103"/>
                </a:cubicBezTo>
                <a:cubicBezTo>
                  <a:pt x="1046849" y="1234999"/>
                  <a:pt x="1048423" y="1221750"/>
                  <a:pt x="1051035" y="1208689"/>
                </a:cubicBezTo>
                <a:cubicBezTo>
                  <a:pt x="1055998" y="1183876"/>
                  <a:pt x="1062366" y="1168126"/>
                  <a:pt x="1070741" y="1143000"/>
                </a:cubicBezTo>
                <a:lnTo>
                  <a:pt x="1077310" y="1123293"/>
                </a:lnTo>
                <a:lnTo>
                  <a:pt x="1083879" y="1103586"/>
                </a:lnTo>
                <a:cubicBezTo>
                  <a:pt x="1081689" y="1070741"/>
                  <a:pt x="1080756" y="1037788"/>
                  <a:pt x="1077310" y="1005051"/>
                </a:cubicBezTo>
                <a:cubicBezTo>
                  <a:pt x="1075783" y="990546"/>
                  <a:pt x="1060709" y="948677"/>
                  <a:pt x="1057604" y="939362"/>
                </a:cubicBezTo>
                <a:lnTo>
                  <a:pt x="1051035" y="919655"/>
                </a:lnTo>
                <a:cubicBezTo>
                  <a:pt x="1048845" y="913086"/>
                  <a:pt x="1048307" y="905709"/>
                  <a:pt x="1044466" y="899948"/>
                </a:cubicBezTo>
                <a:cubicBezTo>
                  <a:pt x="1040087" y="893379"/>
                  <a:pt x="1034534" y="887456"/>
                  <a:pt x="1031328" y="880241"/>
                </a:cubicBezTo>
                <a:cubicBezTo>
                  <a:pt x="1031327" y="880239"/>
                  <a:pt x="1014906" y="830974"/>
                  <a:pt x="1011621" y="821120"/>
                </a:cubicBezTo>
                <a:lnTo>
                  <a:pt x="978776" y="722586"/>
                </a:lnTo>
                <a:lnTo>
                  <a:pt x="972207" y="702879"/>
                </a:lnTo>
                <a:cubicBezTo>
                  <a:pt x="970017" y="696310"/>
                  <a:pt x="967317" y="689890"/>
                  <a:pt x="965638" y="683172"/>
                </a:cubicBezTo>
                <a:cubicBezTo>
                  <a:pt x="963448" y="674413"/>
                  <a:pt x="961027" y="665709"/>
                  <a:pt x="959069" y="656896"/>
                </a:cubicBezTo>
                <a:cubicBezTo>
                  <a:pt x="956647" y="645997"/>
                  <a:pt x="955208" y="634883"/>
                  <a:pt x="952500" y="624051"/>
                </a:cubicBezTo>
                <a:cubicBezTo>
                  <a:pt x="950821" y="617334"/>
                  <a:pt x="948121" y="610914"/>
                  <a:pt x="945931" y="604345"/>
                </a:cubicBezTo>
                <a:cubicBezTo>
                  <a:pt x="938922" y="541260"/>
                  <a:pt x="934429" y="535407"/>
                  <a:pt x="945931" y="466396"/>
                </a:cubicBezTo>
                <a:cubicBezTo>
                  <a:pt x="948208" y="452736"/>
                  <a:pt x="949276" y="436774"/>
                  <a:pt x="959069" y="426982"/>
                </a:cubicBezTo>
                <a:lnTo>
                  <a:pt x="978776" y="407276"/>
                </a:lnTo>
                <a:lnTo>
                  <a:pt x="998483" y="348155"/>
                </a:lnTo>
                <a:cubicBezTo>
                  <a:pt x="1000673" y="341586"/>
                  <a:pt x="1001211" y="334209"/>
                  <a:pt x="1005052" y="328448"/>
                </a:cubicBezTo>
                <a:cubicBezTo>
                  <a:pt x="1009431" y="321879"/>
                  <a:pt x="1014659" y="315802"/>
                  <a:pt x="1018190" y="308741"/>
                </a:cubicBezTo>
                <a:cubicBezTo>
                  <a:pt x="1021287" y="302548"/>
                  <a:pt x="1021396" y="295087"/>
                  <a:pt x="1024759" y="289034"/>
                </a:cubicBezTo>
                <a:cubicBezTo>
                  <a:pt x="1024771" y="289012"/>
                  <a:pt x="1057597" y="239778"/>
                  <a:pt x="1064173" y="229914"/>
                </a:cubicBezTo>
                <a:cubicBezTo>
                  <a:pt x="1068552" y="223345"/>
                  <a:pt x="1074813" y="217697"/>
                  <a:pt x="1077310" y="210207"/>
                </a:cubicBezTo>
                <a:lnTo>
                  <a:pt x="1090448" y="170793"/>
                </a:lnTo>
                <a:cubicBezTo>
                  <a:pt x="1092638" y="164224"/>
                  <a:pt x="1095338" y="157804"/>
                  <a:pt x="1097017" y="151086"/>
                </a:cubicBezTo>
                <a:cubicBezTo>
                  <a:pt x="1101396" y="133569"/>
                  <a:pt x="1100139" y="113558"/>
                  <a:pt x="1110155" y="98534"/>
                </a:cubicBezTo>
                <a:cubicBezTo>
                  <a:pt x="1118914" y="85396"/>
                  <a:pt x="1131438" y="74100"/>
                  <a:pt x="1136431" y="59120"/>
                </a:cubicBezTo>
                <a:lnTo>
                  <a:pt x="1149569" y="19707"/>
                </a:lnTo>
                <a:lnTo>
                  <a:pt x="1156138" y="0"/>
                </a:lnTo>
                <a:cubicBezTo>
                  <a:pt x="1235780" y="26547"/>
                  <a:pt x="1155355" y="2016"/>
                  <a:pt x="1234966" y="19707"/>
                </a:cubicBezTo>
                <a:cubicBezTo>
                  <a:pt x="1241725" y="21209"/>
                  <a:pt x="1247914" y="24774"/>
                  <a:pt x="1254673" y="26276"/>
                </a:cubicBezTo>
                <a:cubicBezTo>
                  <a:pt x="1284160" y="32829"/>
                  <a:pt x="1324743" y="36251"/>
                  <a:pt x="1353207" y="39414"/>
                </a:cubicBezTo>
                <a:cubicBezTo>
                  <a:pt x="1491155" y="37224"/>
                  <a:pt x="1629217" y="38838"/>
                  <a:pt x="1767052" y="32845"/>
                </a:cubicBezTo>
                <a:cubicBezTo>
                  <a:pt x="1780888" y="32243"/>
                  <a:pt x="1793328" y="24086"/>
                  <a:pt x="1806466" y="19707"/>
                </a:cubicBezTo>
                <a:lnTo>
                  <a:pt x="1826173" y="13138"/>
                </a:lnTo>
                <a:cubicBezTo>
                  <a:pt x="1847956" y="5877"/>
                  <a:pt x="1845879" y="13493"/>
                  <a:pt x="1845879" y="0"/>
                </a:cubicBezTo>
              </a:path>
            </a:pathLst>
          </a:custGeom>
          <a:ln w="38100">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sp macro="" textlink="">
        <xdr:nvSpPr>
          <xdr:cNvPr id="39" name="楕円 38">
            <a:extLst>
              <a:ext uri="{FF2B5EF4-FFF2-40B4-BE49-F238E27FC236}">
                <a16:creationId xmlns:a16="http://schemas.microsoft.com/office/drawing/2014/main" id="{00000000-0008-0000-2100-000027000000}"/>
              </a:ext>
            </a:extLst>
          </xdr:cNvPr>
          <xdr:cNvSpPr/>
        </xdr:nvSpPr>
        <xdr:spPr>
          <a:xfrm>
            <a:off x="4220361" y="5633160"/>
            <a:ext cx="98125" cy="98195"/>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1333501</xdr:colOff>
      <xdr:row>6</xdr:row>
      <xdr:rowOff>65313</xdr:rowOff>
    </xdr:from>
    <xdr:to>
      <xdr:col>4</xdr:col>
      <xdr:colOff>511630</xdr:colOff>
      <xdr:row>8</xdr:row>
      <xdr:rowOff>174170</xdr:rowOff>
    </xdr:to>
    <xdr:sp macro="" textlink="">
      <xdr:nvSpPr>
        <xdr:cNvPr id="3" name="テキスト ボックス 7">
          <a:extLst>
            <a:ext uri="{FF2B5EF4-FFF2-40B4-BE49-F238E27FC236}">
              <a16:creationId xmlns:a16="http://schemas.microsoft.com/office/drawing/2014/main" id="{00000000-0008-0000-2300-000003000000}"/>
            </a:ext>
          </a:extLst>
        </xdr:cNvPr>
        <xdr:cNvSpPr txBox="1"/>
      </xdr:nvSpPr>
      <xdr:spPr>
        <a:xfrm>
          <a:off x="1562101" y="2013856"/>
          <a:ext cx="2422072" cy="653143"/>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2000"/>
            </a:lnSpc>
          </a:pPr>
          <a:r>
            <a:rPr lang="ja-JP" altLang="en-US" sz="1100">
              <a:latin typeface="+mn-ea"/>
              <a:ea typeface="+mn-ea"/>
            </a:rPr>
            <a:t>新規採用及び法人内からの異動者の人数を記入してください。</a:t>
          </a:r>
        </a:p>
      </xdr:txBody>
    </xdr:sp>
    <xdr:clientData/>
  </xdr:twoCellAnchor>
  <xdr:twoCellAnchor>
    <xdr:from>
      <xdr:col>3</xdr:col>
      <xdr:colOff>491671</xdr:colOff>
      <xdr:row>8</xdr:row>
      <xdr:rowOff>183212</xdr:rowOff>
    </xdr:from>
    <xdr:to>
      <xdr:col>3</xdr:col>
      <xdr:colOff>775192</xdr:colOff>
      <xdr:row>10</xdr:row>
      <xdr:rowOff>52614</xdr:rowOff>
    </xdr:to>
    <xdr:cxnSp macro="">
      <xdr:nvCxnSpPr>
        <xdr:cNvPr id="4" name="直線コネクタ 9">
          <a:extLst>
            <a:ext uri="{FF2B5EF4-FFF2-40B4-BE49-F238E27FC236}">
              <a16:creationId xmlns:a16="http://schemas.microsoft.com/office/drawing/2014/main" id="{00000000-0008-0000-2300-000004000000}"/>
            </a:ext>
          </a:extLst>
        </xdr:cNvPr>
        <xdr:cNvCxnSpPr/>
      </xdr:nvCxnSpPr>
      <xdr:spPr>
        <a:xfrm flipH="1">
          <a:off x="3136900" y="2316812"/>
          <a:ext cx="283521" cy="239516"/>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21439</xdr:colOff>
      <xdr:row>8</xdr:row>
      <xdr:rowOff>166058</xdr:rowOff>
    </xdr:from>
    <xdr:to>
      <xdr:col>4</xdr:col>
      <xdr:colOff>288092</xdr:colOff>
      <xdr:row>10</xdr:row>
      <xdr:rowOff>27065</xdr:rowOff>
    </xdr:to>
    <xdr:cxnSp macro="">
      <xdr:nvCxnSpPr>
        <xdr:cNvPr id="5" name="直線コネクタ 12">
          <a:extLst>
            <a:ext uri="{FF2B5EF4-FFF2-40B4-BE49-F238E27FC236}">
              <a16:creationId xmlns:a16="http://schemas.microsoft.com/office/drawing/2014/main" id="{00000000-0008-0000-2300-000005000000}"/>
            </a:ext>
          </a:extLst>
        </xdr:cNvPr>
        <xdr:cNvCxnSpPr/>
      </xdr:nvCxnSpPr>
      <xdr:spPr>
        <a:xfrm flipH="1" flipV="1">
          <a:off x="3493982" y="2299658"/>
          <a:ext cx="266653" cy="231121"/>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673463</xdr:colOff>
      <xdr:row>5</xdr:row>
      <xdr:rowOff>21772</xdr:rowOff>
    </xdr:from>
    <xdr:to>
      <xdr:col>6</xdr:col>
      <xdr:colOff>239486</xdr:colOff>
      <xdr:row>10</xdr:row>
      <xdr:rowOff>5805</xdr:rowOff>
    </xdr:to>
    <xdr:cxnSp macro="">
      <xdr:nvCxnSpPr>
        <xdr:cNvPr id="11" name="直線コネクタ 9">
          <a:extLst>
            <a:ext uri="{FF2B5EF4-FFF2-40B4-BE49-F238E27FC236}">
              <a16:creationId xmlns:a16="http://schemas.microsoft.com/office/drawing/2014/main" id="{00000000-0008-0000-2300-00000B000000}"/>
            </a:ext>
          </a:extLst>
        </xdr:cNvPr>
        <xdr:cNvCxnSpPr/>
      </xdr:nvCxnSpPr>
      <xdr:spPr>
        <a:xfrm flipH="1">
          <a:off x="4146006" y="1763486"/>
          <a:ext cx="1220651" cy="1105262"/>
        </a:xfrm>
        <a:prstGeom prst="lin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326572</xdr:colOff>
      <xdr:row>5</xdr:row>
      <xdr:rowOff>43543</xdr:rowOff>
    </xdr:from>
    <xdr:to>
      <xdr:col>6</xdr:col>
      <xdr:colOff>772886</xdr:colOff>
      <xdr:row>10</xdr:row>
      <xdr:rowOff>0</xdr:rowOff>
    </xdr:to>
    <xdr:cxnSp macro="">
      <xdr:nvCxnSpPr>
        <xdr:cNvPr id="12" name="直線コネクタ 9">
          <a:extLst>
            <a:ext uri="{FF2B5EF4-FFF2-40B4-BE49-F238E27FC236}">
              <a16:creationId xmlns:a16="http://schemas.microsoft.com/office/drawing/2014/main" id="{00000000-0008-0000-2300-00000C000000}"/>
            </a:ext>
          </a:extLst>
        </xdr:cNvPr>
        <xdr:cNvCxnSpPr/>
      </xdr:nvCxnSpPr>
      <xdr:spPr>
        <a:xfrm>
          <a:off x="5453743" y="1785257"/>
          <a:ext cx="446314" cy="1077686"/>
        </a:xfrm>
        <a:prstGeom prst="lin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535578</xdr:colOff>
      <xdr:row>29</xdr:row>
      <xdr:rowOff>277948</xdr:rowOff>
    </xdr:from>
    <xdr:to>
      <xdr:col>10</xdr:col>
      <xdr:colOff>576943</xdr:colOff>
      <xdr:row>35</xdr:row>
      <xdr:rowOff>97972</xdr:rowOff>
    </xdr:to>
    <xdr:sp macro="" textlink="">
      <xdr:nvSpPr>
        <xdr:cNvPr id="13" name="テキスト ボックス 5">
          <a:extLst>
            <a:ext uri="{FF2B5EF4-FFF2-40B4-BE49-F238E27FC236}">
              <a16:creationId xmlns:a16="http://schemas.microsoft.com/office/drawing/2014/main" id="{00000000-0008-0000-2300-00000D000000}"/>
            </a:ext>
          </a:extLst>
        </xdr:cNvPr>
        <xdr:cNvSpPr txBox="1"/>
      </xdr:nvSpPr>
      <xdr:spPr>
        <a:xfrm>
          <a:off x="4835435" y="17956348"/>
          <a:ext cx="4177937" cy="1637938"/>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marL="0" marR="0" indent="0" defTabSz="914400" eaLnBrk="1" fontAlgn="auto" latinLnBrk="0" hangingPunct="1">
            <a:lnSpc>
              <a:spcPts val="2000"/>
            </a:lnSpc>
            <a:spcBef>
              <a:spcPts val="0"/>
            </a:spcBef>
            <a:spcAft>
              <a:spcPts val="0"/>
            </a:spcAft>
            <a:buClrTx/>
            <a:buSzTx/>
            <a:buFontTx/>
            <a:buNone/>
          </a:pPr>
          <a:r>
            <a:rPr lang="ja-JP" altLang="en-US" sz="1100">
              <a:solidFill>
                <a:srgbClr val="FF0000"/>
              </a:solidFill>
              <a:latin typeface="+mn-lt"/>
              <a:ea typeface="+mn-ea"/>
              <a:cs typeface="+mn-cs"/>
            </a:rPr>
            <a:t>・</a:t>
          </a:r>
          <a:r>
            <a:rPr lang="ja-JP" altLang="ja-JP" sz="1100">
              <a:solidFill>
                <a:srgbClr val="FF0000"/>
              </a:solidFill>
              <a:latin typeface="+mn-lt"/>
              <a:ea typeface="+mn-ea"/>
              <a:cs typeface="+mn-cs"/>
            </a:rPr>
            <a:t>法人内職員数は、「法人全体」の職員数です。</a:t>
          </a:r>
          <a:endParaRPr lang="en-US" altLang="ja-JP" sz="1100">
            <a:solidFill>
              <a:srgbClr val="FF0000"/>
            </a:solidFill>
            <a:latin typeface="+mn-lt"/>
            <a:ea typeface="+mn-ea"/>
            <a:cs typeface="+mn-cs"/>
          </a:endParaRPr>
        </a:p>
        <a:p>
          <a:pPr marL="0" marR="0" lvl="0" indent="0" defTabSz="914400" eaLnBrk="1" fontAlgn="auto" latinLnBrk="0" hangingPunct="1">
            <a:lnSpc>
              <a:spcPts val="2000"/>
            </a:lnSpc>
            <a:spcBef>
              <a:spcPts val="0"/>
            </a:spcBef>
            <a:spcAft>
              <a:spcPts val="0"/>
            </a:spcAft>
            <a:buClrTx/>
            <a:buSzTx/>
            <a:buFontTx/>
            <a:buNone/>
            <a:tabLst/>
            <a:defRPr/>
          </a:pPr>
          <a:r>
            <a:rPr lang="ja-JP" altLang="en-US" sz="1100">
              <a:solidFill>
                <a:srgbClr val="FF0000"/>
              </a:solidFill>
              <a:latin typeface="+mn-lt"/>
              <a:ea typeface="+mn-ea"/>
              <a:cs typeface="+mn-cs"/>
            </a:rPr>
            <a:t>・</a:t>
          </a:r>
          <a:r>
            <a:rPr lang="ja-JP" altLang="ja-JP" sz="1100" b="0" i="0" baseline="0">
              <a:solidFill>
                <a:srgbClr val="FF0000"/>
              </a:solidFill>
              <a:effectLst/>
              <a:latin typeface="+mn-lt"/>
              <a:ea typeface="+mn-ea"/>
              <a:cs typeface="+mn-cs"/>
            </a:rPr>
            <a:t>介護に従事する職員は、「介護職員」に計上してください。</a:t>
          </a:r>
          <a:endParaRPr lang="ja-JP" altLang="ja-JP">
            <a:solidFill>
              <a:srgbClr val="FF0000"/>
            </a:solidFill>
            <a:effectLst/>
          </a:endParaRPr>
        </a:p>
        <a:p>
          <a:pPr marL="0" marR="0" lvl="0" indent="0" defTabSz="914400" eaLnBrk="1" fontAlgn="auto" latinLnBrk="0" hangingPunct="1">
            <a:lnSpc>
              <a:spcPts val="2000"/>
            </a:lnSpc>
            <a:spcBef>
              <a:spcPts val="0"/>
            </a:spcBef>
            <a:spcAft>
              <a:spcPts val="0"/>
            </a:spcAft>
            <a:buClrTx/>
            <a:buSzTx/>
            <a:buFontTx/>
            <a:buNone/>
            <a:tabLst/>
            <a:defRPr/>
          </a:pPr>
          <a:r>
            <a:rPr lang="ja-JP" altLang="ja-JP" sz="1100" b="0" i="0" baseline="0">
              <a:solidFill>
                <a:srgbClr val="FF0000"/>
              </a:solidFill>
              <a:effectLst/>
              <a:latin typeface="+mn-lt"/>
              <a:ea typeface="+mn-ea"/>
              <a:cs typeface="+mn-cs"/>
            </a:rPr>
            <a:t>・兼務している場合は、主たる職種</a:t>
          </a:r>
          <a:r>
            <a:rPr lang="ja-JP" altLang="en-US" sz="1100" b="0" i="0" baseline="0">
              <a:solidFill>
                <a:srgbClr val="FF0000"/>
              </a:solidFill>
              <a:effectLst/>
              <a:latin typeface="+mn-lt"/>
              <a:ea typeface="+mn-ea"/>
              <a:cs typeface="+mn-cs"/>
            </a:rPr>
            <a:t>等</a:t>
          </a:r>
          <a:r>
            <a:rPr lang="ja-JP" altLang="ja-JP" sz="1100" b="0" i="0" baseline="0">
              <a:solidFill>
                <a:srgbClr val="FF0000"/>
              </a:solidFill>
              <a:effectLst/>
              <a:latin typeface="+mn-lt"/>
              <a:ea typeface="+mn-ea"/>
              <a:cs typeface="+mn-cs"/>
            </a:rPr>
            <a:t>に計上してください。</a:t>
          </a:r>
          <a:endParaRPr lang="ja-JP" altLang="ja-JP">
            <a:solidFill>
              <a:srgbClr val="FF0000"/>
            </a:solidFill>
            <a:effectLst/>
          </a:endParaRPr>
        </a:p>
        <a:p>
          <a:pPr marL="0" marR="0" indent="0" defTabSz="914400" eaLnBrk="1" fontAlgn="auto" latinLnBrk="0" hangingPunct="1">
            <a:lnSpc>
              <a:spcPts val="2000"/>
            </a:lnSpc>
            <a:spcBef>
              <a:spcPts val="0"/>
            </a:spcBef>
            <a:spcAft>
              <a:spcPts val="0"/>
            </a:spcAft>
            <a:buClrTx/>
            <a:buSzTx/>
            <a:buFontTx/>
            <a:buNone/>
          </a:pPr>
          <a:r>
            <a:rPr lang="ja-JP" altLang="en-US" sz="1100">
              <a:solidFill>
                <a:srgbClr val="FF0000"/>
              </a:solidFill>
              <a:latin typeface="+mn-lt"/>
              <a:ea typeface="+mn-ea"/>
              <a:cs typeface="+mn-cs"/>
            </a:rPr>
            <a:t>・</a:t>
          </a:r>
          <a:r>
            <a:rPr lang="ja-JP" altLang="ja-JP" sz="1100">
              <a:solidFill>
                <a:srgbClr val="FF0000"/>
              </a:solidFill>
              <a:latin typeface="+mn-lt"/>
              <a:ea typeface="+mn-ea"/>
              <a:cs typeface="+mn-cs"/>
            </a:rPr>
            <a:t>本部の事務・営業等、職種部分に記載されていない職種の職員がいる場合は、「その他」</a:t>
          </a:r>
          <a:r>
            <a:rPr lang="ja-JP" altLang="en-US" sz="1100" strike="noStrike" baseline="0">
              <a:solidFill>
                <a:srgbClr val="FF0000"/>
              </a:solidFill>
              <a:latin typeface="+mn-lt"/>
              <a:ea typeface="+mn-ea"/>
              <a:cs typeface="+mn-cs"/>
            </a:rPr>
            <a:t>に</a:t>
          </a:r>
          <a:r>
            <a:rPr lang="ja-JP" altLang="ja-JP" sz="1100">
              <a:solidFill>
                <a:srgbClr val="FF0000"/>
              </a:solidFill>
              <a:latin typeface="+mn-lt"/>
              <a:ea typeface="+mn-ea"/>
              <a:cs typeface="+mn-cs"/>
            </a:rPr>
            <a:t>記入してください。</a:t>
          </a:r>
          <a:endParaRPr lang="en-US" altLang="ja-JP" sz="1100">
            <a:solidFill>
              <a:srgbClr val="FF0000"/>
            </a:solidFill>
            <a:latin typeface="+mn-lt"/>
            <a:ea typeface="+mn-ea"/>
            <a:cs typeface="+mn-cs"/>
          </a:endParaRPr>
        </a:p>
        <a:p>
          <a:pPr marL="0" marR="0" indent="0" defTabSz="914400" eaLnBrk="1" fontAlgn="auto" latinLnBrk="0" hangingPunct="1">
            <a:lnSpc>
              <a:spcPts val="2000"/>
            </a:lnSpc>
            <a:spcBef>
              <a:spcPts val="0"/>
            </a:spcBef>
            <a:spcAft>
              <a:spcPts val="0"/>
            </a:spcAft>
            <a:buClrTx/>
            <a:buSzTx/>
            <a:buFontTx/>
            <a:buNone/>
          </a:pPr>
          <a:endParaRPr lang="en-US" altLang="ja-JP" sz="1100" b="0" i="0" u="none" strike="sngStrike" baseline="0">
            <a:solidFill>
              <a:schemeClr val="tx1"/>
            </a:solidFill>
            <a:latin typeface="+mn-lt"/>
            <a:ea typeface="+mn-ea"/>
            <a:cs typeface="+mn-cs"/>
          </a:endParaRPr>
        </a:p>
      </xdr:txBody>
    </xdr:sp>
    <xdr:clientData/>
  </xdr:twoCellAnchor>
  <xdr:twoCellAnchor>
    <xdr:from>
      <xdr:col>8</xdr:col>
      <xdr:colOff>215900</xdr:colOff>
      <xdr:row>2</xdr:row>
      <xdr:rowOff>38100</xdr:rowOff>
    </xdr:from>
    <xdr:to>
      <xdr:col>10</xdr:col>
      <xdr:colOff>726973</xdr:colOff>
      <xdr:row>3</xdr:row>
      <xdr:rowOff>133089</xdr:rowOff>
    </xdr:to>
    <xdr:sp macro="" textlink="" fLocksText="0">
      <xdr:nvSpPr>
        <xdr:cNvPr id="18" name="AutoShape 4">
          <a:extLst>
            <a:ext uri="{FF2B5EF4-FFF2-40B4-BE49-F238E27FC236}">
              <a16:creationId xmlns:a16="http://schemas.microsoft.com/office/drawing/2014/main" id="{00000000-0008-0000-2300-000012000000}"/>
            </a:ext>
          </a:extLst>
        </xdr:cNvPr>
        <xdr:cNvSpPr/>
      </xdr:nvSpPr>
      <xdr:spPr bwMode="auto">
        <a:xfrm>
          <a:off x="6967220" y="541020"/>
          <a:ext cx="2156993" cy="346449"/>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xdr:from>
      <xdr:col>5</xdr:col>
      <xdr:colOff>9435</xdr:colOff>
      <xdr:row>3</xdr:row>
      <xdr:rowOff>694509</xdr:rowOff>
    </xdr:from>
    <xdr:to>
      <xdr:col>8</xdr:col>
      <xdr:colOff>189908</xdr:colOff>
      <xdr:row>5</xdr:row>
      <xdr:rowOff>64096</xdr:rowOff>
    </xdr:to>
    <xdr:sp macro="" textlink="">
      <xdr:nvSpPr>
        <xdr:cNvPr id="10" name="テキスト ボックス 7">
          <a:extLst>
            <a:ext uri="{FF2B5EF4-FFF2-40B4-BE49-F238E27FC236}">
              <a16:creationId xmlns:a16="http://schemas.microsoft.com/office/drawing/2014/main" id="{00000000-0008-0000-2300-00000A000000}"/>
            </a:ext>
          </a:extLst>
        </xdr:cNvPr>
        <xdr:cNvSpPr txBox="1"/>
      </xdr:nvSpPr>
      <xdr:spPr>
        <a:xfrm>
          <a:off x="4309292" y="1445623"/>
          <a:ext cx="2662416" cy="360187"/>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2000"/>
            </a:lnSpc>
          </a:pPr>
          <a:r>
            <a:rPr lang="ja-JP" altLang="en-US" sz="1100">
              <a:solidFill>
                <a:sysClr val="windowText" lastClr="000000"/>
              </a:solidFill>
              <a:latin typeface="+mn-ea"/>
              <a:ea typeface="+mn-ea"/>
            </a:rPr>
            <a:t>計画事業所について、ご記入ください。</a:t>
          </a:r>
        </a:p>
      </xdr:txBody>
    </xdr:sp>
    <xdr:clientData/>
  </xdr:twoCellAnchor>
  <xdr:twoCellAnchor>
    <xdr:from>
      <xdr:col>1</xdr:col>
      <xdr:colOff>217714</xdr:colOff>
      <xdr:row>18</xdr:row>
      <xdr:rowOff>312964</xdr:rowOff>
    </xdr:from>
    <xdr:to>
      <xdr:col>6</xdr:col>
      <xdr:colOff>816429</xdr:colOff>
      <xdr:row>18</xdr:row>
      <xdr:rowOff>2109107</xdr:rowOff>
    </xdr:to>
    <xdr:sp macro="" textlink="">
      <xdr:nvSpPr>
        <xdr:cNvPr id="6" name="テキスト ボックス 5">
          <a:extLst>
            <a:ext uri="{FF2B5EF4-FFF2-40B4-BE49-F238E27FC236}">
              <a16:creationId xmlns:a16="http://schemas.microsoft.com/office/drawing/2014/main" id="{EED5BC6E-B796-0D4F-73CF-7D829AB3A172}"/>
            </a:ext>
          </a:extLst>
        </xdr:cNvPr>
        <xdr:cNvSpPr txBox="1"/>
      </xdr:nvSpPr>
      <xdr:spPr>
        <a:xfrm>
          <a:off x="476250" y="6762750"/>
          <a:ext cx="6014358" cy="17961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明朝" panose="02020609040205080304" pitchFamily="17" charset="-128"/>
              <a:ea typeface="ＭＳ 明朝" panose="02020609040205080304" pitchFamily="17" charset="-128"/>
            </a:rPr>
            <a:t>採用人数、採用方法については必ず記載してください。</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400">
              <a:solidFill>
                <a:sysClr val="windowText" lastClr="000000"/>
              </a:solidFill>
              <a:latin typeface="ＭＳ 明朝" panose="02020609040205080304" pitchFamily="17" charset="-128"/>
              <a:ea typeface="ＭＳ 明朝" panose="02020609040205080304" pitchFamily="17" charset="-128"/>
            </a:rPr>
            <a:t>【</a:t>
          </a:r>
          <a:r>
            <a:rPr kumimoji="1" lang="ja-JP" altLang="en-US" sz="1400">
              <a:solidFill>
                <a:sysClr val="windowText" lastClr="000000"/>
              </a:solidFill>
              <a:latin typeface="ＭＳ 明朝" panose="02020609040205080304" pitchFamily="17" charset="-128"/>
              <a:ea typeface="ＭＳ 明朝" panose="02020609040205080304" pitchFamily="17" charset="-128"/>
            </a:rPr>
            <a:t>記載例</a:t>
          </a:r>
          <a:r>
            <a:rPr kumimoji="1" lang="en-US" altLang="ja-JP" sz="1400">
              <a:solidFill>
                <a:sysClr val="windowText" lastClr="000000"/>
              </a:solidFill>
              <a:latin typeface="ＭＳ 明朝" panose="02020609040205080304" pitchFamily="17" charset="-128"/>
              <a:ea typeface="ＭＳ 明朝" panose="02020609040205080304" pitchFamily="17" charset="-128"/>
            </a:rPr>
            <a:t>】</a:t>
          </a:r>
        </a:p>
        <a:p>
          <a:r>
            <a:rPr kumimoji="1" lang="ja-JP" altLang="en-US" sz="1400">
              <a:solidFill>
                <a:sysClr val="windowText" lastClr="000000"/>
              </a:solidFill>
              <a:latin typeface="ＭＳ 明朝" panose="02020609040205080304" pitchFamily="17" charset="-128"/>
              <a:ea typeface="ＭＳ 明朝" panose="02020609040205080304" pitchFamily="17" charset="-128"/>
            </a:rPr>
            <a:t>・採用人数：看護職員〇名、介護職員〇～〇名程度予定</a:t>
          </a:r>
        </a:p>
        <a:p>
          <a:r>
            <a:rPr kumimoji="1" lang="ja-JP" altLang="en-US" sz="1400">
              <a:solidFill>
                <a:sysClr val="windowText" lastClr="000000"/>
              </a:solidFill>
              <a:latin typeface="ＭＳ 明朝" panose="02020609040205080304" pitchFamily="17" charset="-128"/>
              <a:ea typeface="ＭＳ 明朝" panose="02020609040205080304" pitchFamily="17" charset="-128"/>
            </a:rPr>
            <a:t>・採用方法：ポスティング営業、折込告知等（過去採用実績等を記載）</a:t>
          </a:r>
        </a:p>
        <a:p>
          <a:r>
            <a:rPr kumimoji="1" lang="ja-JP" altLang="en-US" sz="1400">
              <a:solidFill>
                <a:sysClr val="windowText" lastClr="000000"/>
              </a:solidFill>
              <a:latin typeface="ＭＳ 明朝" panose="02020609040205080304" pitchFamily="17" charset="-128"/>
              <a:ea typeface="ＭＳ 明朝" panose="02020609040205080304" pitchFamily="17" charset="-128"/>
            </a:rPr>
            <a:t>　　　　　　　　採用未達の場合は、法人内異動にて調整可能</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295535</xdr:colOff>
      <xdr:row>16</xdr:row>
      <xdr:rowOff>428625</xdr:rowOff>
    </xdr:from>
    <xdr:to>
      <xdr:col>30</xdr:col>
      <xdr:colOff>675884</xdr:colOff>
      <xdr:row>16</xdr:row>
      <xdr:rowOff>800100</xdr:rowOff>
    </xdr:to>
    <xdr:sp macro="" textlink="" fLocksText="0">
      <xdr:nvSpPr>
        <xdr:cNvPr id="1137" name="フローチャート: 処理 30">
          <a:extLst>
            <a:ext uri="{FF2B5EF4-FFF2-40B4-BE49-F238E27FC236}">
              <a16:creationId xmlns:a16="http://schemas.microsoft.com/office/drawing/2014/main" id="{00000000-0008-0000-0200-000071040000}"/>
            </a:ext>
          </a:extLst>
        </xdr:cNvPr>
        <xdr:cNvSpPr/>
      </xdr:nvSpPr>
      <xdr:spPr>
        <a:xfrm>
          <a:off x="10058400" y="10610850"/>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295535</xdr:colOff>
      <xdr:row>18</xdr:row>
      <xdr:rowOff>303795</xdr:rowOff>
    </xdr:from>
    <xdr:to>
      <xdr:col>30</xdr:col>
      <xdr:colOff>675884</xdr:colOff>
      <xdr:row>18</xdr:row>
      <xdr:rowOff>676052</xdr:rowOff>
    </xdr:to>
    <xdr:sp macro="" textlink="" fLocksText="0">
      <xdr:nvSpPr>
        <xdr:cNvPr id="1142" name="フローチャート: 処理 35">
          <a:extLst>
            <a:ext uri="{FF2B5EF4-FFF2-40B4-BE49-F238E27FC236}">
              <a16:creationId xmlns:a16="http://schemas.microsoft.com/office/drawing/2014/main" id="{00000000-0008-0000-0200-000076040000}"/>
            </a:ext>
          </a:extLst>
        </xdr:cNvPr>
        <xdr:cNvSpPr/>
      </xdr:nvSpPr>
      <xdr:spPr>
        <a:xfrm>
          <a:off x="10058400" y="12487275"/>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276299</xdr:colOff>
      <xdr:row>20</xdr:row>
      <xdr:rowOff>161702</xdr:rowOff>
    </xdr:from>
    <xdr:to>
      <xdr:col>30</xdr:col>
      <xdr:colOff>657523</xdr:colOff>
      <xdr:row>20</xdr:row>
      <xdr:rowOff>533921</xdr:rowOff>
    </xdr:to>
    <xdr:sp macro="" textlink="" fLocksText="0">
      <xdr:nvSpPr>
        <xdr:cNvPr id="1147" name="フローチャート: 処理 40">
          <a:extLst>
            <a:ext uri="{FF2B5EF4-FFF2-40B4-BE49-F238E27FC236}">
              <a16:creationId xmlns:a16="http://schemas.microsoft.com/office/drawing/2014/main" id="{00000000-0008-0000-0200-00007B040000}"/>
            </a:ext>
          </a:extLst>
        </xdr:cNvPr>
        <xdr:cNvSpPr/>
      </xdr:nvSpPr>
      <xdr:spPr>
        <a:xfrm>
          <a:off x="10039350" y="14220825"/>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551472</xdr:colOff>
      <xdr:row>20</xdr:row>
      <xdr:rowOff>226475</xdr:rowOff>
    </xdr:from>
    <xdr:to>
      <xdr:col>31</xdr:col>
      <xdr:colOff>932696</xdr:colOff>
      <xdr:row>20</xdr:row>
      <xdr:rowOff>577948</xdr:rowOff>
    </xdr:to>
    <xdr:sp macro="" textlink="" fLocksText="0">
      <xdr:nvSpPr>
        <xdr:cNvPr id="1148" name="フローチャート: 処理 41">
          <a:extLst>
            <a:ext uri="{FF2B5EF4-FFF2-40B4-BE49-F238E27FC236}">
              <a16:creationId xmlns:a16="http://schemas.microsoft.com/office/drawing/2014/main" id="{00000000-0008-0000-0200-00007C040000}"/>
            </a:ext>
          </a:extLst>
        </xdr:cNvPr>
        <xdr:cNvSpPr/>
      </xdr:nvSpPr>
      <xdr:spPr>
        <a:xfrm>
          <a:off x="11288745" y="13769293"/>
          <a:ext cx="381224" cy="35147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625624</xdr:colOff>
      <xdr:row>22</xdr:row>
      <xdr:rowOff>204354</xdr:rowOff>
    </xdr:from>
    <xdr:to>
      <xdr:col>31</xdr:col>
      <xdr:colOff>1006847</xdr:colOff>
      <xdr:row>22</xdr:row>
      <xdr:rowOff>575829</xdr:rowOff>
    </xdr:to>
    <xdr:sp macro="" textlink="" fLocksText="0">
      <xdr:nvSpPr>
        <xdr:cNvPr id="1156" name="フローチャート: 処理 49">
          <a:extLst>
            <a:ext uri="{FF2B5EF4-FFF2-40B4-BE49-F238E27FC236}">
              <a16:creationId xmlns:a16="http://schemas.microsoft.com/office/drawing/2014/main" id="{00000000-0008-0000-0200-000084040000}"/>
            </a:ext>
          </a:extLst>
        </xdr:cNvPr>
        <xdr:cNvSpPr/>
      </xdr:nvSpPr>
      <xdr:spPr>
        <a:xfrm>
          <a:off x="11241669" y="13071763"/>
          <a:ext cx="381223"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526451</xdr:colOff>
      <xdr:row>37</xdr:row>
      <xdr:rowOff>243421</xdr:rowOff>
    </xdr:from>
    <xdr:to>
      <xdr:col>31</xdr:col>
      <xdr:colOff>907675</xdr:colOff>
      <xdr:row>37</xdr:row>
      <xdr:rowOff>604739</xdr:rowOff>
    </xdr:to>
    <xdr:sp macro="" textlink="" fLocksText="0">
      <xdr:nvSpPr>
        <xdr:cNvPr id="1180" name="フローチャート: 処理 81">
          <a:extLst>
            <a:ext uri="{FF2B5EF4-FFF2-40B4-BE49-F238E27FC236}">
              <a16:creationId xmlns:a16="http://schemas.microsoft.com/office/drawing/2014/main" id="{00000000-0008-0000-0200-00009C040000}"/>
            </a:ext>
          </a:extLst>
        </xdr:cNvPr>
        <xdr:cNvSpPr/>
      </xdr:nvSpPr>
      <xdr:spPr>
        <a:xfrm>
          <a:off x="11263724" y="28766466"/>
          <a:ext cx="381224" cy="361318"/>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572623</xdr:colOff>
      <xdr:row>40</xdr:row>
      <xdr:rowOff>212540</xdr:rowOff>
    </xdr:from>
    <xdr:to>
      <xdr:col>31</xdr:col>
      <xdr:colOff>952972</xdr:colOff>
      <xdr:row>40</xdr:row>
      <xdr:rowOff>576945</xdr:rowOff>
    </xdr:to>
    <xdr:sp macro="" textlink="" fLocksText="0">
      <xdr:nvSpPr>
        <xdr:cNvPr id="1181" name="フローチャート: 処理 82">
          <a:extLst>
            <a:ext uri="{FF2B5EF4-FFF2-40B4-BE49-F238E27FC236}">
              <a16:creationId xmlns:a16="http://schemas.microsoft.com/office/drawing/2014/main" id="{00000000-0008-0000-0200-00009D040000}"/>
            </a:ext>
          </a:extLst>
        </xdr:cNvPr>
        <xdr:cNvSpPr/>
      </xdr:nvSpPr>
      <xdr:spPr>
        <a:xfrm>
          <a:off x="11188668" y="26709358"/>
          <a:ext cx="380349" cy="36440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305153</xdr:colOff>
      <xdr:row>39</xdr:row>
      <xdr:rowOff>172641</xdr:rowOff>
    </xdr:from>
    <xdr:to>
      <xdr:col>30</xdr:col>
      <xdr:colOff>685502</xdr:colOff>
      <xdr:row>39</xdr:row>
      <xdr:rowOff>532805</xdr:rowOff>
    </xdr:to>
    <xdr:sp macro="" textlink="" fLocksText="0">
      <xdr:nvSpPr>
        <xdr:cNvPr id="1182" name="フローチャート: 処理 83">
          <a:extLst>
            <a:ext uri="{FF2B5EF4-FFF2-40B4-BE49-F238E27FC236}">
              <a16:creationId xmlns:a16="http://schemas.microsoft.com/office/drawing/2014/main" id="{00000000-0008-0000-0200-00009E040000}"/>
            </a:ext>
          </a:extLst>
        </xdr:cNvPr>
        <xdr:cNvSpPr/>
      </xdr:nvSpPr>
      <xdr:spPr>
        <a:xfrm>
          <a:off x="10067925" y="30232350"/>
          <a:ext cx="381000" cy="36195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295535</xdr:colOff>
      <xdr:row>40</xdr:row>
      <xdr:rowOff>190500</xdr:rowOff>
    </xdr:from>
    <xdr:to>
      <xdr:col>30</xdr:col>
      <xdr:colOff>675884</xdr:colOff>
      <xdr:row>40</xdr:row>
      <xdr:rowOff>553641</xdr:rowOff>
    </xdr:to>
    <xdr:sp macro="" textlink="" fLocksText="0">
      <xdr:nvSpPr>
        <xdr:cNvPr id="1184" name="フローチャート: 処理 85">
          <a:extLst>
            <a:ext uri="{FF2B5EF4-FFF2-40B4-BE49-F238E27FC236}">
              <a16:creationId xmlns:a16="http://schemas.microsoft.com/office/drawing/2014/main" id="{00000000-0008-0000-0200-0000A0040000}"/>
            </a:ext>
          </a:extLst>
        </xdr:cNvPr>
        <xdr:cNvSpPr/>
      </xdr:nvSpPr>
      <xdr:spPr>
        <a:xfrm>
          <a:off x="10058400" y="31013400"/>
          <a:ext cx="381000" cy="36195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276299</xdr:colOff>
      <xdr:row>47</xdr:row>
      <xdr:rowOff>229195</xdr:rowOff>
    </xdr:from>
    <xdr:to>
      <xdr:col>30</xdr:col>
      <xdr:colOff>657523</xdr:colOff>
      <xdr:row>47</xdr:row>
      <xdr:rowOff>601266</xdr:rowOff>
    </xdr:to>
    <xdr:sp macro="" textlink="" fLocksText="0">
      <xdr:nvSpPr>
        <xdr:cNvPr id="1198" name="フローチャート: 処理 99">
          <a:extLst>
            <a:ext uri="{FF2B5EF4-FFF2-40B4-BE49-F238E27FC236}">
              <a16:creationId xmlns:a16="http://schemas.microsoft.com/office/drawing/2014/main" id="{00000000-0008-0000-0200-0000AE040000}"/>
            </a:ext>
          </a:extLst>
        </xdr:cNvPr>
        <xdr:cNvSpPr/>
      </xdr:nvSpPr>
      <xdr:spPr>
        <a:xfrm>
          <a:off x="10039350" y="36452175"/>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276299</xdr:colOff>
      <xdr:row>50</xdr:row>
      <xdr:rowOff>229195</xdr:rowOff>
    </xdr:from>
    <xdr:to>
      <xdr:col>30</xdr:col>
      <xdr:colOff>657523</xdr:colOff>
      <xdr:row>50</xdr:row>
      <xdr:rowOff>589359</xdr:rowOff>
    </xdr:to>
    <xdr:sp macro="" textlink="" fLocksText="0">
      <xdr:nvSpPr>
        <xdr:cNvPr id="1203" name="フローチャート: 処理 104">
          <a:extLst>
            <a:ext uri="{FF2B5EF4-FFF2-40B4-BE49-F238E27FC236}">
              <a16:creationId xmlns:a16="http://schemas.microsoft.com/office/drawing/2014/main" id="{00000000-0008-0000-0200-0000B3040000}"/>
            </a:ext>
          </a:extLst>
        </xdr:cNvPr>
        <xdr:cNvSpPr/>
      </xdr:nvSpPr>
      <xdr:spPr>
        <a:xfrm>
          <a:off x="10039350" y="40090725"/>
          <a:ext cx="381000" cy="36195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298497</xdr:colOff>
      <xdr:row>53</xdr:row>
      <xdr:rowOff>1366181</xdr:rowOff>
    </xdr:from>
    <xdr:to>
      <xdr:col>30</xdr:col>
      <xdr:colOff>679720</xdr:colOff>
      <xdr:row>53</xdr:row>
      <xdr:rowOff>1729842</xdr:rowOff>
    </xdr:to>
    <xdr:sp macro="" textlink="" fLocksText="0">
      <xdr:nvSpPr>
        <xdr:cNvPr id="1208" name="フローチャート: 処理 110">
          <a:extLst>
            <a:ext uri="{FF2B5EF4-FFF2-40B4-BE49-F238E27FC236}">
              <a16:creationId xmlns:a16="http://schemas.microsoft.com/office/drawing/2014/main" id="{00000000-0008-0000-0200-0000B8040000}"/>
            </a:ext>
          </a:extLst>
        </xdr:cNvPr>
        <xdr:cNvSpPr/>
      </xdr:nvSpPr>
      <xdr:spPr>
        <a:xfrm>
          <a:off x="10100588" y="39379590"/>
          <a:ext cx="381223" cy="36366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305153</xdr:colOff>
      <xdr:row>56</xdr:row>
      <xdr:rowOff>199430</xdr:rowOff>
    </xdr:from>
    <xdr:to>
      <xdr:col>30</xdr:col>
      <xdr:colOff>685502</xdr:colOff>
      <xdr:row>56</xdr:row>
      <xdr:rowOff>571500</xdr:rowOff>
    </xdr:to>
    <xdr:sp macro="" textlink="" fLocksText="0">
      <xdr:nvSpPr>
        <xdr:cNvPr id="1213" name="フローチャート: 処理 116">
          <a:extLst>
            <a:ext uri="{FF2B5EF4-FFF2-40B4-BE49-F238E27FC236}">
              <a16:creationId xmlns:a16="http://schemas.microsoft.com/office/drawing/2014/main" id="{00000000-0008-0000-0200-0000BD040000}"/>
            </a:ext>
          </a:extLst>
        </xdr:cNvPr>
        <xdr:cNvSpPr/>
      </xdr:nvSpPr>
      <xdr:spPr>
        <a:xfrm>
          <a:off x="10067925" y="45929550"/>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333133</xdr:colOff>
      <xdr:row>57</xdr:row>
      <xdr:rowOff>199430</xdr:rowOff>
    </xdr:from>
    <xdr:to>
      <xdr:col>30</xdr:col>
      <xdr:colOff>714356</xdr:colOff>
      <xdr:row>57</xdr:row>
      <xdr:rowOff>571500</xdr:rowOff>
    </xdr:to>
    <xdr:sp macro="" textlink="" fLocksText="0">
      <xdr:nvSpPr>
        <xdr:cNvPr id="1215" name="フローチャート: 処理 118">
          <a:extLst>
            <a:ext uri="{FF2B5EF4-FFF2-40B4-BE49-F238E27FC236}">
              <a16:creationId xmlns:a16="http://schemas.microsoft.com/office/drawing/2014/main" id="{00000000-0008-0000-0200-0000BF040000}"/>
            </a:ext>
          </a:extLst>
        </xdr:cNvPr>
        <xdr:cNvSpPr/>
      </xdr:nvSpPr>
      <xdr:spPr>
        <a:xfrm>
          <a:off x="10096500" y="46691550"/>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295535</xdr:colOff>
      <xdr:row>58</xdr:row>
      <xdr:rowOff>161144</xdr:rowOff>
    </xdr:from>
    <xdr:to>
      <xdr:col>30</xdr:col>
      <xdr:colOff>675884</xdr:colOff>
      <xdr:row>58</xdr:row>
      <xdr:rowOff>533623</xdr:rowOff>
    </xdr:to>
    <xdr:sp macro="" textlink="" fLocksText="0">
      <xdr:nvSpPr>
        <xdr:cNvPr id="1217" name="フローチャート: 処理 120">
          <a:extLst>
            <a:ext uri="{FF2B5EF4-FFF2-40B4-BE49-F238E27FC236}">
              <a16:creationId xmlns:a16="http://schemas.microsoft.com/office/drawing/2014/main" id="{00000000-0008-0000-0200-0000C1040000}"/>
            </a:ext>
          </a:extLst>
        </xdr:cNvPr>
        <xdr:cNvSpPr/>
      </xdr:nvSpPr>
      <xdr:spPr>
        <a:xfrm>
          <a:off x="10058400" y="47415450"/>
          <a:ext cx="38100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276299</xdr:colOff>
      <xdr:row>59</xdr:row>
      <xdr:rowOff>151805</xdr:rowOff>
    </xdr:from>
    <xdr:to>
      <xdr:col>30</xdr:col>
      <xdr:colOff>657523</xdr:colOff>
      <xdr:row>59</xdr:row>
      <xdr:rowOff>532805</xdr:rowOff>
    </xdr:to>
    <xdr:sp macro="" textlink="" fLocksText="0">
      <xdr:nvSpPr>
        <xdr:cNvPr id="1219" name="フローチャート: 処理 122">
          <a:extLst>
            <a:ext uri="{FF2B5EF4-FFF2-40B4-BE49-F238E27FC236}">
              <a16:creationId xmlns:a16="http://schemas.microsoft.com/office/drawing/2014/main" id="{00000000-0008-0000-0200-0000C3040000}"/>
            </a:ext>
          </a:extLst>
        </xdr:cNvPr>
        <xdr:cNvSpPr/>
      </xdr:nvSpPr>
      <xdr:spPr>
        <a:xfrm>
          <a:off x="10039350" y="48082200"/>
          <a:ext cx="381000" cy="38100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30</xdr:col>
      <xdr:colOff>638287</xdr:colOff>
      <xdr:row>3</xdr:row>
      <xdr:rowOff>47216</xdr:rowOff>
    </xdr:from>
    <xdr:to>
      <xdr:col>32</xdr:col>
      <xdr:colOff>1800932</xdr:colOff>
      <xdr:row>5</xdr:row>
      <xdr:rowOff>9041</xdr:rowOff>
    </xdr:to>
    <xdr:sp macro="" textlink="" fLocksText="0">
      <xdr:nvSpPr>
        <xdr:cNvPr id="1221" name="AutoShape 15">
          <a:extLst>
            <a:ext uri="{FF2B5EF4-FFF2-40B4-BE49-F238E27FC236}">
              <a16:creationId xmlns:a16="http://schemas.microsoft.com/office/drawing/2014/main" id="{00000000-0008-0000-0200-0000C5040000}"/>
            </a:ext>
          </a:extLst>
        </xdr:cNvPr>
        <xdr:cNvSpPr/>
      </xdr:nvSpPr>
      <xdr:spPr bwMode="auto">
        <a:xfrm>
          <a:off x="10401300" y="1247775"/>
          <a:ext cx="4838700" cy="4762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3200" b="1" i="0" u="none" baseline="0">
              <a:solidFill>
                <a:srgbClr val="0000FF"/>
              </a:solidFill>
              <a:latin typeface="HG丸ｺﾞｼｯｸM-PRO"/>
              <a:ea typeface="HG丸ｺﾞｼｯｸM-PRO"/>
            </a:rPr>
            <a:t>★：記入の手引き</a:t>
          </a:r>
        </a:p>
      </xdr:txBody>
    </xdr:sp>
    <xdr:clientData/>
  </xdr:twoCellAnchor>
  <xdr:twoCellAnchor>
    <xdr:from>
      <xdr:col>10</xdr:col>
      <xdr:colOff>138547</xdr:colOff>
      <xdr:row>7</xdr:row>
      <xdr:rowOff>34638</xdr:rowOff>
    </xdr:from>
    <xdr:to>
      <xdr:col>29</xdr:col>
      <xdr:colOff>1017715</xdr:colOff>
      <xdr:row>8</xdr:row>
      <xdr:rowOff>467591</xdr:rowOff>
    </xdr:to>
    <xdr:sp macro="" textlink="" fLocksText="0">
      <xdr:nvSpPr>
        <xdr:cNvPr id="1222" name="AutoShape 8">
          <a:extLst>
            <a:ext uri="{FF2B5EF4-FFF2-40B4-BE49-F238E27FC236}">
              <a16:creationId xmlns:a16="http://schemas.microsoft.com/office/drawing/2014/main" id="{00000000-0008-0000-0200-0000C6040000}"/>
            </a:ext>
          </a:extLst>
        </xdr:cNvPr>
        <xdr:cNvSpPr/>
      </xdr:nvSpPr>
      <xdr:spPr bwMode="auto">
        <a:xfrm>
          <a:off x="3602183" y="3411683"/>
          <a:ext cx="5814850" cy="969817"/>
        </a:xfrm>
        <a:prstGeom prst="borderCallout1">
          <a:avLst>
            <a:gd name="adj1" fmla="val 24085"/>
            <a:gd name="adj2" fmla="val 100130"/>
            <a:gd name="adj3" fmla="val 27546"/>
            <a:gd name="adj4" fmla="val 110443"/>
          </a:avLst>
        </a:prstGeom>
        <a:solidFill>
          <a:srgbClr val="FFFFFF"/>
        </a:solidFill>
        <a:ln w="9525">
          <a:solidFill>
            <a:srgbClr val="000000"/>
          </a:solidFill>
          <a:miter lim="800000"/>
        </a:ln>
      </xdr:spPr>
      <xdr:txBody>
        <a:bodyPr vertOverflow="clip" wrap="square" lIns="18288" tIns="18288" rIns="0" bIns="0" anchor="ctr" upright="1"/>
        <a:lstStyle/>
        <a:p>
          <a:pPr algn="l" rtl="0">
            <a:lnSpc>
              <a:spcPts val="1100"/>
            </a:lnSpc>
            <a:defRPr sz="1000"/>
          </a:pPr>
          <a:r>
            <a:rPr lang="ja-JP" altLang="en-US" sz="1600" b="0" i="0" u="none" strike="noStrike" baseline="0">
              <a:solidFill>
                <a:sysClr val="windowText" lastClr="000000"/>
              </a:solidFill>
              <a:latin typeface="ＭＳ Ｐゴシック"/>
              <a:ea typeface="ＭＳ Ｐゴシック"/>
            </a:rPr>
            <a:t>記載内容を確認のうえ、「別紙</a:t>
          </a:r>
          <a:r>
            <a:rPr lang="en-US" altLang="ja-JP" sz="1600" b="0" i="0" u="none" strike="noStrike" baseline="0">
              <a:solidFill>
                <a:sysClr val="windowText" lastClr="000000"/>
              </a:solidFill>
              <a:latin typeface="ＭＳ Ｐゴシック"/>
              <a:ea typeface="ＭＳ Ｐゴシック"/>
            </a:rPr>
            <a:t>11</a:t>
          </a:r>
          <a:r>
            <a:rPr lang="ja-JP" altLang="en-US" sz="1600" b="0" i="0" u="none" strike="noStrike" baseline="0">
              <a:solidFill>
                <a:sysClr val="windowText" lastClr="000000"/>
              </a:solidFill>
              <a:latin typeface="ＭＳ Ｐゴシック"/>
              <a:ea typeface="ＭＳ Ｐゴシック"/>
            </a:rPr>
            <a:t>（原本証明一覧）」に、</a:t>
          </a:r>
          <a:endParaRPr lang="en-US" altLang="ja-JP" sz="1600" b="0" i="0" u="none" strike="noStrike" baseline="0">
            <a:solidFill>
              <a:sysClr val="windowText" lastClr="000000"/>
            </a:solidFill>
            <a:latin typeface="ＭＳ Ｐゴシック"/>
            <a:ea typeface="ＭＳ Ｐゴシック"/>
          </a:endParaRPr>
        </a:p>
        <a:p>
          <a:pPr algn="l" rtl="0">
            <a:lnSpc>
              <a:spcPts val="1100"/>
            </a:lnSpc>
            <a:defRPr sz="1000"/>
          </a:pPr>
          <a:endParaRPr lang="en-US" altLang="ja-JP" sz="16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1600" b="0" i="0" u="none" strike="noStrike" baseline="0">
              <a:solidFill>
                <a:sysClr val="windowText" lastClr="000000"/>
              </a:solidFill>
              <a:latin typeface="ＭＳ Ｐゴシック"/>
              <a:ea typeface="ＭＳ Ｐゴシック"/>
            </a:rPr>
            <a:t>計画内容に対して提出が必要とされる資料を記入してください。</a:t>
          </a:r>
          <a:endParaRPr lang="en-US" altLang="ja-JP" sz="1600" b="0" i="0" u="none" strike="noStrike" baseline="0">
            <a:solidFill>
              <a:sysClr val="windowText" lastClr="000000"/>
            </a:solidFill>
            <a:latin typeface="ＭＳ Ｐゴシック"/>
            <a:ea typeface="ＭＳ Ｐゴシック"/>
          </a:endParaRPr>
        </a:p>
        <a:p>
          <a:pPr algn="l" rtl="0">
            <a:lnSpc>
              <a:spcPts val="900"/>
            </a:lnSpc>
          </a:pPr>
          <a:endParaRPr lang="ja-JP" altLang="en-US" sz="1200" b="0" i="0" u="none" strike="dblStrike" baseline="0">
            <a:solidFill>
              <a:sysClr val="windowText" lastClr="000000"/>
            </a:solidFill>
            <a:latin typeface="ＭＳ Ｐゴシック"/>
            <a:ea typeface="ＭＳ Ｐゴシック"/>
          </a:endParaRPr>
        </a:p>
      </xdr:txBody>
    </xdr:sp>
    <xdr:clientData/>
  </xdr:twoCellAnchor>
  <xdr:twoCellAnchor>
    <xdr:from>
      <xdr:col>32</xdr:col>
      <xdr:colOff>94487</xdr:colOff>
      <xdr:row>8</xdr:row>
      <xdr:rowOff>277092</xdr:rowOff>
    </xdr:from>
    <xdr:to>
      <xdr:col>37</xdr:col>
      <xdr:colOff>682440</xdr:colOff>
      <xdr:row>9</xdr:row>
      <xdr:rowOff>485132</xdr:rowOff>
    </xdr:to>
    <xdr:sp macro="" textlink="" fLocksText="0">
      <xdr:nvSpPr>
        <xdr:cNvPr id="1223" name="AutoShape 14">
          <a:extLst>
            <a:ext uri="{FF2B5EF4-FFF2-40B4-BE49-F238E27FC236}">
              <a16:creationId xmlns:a16="http://schemas.microsoft.com/office/drawing/2014/main" id="{00000000-0008-0000-0200-0000C7040000}"/>
            </a:ext>
          </a:extLst>
        </xdr:cNvPr>
        <xdr:cNvSpPr/>
      </xdr:nvSpPr>
      <xdr:spPr bwMode="auto">
        <a:xfrm>
          <a:off x="12546260" y="3065319"/>
          <a:ext cx="4952135" cy="744904"/>
        </a:xfrm>
        <a:prstGeom prst="borderCallout1">
          <a:avLst>
            <a:gd name="adj1" fmla="val -10453"/>
            <a:gd name="adj2" fmla="val 5771"/>
            <a:gd name="adj3" fmla="val -55007"/>
            <a:gd name="adj4" fmla="val -7227"/>
          </a:avLst>
        </a:prstGeom>
        <a:solidFill>
          <a:srgbClr val="FFFFFF"/>
        </a:solidFill>
        <a:ln w="9525">
          <a:solidFill>
            <a:srgbClr val="000000"/>
          </a:solidFill>
          <a:miter lim="800000"/>
        </a:ln>
      </xdr:spPr>
      <xdr:txBody>
        <a:bodyPr vertOverflow="clip" wrap="square" lIns="18288" tIns="18288" rIns="0" bIns="18288" anchor="ctr" upright="1"/>
        <a:lstStyle/>
        <a:p>
          <a:pPr algn="l" rtl="0">
            <a:lnSpc>
              <a:spcPts val="1900"/>
            </a:lnSpc>
            <a:defRPr sz="1000"/>
          </a:pPr>
          <a:r>
            <a:rPr lang="ja-JP" altLang="en-US" sz="1600" b="0" i="0" u="none" baseline="0">
              <a:solidFill>
                <a:srgbClr val="FF0000"/>
              </a:solidFill>
              <a:latin typeface="ＭＳ Ｐゴシック"/>
              <a:ea typeface="ＭＳ Ｐゴシック"/>
            </a:rPr>
            <a:t>法人チェック欄</a:t>
          </a:r>
        </a:p>
        <a:p>
          <a:pPr algn="l" rtl="0">
            <a:lnSpc>
              <a:spcPts val="1800"/>
            </a:lnSpc>
            <a:defRPr sz="1000"/>
          </a:pPr>
          <a:r>
            <a:rPr lang="ja-JP" altLang="en-US" sz="1600" b="0" i="0" u="none" baseline="0">
              <a:solidFill>
                <a:srgbClr val="FF0000"/>
              </a:solidFill>
              <a:latin typeface="ＭＳ Ｐゴシック"/>
              <a:ea typeface="ＭＳ Ｐゴシック"/>
            </a:rPr>
            <a:t>　提出前に、不備がないか等、必ずチェックをした上で、ご持参ください。</a:t>
          </a:r>
          <a:r>
            <a:rPr lang="ja-JP" altLang="en-US" sz="1100" b="0" i="0" u="none" baseline="0">
              <a:solidFill>
                <a:srgbClr val="FF0000"/>
              </a:solidFill>
              <a:latin typeface="ＭＳ Ｐゴシック"/>
              <a:ea typeface="ＭＳ Ｐゴシック"/>
            </a:rPr>
            <a:t>　　</a:t>
          </a:r>
        </a:p>
      </xdr:txBody>
    </xdr:sp>
    <xdr:clientData/>
  </xdr:twoCellAnchor>
  <xdr:twoCellAnchor>
    <xdr:from>
      <xdr:col>21</xdr:col>
      <xdr:colOff>1772</xdr:colOff>
      <xdr:row>20</xdr:row>
      <xdr:rowOff>230974</xdr:rowOff>
    </xdr:from>
    <xdr:to>
      <xdr:col>31</xdr:col>
      <xdr:colOff>51500</xdr:colOff>
      <xdr:row>21</xdr:row>
      <xdr:rowOff>105884</xdr:rowOff>
    </xdr:to>
    <xdr:sp macro="" textlink="">
      <xdr:nvSpPr>
        <xdr:cNvPr id="1224" name="テキスト ボックス 128">
          <a:extLst>
            <a:ext uri="{FF2B5EF4-FFF2-40B4-BE49-F238E27FC236}">
              <a16:creationId xmlns:a16="http://schemas.microsoft.com/office/drawing/2014/main" id="{00000000-0008-0000-0200-0000C8040000}"/>
            </a:ext>
          </a:extLst>
        </xdr:cNvPr>
        <xdr:cNvSpPr txBox="1"/>
      </xdr:nvSpPr>
      <xdr:spPr>
        <a:xfrm>
          <a:off x="6236317" y="11764883"/>
          <a:ext cx="4552456" cy="654228"/>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700"/>
            </a:lnSpc>
          </a:pPr>
          <a:r>
            <a:rPr lang="ja-JP" altLang="en-US" sz="1800"/>
            <a:t>「別紙３　添付資料作成要領」を確認して添付してください。</a:t>
          </a:r>
        </a:p>
      </xdr:txBody>
    </xdr:sp>
    <xdr:clientData/>
  </xdr:twoCellAnchor>
  <xdr:twoCellAnchor>
    <xdr:from>
      <xdr:col>21</xdr:col>
      <xdr:colOff>7898</xdr:colOff>
      <xdr:row>21</xdr:row>
      <xdr:rowOff>121228</xdr:rowOff>
    </xdr:from>
    <xdr:to>
      <xdr:col>22</xdr:col>
      <xdr:colOff>0</xdr:colOff>
      <xdr:row>22</xdr:row>
      <xdr:rowOff>123498</xdr:rowOff>
    </xdr:to>
    <xdr:cxnSp macro="">
      <xdr:nvCxnSpPr>
        <xdr:cNvPr id="1225" name="直線コネクタ 129">
          <a:extLst>
            <a:ext uri="{FF2B5EF4-FFF2-40B4-BE49-F238E27FC236}">
              <a16:creationId xmlns:a16="http://schemas.microsoft.com/office/drawing/2014/main" id="{00000000-0008-0000-0200-0000C9040000}"/>
            </a:ext>
          </a:extLst>
        </xdr:cNvPr>
        <xdr:cNvCxnSpPr/>
      </xdr:nvCxnSpPr>
      <xdr:spPr>
        <a:xfrm flipH="1">
          <a:off x="6242443" y="12434455"/>
          <a:ext cx="251875" cy="556452"/>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209457</xdr:colOff>
      <xdr:row>37</xdr:row>
      <xdr:rowOff>467591</xdr:rowOff>
    </xdr:from>
    <xdr:to>
      <xdr:col>26</xdr:col>
      <xdr:colOff>121227</xdr:colOff>
      <xdr:row>51</xdr:row>
      <xdr:rowOff>303609</xdr:rowOff>
    </xdr:to>
    <xdr:cxnSp macro="">
      <xdr:nvCxnSpPr>
        <xdr:cNvPr id="1226" name="直線コネクタ 130">
          <a:extLst>
            <a:ext uri="{FF2B5EF4-FFF2-40B4-BE49-F238E27FC236}">
              <a16:creationId xmlns:a16="http://schemas.microsoft.com/office/drawing/2014/main" id="{00000000-0008-0000-0200-0000CA040000}"/>
            </a:ext>
          </a:extLst>
        </xdr:cNvPr>
        <xdr:cNvCxnSpPr/>
      </xdr:nvCxnSpPr>
      <xdr:spPr>
        <a:xfrm flipH="1">
          <a:off x="2807184" y="24609136"/>
          <a:ext cx="4847452" cy="11993382"/>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207819</xdr:colOff>
      <xdr:row>37</xdr:row>
      <xdr:rowOff>571500</xdr:rowOff>
    </xdr:from>
    <xdr:to>
      <xdr:col>26</xdr:col>
      <xdr:colOff>51955</xdr:colOff>
      <xdr:row>41</xdr:row>
      <xdr:rowOff>259773</xdr:rowOff>
    </xdr:to>
    <xdr:cxnSp macro="">
      <xdr:nvCxnSpPr>
        <xdr:cNvPr id="1228" name="直線コネクタ 132">
          <a:extLst>
            <a:ext uri="{FF2B5EF4-FFF2-40B4-BE49-F238E27FC236}">
              <a16:creationId xmlns:a16="http://schemas.microsoft.com/office/drawing/2014/main" id="{00000000-0008-0000-0200-0000CC040000}"/>
            </a:ext>
          </a:extLst>
        </xdr:cNvPr>
        <xdr:cNvCxnSpPr/>
      </xdr:nvCxnSpPr>
      <xdr:spPr>
        <a:xfrm flipH="1">
          <a:off x="1766455" y="24713045"/>
          <a:ext cx="5818909" cy="2805546"/>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209458</xdr:colOff>
      <xdr:row>37</xdr:row>
      <xdr:rowOff>401464</xdr:rowOff>
    </xdr:from>
    <xdr:to>
      <xdr:col>26</xdr:col>
      <xdr:colOff>86591</xdr:colOff>
      <xdr:row>37</xdr:row>
      <xdr:rowOff>502228</xdr:rowOff>
    </xdr:to>
    <xdr:cxnSp macro="">
      <xdr:nvCxnSpPr>
        <xdr:cNvPr id="1229" name="直線コネクタ 133">
          <a:extLst>
            <a:ext uri="{FF2B5EF4-FFF2-40B4-BE49-F238E27FC236}">
              <a16:creationId xmlns:a16="http://schemas.microsoft.com/office/drawing/2014/main" id="{00000000-0008-0000-0200-0000CD040000}"/>
            </a:ext>
          </a:extLst>
        </xdr:cNvPr>
        <xdr:cNvCxnSpPr/>
      </xdr:nvCxnSpPr>
      <xdr:spPr>
        <a:xfrm flipH="1" flipV="1">
          <a:off x="4885367" y="24543009"/>
          <a:ext cx="2734633" cy="100764"/>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133359</xdr:colOff>
      <xdr:row>24</xdr:row>
      <xdr:rowOff>676275</xdr:rowOff>
    </xdr:from>
    <xdr:to>
      <xdr:col>25</xdr:col>
      <xdr:colOff>209457</xdr:colOff>
      <xdr:row>25</xdr:row>
      <xdr:rowOff>762567</xdr:rowOff>
    </xdr:to>
    <xdr:cxnSp macro="">
      <xdr:nvCxnSpPr>
        <xdr:cNvPr id="1232" name="直線コネクタ 261697">
          <a:extLst>
            <a:ext uri="{FF2B5EF4-FFF2-40B4-BE49-F238E27FC236}">
              <a16:creationId xmlns:a16="http://schemas.microsoft.com/office/drawing/2014/main" id="{00000000-0008-0000-0200-0000D0040000}"/>
            </a:ext>
          </a:extLst>
        </xdr:cNvPr>
        <xdr:cNvCxnSpPr/>
      </xdr:nvCxnSpPr>
      <xdr:spPr>
        <a:xfrm flipH="1">
          <a:off x="3486150" y="18573750"/>
          <a:ext cx="3933825" cy="1314450"/>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207818</xdr:colOff>
      <xdr:row>11</xdr:row>
      <xdr:rowOff>48445</xdr:rowOff>
    </xdr:from>
    <xdr:to>
      <xdr:col>30</xdr:col>
      <xdr:colOff>200230</xdr:colOff>
      <xdr:row>12</xdr:row>
      <xdr:rowOff>346364</xdr:rowOff>
    </xdr:to>
    <xdr:sp macro="" textlink="">
      <xdr:nvSpPr>
        <xdr:cNvPr id="1233" name="テキスト ボックス 1">
          <a:extLst>
            <a:ext uri="{FF2B5EF4-FFF2-40B4-BE49-F238E27FC236}">
              <a16:creationId xmlns:a16="http://schemas.microsoft.com/office/drawing/2014/main" id="{00000000-0008-0000-0200-0000D1040000}"/>
            </a:ext>
          </a:extLst>
        </xdr:cNvPr>
        <xdr:cNvSpPr txBox="1"/>
      </xdr:nvSpPr>
      <xdr:spPr>
        <a:xfrm>
          <a:off x="3844636" y="5642218"/>
          <a:ext cx="6071094" cy="886737"/>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900"/>
            </a:lnSpc>
          </a:pPr>
          <a:r>
            <a:rPr lang="ja-JP" altLang="en-US" sz="1600"/>
            <a:t>副本</a:t>
          </a:r>
          <a:r>
            <a:rPr lang="en-US" altLang="ja-JP" sz="1600"/>
            <a:t>【</a:t>
          </a:r>
          <a:r>
            <a:rPr lang="ja-JP" altLang="en-US" sz="1600"/>
            <a:t>１部</a:t>
          </a:r>
          <a:r>
            <a:rPr lang="en-US" altLang="ja-JP" sz="1600"/>
            <a:t>】</a:t>
          </a:r>
          <a:r>
            <a:rPr lang="ja-JP" altLang="en-US" sz="1600"/>
            <a:t>は、</a:t>
          </a:r>
          <a:endParaRPr lang="en-US" altLang="ja-JP" sz="1600"/>
        </a:p>
        <a:p>
          <a:pPr>
            <a:lnSpc>
              <a:spcPts val="1800"/>
            </a:lnSpc>
          </a:pPr>
          <a:r>
            <a:rPr lang="ja-JP" altLang="en-US" sz="1600"/>
            <a:t>①　正本</a:t>
          </a:r>
          <a:r>
            <a:rPr lang="en-US" altLang="ja-JP" sz="1600"/>
            <a:t>【</a:t>
          </a:r>
          <a:r>
            <a:rPr lang="ja-JP" altLang="en-US" sz="1600"/>
            <a:t>１部</a:t>
          </a:r>
          <a:r>
            <a:rPr lang="en-US" altLang="ja-JP" sz="1600"/>
            <a:t>】</a:t>
          </a:r>
          <a:r>
            <a:rPr lang="ja-JP" altLang="en-US" sz="1600"/>
            <a:t>のコピーで可</a:t>
          </a:r>
          <a:endParaRPr lang="en-US" altLang="ja-JP" sz="1600"/>
        </a:p>
        <a:p>
          <a:pPr>
            <a:lnSpc>
              <a:spcPts val="1900"/>
            </a:lnSpc>
          </a:pPr>
          <a:r>
            <a:rPr lang="ja-JP" altLang="en-US" sz="1600"/>
            <a:t>②　副本は法人の手持ちとして返却します</a:t>
          </a:r>
        </a:p>
      </xdr:txBody>
    </xdr:sp>
    <xdr:clientData/>
  </xdr:twoCellAnchor>
  <xdr:twoCellAnchor>
    <xdr:from>
      <xdr:col>30</xdr:col>
      <xdr:colOff>200230</xdr:colOff>
      <xdr:row>8</xdr:row>
      <xdr:rowOff>450273</xdr:rowOff>
    </xdr:from>
    <xdr:to>
      <xdr:col>31</xdr:col>
      <xdr:colOff>363682</xdr:colOff>
      <xdr:row>11</xdr:row>
      <xdr:rowOff>85427</xdr:rowOff>
    </xdr:to>
    <xdr:cxnSp macro="">
      <xdr:nvCxnSpPr>
        <xdr:cNvPr id="1234" name="直線コネクタ 8">
          <a:extLst>
            <a:ext uri="{FF2B5EF4-FFF2-40B4-BE49-F238E27FC236}">
              <a16:creationId xmlns:a16="http://schemas.microsoft.com/office/drawing/2014/main" id="{00000000-0008-0000-0200-0000D2040000}"/>
            </a:ext>
          </a:extLst>
        </xdr:cNvPr>
        <xdr:cNvCxnSpPr/>
      </xdr:nvCxnSpPr>
      <xdr:spPr>
        <a:xfrm flipV="1">
          <a:off x="10036957" y="4104409"/>
          <a:ext cx="1063998" cy="2509973"/>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257175</xdr:colOff>
      <xdr:row>34</xdr:row>
      <xdr:rowOff>0</xdr:rowOff>
    </xdr:from>
    <xdr:to>
      <xdr:col>32</xdr:col>
      <xdr:colOff>0</xdr:colOff>
      <xdr:row>34</xdr:row>
      <xdr:rowOff>0</xdr:rowOff>
    </xdr:to>
    <xdr:grpSp>
      <xdr:nvGrpSpPr>
        <xdr:cNvPr id="550105" name="グループ化 135">
          <a:extLst>
            <a:ext uri="{FF2B5EF4-FFF2-40B4-BE49-F238E27FC236}">
              <a16:creationId xmlns:a16="http://schemas.microsoft.com/office/drawing/2014/main" id="{00000000-0008-0000-0200-0000D9640800}"/>
            </a:ext>
          </a:extLst>
        </xdr:cNvPr>
        <xdr:cNvGrpSpPr>
          <a:grpSpLocks/>
        </xdr:cNvGrpSpPr>
      </xdr:nvGrpSpPr>
      <xdr:grpSpPr bwMode="auto">
        <a:xfrm>
          <a:off x="10959811" y="21266727"/>
          <a:ext cx="1491962" cy="0"/>
          <a:chOff x="10476708" y="29198157"/>
          <a:chExt cx="2239148" cy="380405"/>
        </a:xfrm>
      </xdr:grpSpPr>
      <xdr:sp macro="" textlink="" fLocksText="0">
        <xdr:nvSpPr>
          <xdr:cNvPr id="270" name="フローチャート: 処理 77">
            <a:extLst>
              <a:ext uri="{FF2B5EF4-FFF2-40B4-BE49-F238E27FC236}">
                <a16:creationId xmlns:a16="http://schemas.microsoft.com/office/drawing/2014/main" id="{00000000-0008-0000-0200-00000E010000}"/>
              </a:ext>
            </a:extLst>
          </xdr:cNvPr>
          <xdr:cNvSpPr/>
        </xdr:nvSpPr>
        <xdr:spPr>
          <a:xfrm>
            <a:off x="32088845" y="27108150"/>
            <a:ext cx="382760" cy="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sp macro="" textlink="" fLocksText="0">
        <xdr:nvSpPr>
          <xdr:cNvPr id="271" name="フローチャート: 処理 78">
            <a:extLst>
              <a:ext uri="{FF2B5EF4-FFF2-40B4-BE49-F238E27FC236}">
                <a16:creationId xmlns:a16="http://schemas.microsoft.com/office/drawing/2014/main" id="{00000000-0008-0000-0200-00000F010000}"/>
              </a:ext>
            </a:extLst>
          </xdr:cNvPr>
          <xdr:cNvSpPr/>
        </xdr:nvSpPr>
        <xdr:spPr>
          <a:xfrm>
            <a:off x="32536520" y="27108150"/>
            <a:ext cx="382760" cy="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sp macro="" textlink="" fLocksText="0">
        <xdr:nvSpPr>
          <xdr:cNvPr id="272" name="フローチャート: 処理 79">
            <a:extLst>
              <a:ext uri="{FF2B5EF4-FFF2-40B4-BE49-F238E27FC236}">
                <a16:creationId xmlns:a16="http://schemas.microsoft.com/office/drawing/2014/main" id="{00000000-0008-0000-0200-000010010000}"/>
              </a:ext>
            </a:extLst>
          </xdr:cNvPr>
          <xdr:cNvSpPr/>
        </xdr:nvSpPr>
        <xdr:spPr>
          <a:xfrm>
            <a:off x="32993720" y="27108150"/>
            <a:ext cx="382760" cy="0"/>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grpSp>
    <xdr:clientData/>
  </xdr:twoCellAnchor>
  <xdr:twoCellAnchor>
    <xdr:from>
      <xdr:col>31</xdr:col>
      <xdr:colOff>570873</xdr:colOff>
      <xdr:row>9</xdr:row>
      <xdr:rowOff>119695</xdr:rowOff>
    </xdr:from>
    <xdr:to>
      <xdr:col>32</xdr:col>
      <xdr:colOff>8056</xdr:colOff>
      <xdr:row>9</xdr:row>
      <xdr:rowOff>463039</xdr:rowOff>
    </xdr:to>
    <xdr:sp macro="" textlink="" fLocksText="0">
      <xdr:nvSpPr>
        <xdr:cNvPr id="1123" name="フローチャート: 処理 5">
          <a:extLst>
            <a:ext uri="{FF2B5EF4-FFF2-40B4-BE49-F238E27FC236}">
              <a16:creationId xmlns:a16="http://schemas.microsoft.com/office/drawing/2014/main" id="{00000000-0008-0000-0200-000063040000}"/>
            </a:ext>
          </a:extLst>
        </xdr:cNvPr>
        <xdr:cNvSpPr/>
      </xdr:nvSpPr>
      <xdr:spPr>
        <a:xfrm>
          <a:off x="11186918" y="4570468"/>
          <a:ext cx="891911" cy="34334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551466</xdr:colOff>
      <xdr:row>11</xdr:row>
      <xdr:rowOff>86926</xdr:rowOff>
    </xdr:from>
    <xdr:to>
      <xdr:col>31</xdr:col>
      <xdr:colOff>1443377</xdr:colOff>
      <xdr:row>11</xdr:row>
      <xdr:rowOff>419561</xdr:rowOff>
    </xdr:to>
    <xdr:sp macro="" textlink="" fLocksText="0">
      <xdr:nvSpPr>
        <xdr:cNvPr id="1126" name="フローチャート: 処理 17">
          <a:extLst>
            <a:ext uri="{FF2B5EF4-FFF2-40B4-BE49-F238E27FC236}">
              <a16:creationId xmlns:a16="http://schemas.microsoft.com/office/drawing/2014/main" id="{00000000-0008-0000-0200-000066040000}"/>
            </a:ext>
          </a:extLst>
        </xdr:cNvPr>
        <xdr:cNvSpPr/>
      </xdr:nvSpPr>
      <xdr:spPr>
        <a:xfrm>
          <a:off x="11167511" y="5680699"/>
          <a:ext cx="891911" cy="33263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578762</xdr:colOff>
      <xdr:row>29</xdr:row>
      <xdr:rowOff>223266</xdr:rowOff>
    </xdr:from>
    <xdr:to>
      <xdr:col>32</xdr:col>
      <xdr:colOff>15943</xdr:colOff>
      <xdr:row>29</xdr:row>
      <xdr:rowOff>576495</xdr:rowOff>
    </xdr:to>
    <xdr:sp macro="" textlink="" fLocksText="0">
      <xdr:nvSpPr>
        <xdr:cNvPr id="1129" name="フローチャート: 処理 20">
          <a:extLst>
            <a:ext uri="{FF2B5EF4-FFF2-40B4-BE49-F238E27FC236}">
              <a16:creationId xmlns:a16="http://schemas.microsoft.com/office/drawing/2014/main" id="{00000000-0008-0000-0200-000069040000}"/>
            </a:ext>
          </a:extLst>
        </xdr:cNvPr>
        <xdr:cNvSpPr/>
      </xdr:nvSpPr>
      <xdr:spPr>
        <a:xfrm>
          <a:off x="11194807" y="17645357"/>
          <a:ext cx="891909" cy="353229"/>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607514</xdr:colOff>
      <xdr:row>13</xdr:row>
      <xdr:rowOff>114057</xdr:rowOff>
    </xdr:from>
    <xdr:to>
      <xdr:col>32</xdr:col>
      <xdr:colOff>44695</xdr:colOff>
      <xdr:row>13</xdr:row>
      <xdr:rowOff>446233</xdr:rowOff>
    </xdr:to>
    <xdr:sp macro="" textlink="" fLocksText="0">
      <xdr:nvSpPr>
        <xdr:cNvPr id="1132" name="フローチャート: 処理 23">
          <a:extLst>
            <a:ext uri="{FF2B5EF4-FFF2-40B4-BE49-F238E27FC236}">
              <a16:creationId xmlns:a16="http://schemas.microsoft.com/office/drawing/2014/main" id="{00000000-0008-0000-0200-00006C040000}"/>
            </a:ext>
          </a:extLst>
        </xdr:cNvPr>
        <xdr:cNvSpPr/>
      </xdr:nvSpPr>
      <xdr:spPr>
        <a:xfrm>
          <a:off x="11223559" y="6885466"/>
          <a:ext cx="891909" cy="332176"/>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601633</xdr:colOff>
      <xdr:row>14</xdr:row>
      <xdr:rowOff>153674</xdr:rowOff>
    </xdr:from>
    <xdr:to>
      <xdr:col>32</xdr:col>
      <xdr:colOff>38814</xdr:colOff>
      <xdr:row>14</xdr:row>
      <xdr:rowOff>504568</xdr:rowOff>
    </xdr:to>
    <xdr:sp macro="" textlink="" fLocksText="0">
      <xdr:nvSpPr>
        <xdr:cNvPr id="1133" name="フローチャート: 処理 24">
          <a:extLst>
            <a:ext uri="{FF2B5EF4-FFF2-40B4-BE49-F238E27FC236}">
              <a16:creationId xmlns:a16="http://schemas.microsoft.com/office/drawing/2014/main" id="{00000000-0008-0000-0200-00006D040000}"/>
            </a:ext>
          </a:extLst>
        </xdr:cNvPr>
        <xdr:cNvSpPr/>
      </xdr:nvSpPr>
      <xdr:spPr>
        <a:xfrm>
          <a:off x="11217678" y="7479265"/>
          <a:ext cx="891909" cy="35089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561116</xdr:colOff>
      <xdr:row>15</xdr:row>
      <xdr:rowOff>126246</xdr:rowOff>
    </xdr:from>
    <xdr:to>
      <xdr:col>31</xdr:col>
      <xdr:colOff>1453025</xdr:colOff>
      <xdr:row>15</xdr:row>
      <xdr:rowOff>449444</xdr:rowOff>
    </xdr:to>
    <xdr:sp macro="" textlink="" fLocksText="0">
      <xdr:nvSpPr>
        <xdr:cNvPr id="1134" name="フローチャート: 処理 27">
          <a:extLst>
            <a:ext uri="{FF2B5EF4-FFF2-40B4-BE49-F238E27FC236}">
              <a16:creationId xmlns:a16="http://schemas.microsoft.com/office/drawing/2014/main" id="{00000000-0008-0000-0200-00006E040000}"/>
            </a:ext>
          </a:extLst>
        </xdr:cNvPr>
        <xdr:cNvSpPr/>
      </xdr:nvSpPr>
      <xdr:spPr>
        <a:xfrm>
          <a:off x="11177161" y="8006019"/>
          <a:ext cx="891909" cy="323198"/>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636269</xdr:colOff>
      <xdr:row>16</xdr:row>
      <xdr:rowOff>429998</xdr:rowOff>
    </xdr:from>
    <xdr:to>
      <xdr:col>32</xdr:col>
      <xdr:colOff>73450</xdr:colOff>
      <xdr:row>16</xdr:row>
      <xdr:rowOff>772656</xdr:rowOff>
    </xdr:to>
    <xdr:sp macro="" textlink="" fLocksText="0">
      <xdr:nvSpPr>
        <xdr:cNvPr id="1138" name="フローチャート: 処理 31">
          <a:extLst>
            <a:ext uri="{FF2B5EF4-FFF2-40B4-BE49-F238E27FC236}">
              <a16:creationId xmlns:a16="http://schemas.microsoft.com/office/drawing/2014/main" id="{00000000-0008-0000-0200-000072040000}"/>
            </a:ext>
          </a:extLst>
        </xdr:cNvPr>
        <xdr:cNvSpPr/>
      </xdr:nvSpPr>
      <xdr:spPr>
        <a:xfrm>
          <a:off x="11252314" y="8863953"/>
          <a:ext cx="891909" cy="342658"/>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572201</xdr:colOff>
      <xdr:row>17</xdr:row>
      <xdr:rowOff>94929</xdr:rowOff>
    </xdr:from>
    <xdr:to>
      <xdr:col>32</xdr:col>
      <xdr:colOff>7337</xdr:colOff>
      <xdr:row>17</xdr:row>
      <xdr:rowOff>418573</xdr:rowOff>
    </xdr:to>
    <xdr:sp macro="" textlink="" fLocksText="0">
      <xdr:nvSpPr>
        <xdr:cNvPr id="1139" name="フローチャート: 処理 32">
          <a:extLst>
            <a:ext uri="{FF2B5EF4-FFF2-40B4-BE49-F238E27FC236}">
              <a16:creationId xmlns:a16="http://schemas.microsoft.com/office/drawing/2014/main" id="{00000000-0008-0000-0200-000073040000}"/>
            </a:ext>
          </a:extLst>
        </xdr:cNvPr>
        <xdr:cNvSpPr/>
      </xdr:nvSpPr>
      <xdr:spPr>
        <a:xfrm>
          <a:off x="11188246" y="9741156"/>
          <a:ext cx="889864" cy="32364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580524</xdr:colOff>
      <xdr:row>18</xdr:row>
      <xdr:rowOff>217066</xdr:rowOff>
    </xdr:from>
    <xdr:to>
      <xdr:col>32</xdr:col>
      <xdr:colOff>17705</xdr:colOff>
      <xdr:row>18</xdr:row>
      <xdr:rowOff>560445</xdr:rowOff>
    </xdr:to>
    <xdr:sp macro="" textlink="" fLocksText="0">
      <xdr:nvSpPr>
        <xdr:cNvPr id="1143" name="フローチャート: 処理 36">
          <a:extLst>
            <a:ext uri="{FF2B5EF4-FFF2-40B4-BE49-F238E27FC236}">
              <a16:creationId xmlns:a16="http://schemas.microsoft.com/office/drawing/2014/main" id="{00000000-0008-0000-0200-000077040000}"/>
            </a:ext>
          </a:extLst>
        </xdr:cNvPr>
        <xdr:cNvSpPr/>
      </xdr:nvSpPr>
      <xdr:spPr>
        <a:xfrm>
          <a:off x="11196569" y="10417475"/>
          <a:ext cx="891909" cy="343379"/>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597842</xdr:colOff>
      <xdr:row>19</xdr:row>
      <xdr:rowOff>105178</xdr:rowOff>
    </xdr:from>
    <xdr:to>
      <xdr:col>32</xdr:col>
      <xdr:colOff>35023</xdr:colOff>
      <xdr:row>19</xdr:row>
      <xdr:rowOff>431492</xdr:rowOff>
    </xdr:to>
    <xdr:sp macro="" textlink="" fLocksText="0">
      <xdr:nvSpPr>
        <xdr:cNvPr id="1144" name="フローチャート: 処理 37">
          <a:extLst>
            <a:ext uri="{FF2B5EF4-FFF2-40B4-BE49-F238E27FC236}">
              <a16:creationId xmlns:a16="http://schemas.microsoft.com/office/drawing/2014/main" id="{00000000-0008-0000-0200-000078040000}"/>
            </a:ext>
          </a:extLst>
        </xdr:cNvPr>
        <xdr:cNvSpPr/>
      </xdr:nvSpPr>
      <xdr:spPr>
        <a:xfrm>
          <a:off x="11213887" y="11084905"/>
          <a:ext cx="891909" cy="32631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613393</xdr:colOff>
      <xdr:row>21</xdr:row>
      <xdr:rowOff>107533</xdr:rowOff>
    </xdr:from>
    <xdr:to>
      <xdr:col>32</xdr:col>
      <xdr:colOff>50574</xdr:colOff>
      <xdr:row>21</xdr:row>
      <xdr:rowOff>438539</xdr:rowOff>
    </xdr:to>
    <xdr:sp macro="" textlink="" fLocksText="0">
      <xdr:nvSpPr>
        <xdr:cNvPr id="1149" name="フローチャート: 処理 42">
          <a:extLst>
            <a:ext uri="{FF2B5EF4-FFF2-40B4-BE49-F238E27FC236}">
              <a16:creationId xmlns:a16="http://schemas.microsoft.com/office/drawing/2014/main" id="{00000000-0008-0000-0200-00007D040000}"/>
            </a:ext>
          </a:extLst>
        </xdr:cNvPr>
        <xdr:cNvSpPr/>
      </xdr:nvSpPr>
      <xdr:spPr>
        <a:xfrm>
          <a:off x="11229438" y="12420760"/>
          <a:ext cx="891909" cy="331006"/>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563206</xdr:colOff>
      <xdr:row>24</xdr:row>
      <xdr:rowOff>203505</xdr:rowOff>
    </xdr:from>
    <xdr:to>
      <xdr:col>32</xdr:col>
      <xdr:colOff>387</xdr:colOff>
      <xdr:row>24</xdr:row>
      <xdr:rowOff>537584</xdr:rowOff>
    </xdr:to>
    <xdr:sp macro="" textlink="" fLocksText="0">
      <xdr:nvSpPr>
        <xdr:cNvPr id="1152" name="フローチャート: 処理 45">
          <a:extLst>
            <a:ext uri="{FF2B5EF4-FFF2-40B4-BE49-F238E27FC236}">
              <a16:creationId xmlns:a16="http://schemas.microsoft.com/office/drawing/2014/main" id="{00000000-0008-0000-0200-000080040000}"/>
            </a:ext>
          </a:extLst>
        </xdr:cNvPr>
        <xdr:cNvSpPr/>
      </xdr:nvSpPr>
      <xdr:spPr>
        <a:xfrm>
          <a:off x="11179251" y="14404414"/>
          <a:ext cx="891909" cy="334079"/>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589519</xdr:colOff>
      <xdr:row>25</xdr:row>
      <xdr:rowOff>95937</xdr:rowOff>
    </xdr:from>
    <xdr:to>
      <xdr:col>32</xdr:col>
      <xdr:colOff>24655</xdr:colOff>
      <xdr:row>25</xdr:row>
      <xdr:rowOff>453859</xdr:rowOff>
    </xdr:to>
    <xdr:sp macro="" textlink="" fLocksText="0">
      <xdr:nvSpPr>
        <xdr:cNvPr id="1153" name="フローチャート: 処理 46">
          <a:extLst>
            <a:ext uri="{FF2B5EF4-FFF2-40B4-BE49-F238E27FC236}">
              <a16:creationId xmlns:a16="http://schemas.microsoft.com/office/drawing/2014/main" id="{00000000-0008-0000-0200-000081040000}"/>
            </a:ext>
          </a:extLst>
        </xdr:cNvPr>
        <xdr:cNvSpPr/>
      </xdr:nvSpPr>
      <xdr:spPr>
        <a:xfrm>
          <a:off x="11205564" y="15076164"/>
          <a:ext cx="889864" cy="35792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561444</xdr:colOff>
      <xdr:row>28</xdr:row>
      <xdr:rowOff>105493</xdr:rowOff>
    </xdr:from>
    <xdr:to>
      <xdr:col>31</xdr:col>
      <xdr:colOff>1453353</xdr:colOff>
      <xdr:row>28</xdr:row>
      <xdr:rowOff>430236</xdr:rowOff>
    </xdr:to>
    <xdr:sp macro="" textlink="" fLocksText="0">
      <xdr:nvSpPr>
        <xdr:cNvPr id="1157" name="フローチャート: 処理 50">
          <a:extLst>
            <a:ext uri="{FF2B5EF4-FFF2-40B4-BE49-F238E27FC236}">
              <a16:creationId xmlns:a16="http://schemas.microsoft.com/office/drawing/2014/main" id="{00000000-0008-0000-0200-000085040000}"/>
            </a:ext>
          </a:extLst>
        </xdr:cNvPr>
        <xdr:cNvSpPr/>
      </xdr:nvSpPr>
      <xdr:spPr>
        <a:xfrm>
          <a:off x="11177489" y="16973402"/>
          <a:ext cx="891909" cy="32474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564865</xdr:colOff>
      <xdr:row>30</xdr:row>
      <xdr:rowOff>146544</xdr:rowOff>
    </xdr:from>
    <xdr:to>
      <xdr:col>32</xdr:col>
      <xdr:colOff>1</xdr:colOff>
      <xdr:row>30</xdr:row>
      <xdr:rowOff>479833</xdr:rowOff>
    </xdr:to>
    <xdr:sp macro="" textlink="" fLocksText="0">
      <xdr:nvSpPr>
        <xdr:cNvPr id="1162" name="フローチャート: 処理 55">
          <a:extLst>
            <a:ext uri="{FF2B5EF4-FFF2-40B4-BE49-F238E27FC236}">
              <a16:creationId xmlns:a16="http://schemas.microsoft.com/office/drawing/2014/main" id="{00000000-0008-0000-0200-00008A040000}"/>
            </a:ext>
          </a:extLst>
        </xdr:cNvPr>
        <xdr:cNvSpPr/>
      </xdr:nvSpPr>
      <xdr:spPr>
        <a:xfrm>
          <a:off x="11180910" y="18365271"/>
          <a:ext cx="889864" cy="333289"/>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578762</xdr:colOff>
      <xdr:row>31</xdr:row>
      <xdr:rowOff>310226</xdr:rowOff>
    </xdr:from>
    <xdr:to>
      <xdr:col>32</xdr:col>
      <xdr:colOff>15943</xdr:colOff>
      <xdr:row>31</xdr:row>
      <xdr:rowOff>642861</xdr:rowOff>
    </xdr:to>
    <xdr:sp macro="" textlink="" fLocksText="0">
      <xdr:nvSpPr>
        <xdr:cNvPr id="1163" name="フローチャート: 処理 56">
          <a:extLst>
            <a:ext uri="{FF2B5EF4-FFF2-40B4-BE49-F238E27FC236}">
              <a16:creationId xmlns:a16="http://schemas.microsoft.com/office/drawing/2014/main" id="{00000000-0008-0000-0200-00008B040000}"/>
            </a:ext>
          </a:extLst>
        </xdr:cNvPr>
        <xdr:cNvSpPr/>
      </xdr:nvSpPr>
      <xdr:spPr>
        <a:xfrm>
          <a:off x="11194807" y="19083135"/>
          <a:ext cx="891909" cy="33263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580524</xdr:colOff>
      <xdr:row>32</xdr:row>
      <xdr:rowOff>76246</xdr:rowOff>
    </xdr:from>
    <xdr:to>
      <xdr:col>32</xdr:col>
      <xdr:colOff>17705</xdr:colOff>
      <xdr:row>32</xdr:row>
      <xdr:rowOff>400989</xdr:rowOff>
    </xdr:to>
    <xdr:sp macro="" textlink="" fLocksText="0">
      <xdr:nvSpPr>
        <xdr:cNvPr id="1166" name="フローチャート: 処理 59">
          <a:extLst>
            <a:ext uri="{FF2B5EF4-FFF2-40B4-BE49-F238E27FC236}">
              <a16:creationId xmlns:a16="http://schemas.microsoft.com/office/drawing/2014/main" id="{00000000-0008-0000-0200-00008E040000}"/>
            </a:ext>
          </a:extLst>
        </xdr:cNvPr>
        <xdr:cNvSpPr/>
      </xdr:nvSpPr>
      <xdr:spPr>
        <a:xfrm>
          <a:off x="11196569" y="19749701"/>
          <a:ext cx="891909" cy="32474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545888</xdr:colOff>
      <xdr:row>33</xdr:row>
      <xdr:rowOff>1176376</xdr:rowOff>
    </xdr:from>
    <xdr:to>
      <xdr:col>31</xdr:col>
      <xdr:colOff>1437797</xdr:colOff>
      <xdr:row>33</xdr:row>
      <xdr:rowOff>1492538</xdr:rowOff>
    </xdr:to>
    <xdr:sp macro="" textlink="" fLocksText="0">
      <xdr:nvSpPr>
        <xdr:cNvPr id="1174" name="フローチャート: 処理 67">
          <a:extLst>
            <a:ext uri="{FF2B5EF4-FFF2-40B4-BE49-F238E27FC236}">
              <a16:creationId xmlns:a16="http://schemas.microsoft.com/office/drawing/2014/main" id="{00000000-0008-0000-0200-000096040000}"/>
            </a:ext>
          </a:extLst>
        </xdr:cNvPr>
        <xdr:cNvSpPr/>
      </xdr:nvSpPr>
      <xdr:spPr>
        <a:xfrm>
          <a:off x="11161933" y="21404012"/>
          <a:ext cx="891909" cy="31616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632479</xdr:colOff>
      <xdr:row>33</xdr:row>
      <xdr:rowOff>1909968</xdr:rowOff>
    </xdr:from>
    <xdr:to>
      <xdr:col>32</xdr:col>
      <xdr:colOff>69660</xdr:colOff>
      <xdr:row>33</xdr:row>
      <xdr:rowOff>2250979</xdr:rowOff>
    </xdr:to>
    <xdr:sp macro="" textlink="" fLocksText="0">
      <xdr:nvSpPr>
        <xdr:cNvPr id="1175" name="フローチャート: 処理 71">
          <a:extLst>
            <a:ext uri="{FF2B5EF4-FFF2-40B4-BE49-F238E27FC236}">
              <a16:creationId xmlns:a16="http://schemas.microsoft.com/office/drawing/2014/main" id="{00000000-0008-0000-0200-000097040000}"/>
            </a:ext>
          </a:extLst>
        </xdr:cNvPr>
        <xdr:cNvSpPr/>
      </xdr:nvSpPr>
      <xdr:spPr>
        <a:xfrm>
          <a:off x="11248524" y="22137604"/>
          <a:ext cx="891909" cy="34101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en-US" altLang="ja-JP" sz="1600" b="0">
            <a:solidFill>
              <a:srgbClr val="FF0000"/>
            </a:solidFill>
          </a:endParaRPr>
        </a:p>
      </xdr:txBody>
    </xdr:sp>
    <xdr:clientData/>
  </xdr:twoCellAnchor>
  <xdr:twoCellAnchor>
    <xdr:from>
      <xdr:col>31</xdr:col>
      <xdr:colOff>589520</xdr:colOff>
      <xdr:row>38</xdr:row>
      <xdr:rowOff>199985</xdr:rowOff>
    </xdr:from>
    <xdr:to>
      <xdr:col>32</xdr:col>
      <xdr:colOff>24656</xdr:colOff>
      <xdr:row>38</xdr:row>
      <xdr:rowOff>540996</xdr:rowOff>
    </xdr:to>
    <xdr:sp macro="" textlink="" fLocksText="0">
      <xdr:nvSpPr>
        <xdr:cNvPr id="1179" name="フローチャート: 処理 80">
          <a:extLst>
            <a:ext uri="{FF2B5EF4-FFF2-40B4-BE49-F238E27FC236}">
              <a16:creationId xmlns:a16="http://schemas.microsoft.com/office/drawing/2014/main" id="{00000000-0008-0000-0200-00009B040000}"/>
            </a:ext>
          </a:extLst>
        </xdr:cNvPr>
        <xdr:cNvSpPr/>
      </xdr:nvSpPr>
      <xdr:spPr>
        <a:xfrm>
          <a:off x="11205565" y="25138167"/>
          <a:ext cx="889864" cy="34101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632479</xdr:colOff>
      <xdr:row>41</xdr:row>
      <xdr:rowOff>89169</xdr:rowOff>
    </xdr:from>
    <xdr:to>
      <xdr:col>32</xdr:col>
      <xdr:colOff>69660</xdr:colOff>
      <xdr:row>41</xdr:row>
      <xdr:rowOff>432376</xdr:rowOff>
    </xdr:to>
    <xdr:sp macro="" textlink="" fLocksText="0">
      <xdr:nvSpPr>
        <xdr:cNvPr id="1183" name="フローチャート: 処理 84">
          <a:extLst>
            <a:ext uri="{FF2B5EF4-FFF2-40B4-BE49-F238E27FC236}">
              <a16:creationId xmlns:a16="http://schemas.microsoft.com/office/drawing/2014/main" id="{00000000-0008-0000-0200-00009F040000}"/>
            </a:ext>
          </a:extLst>
        </xdr:cNvPr>
        <xdr:cNvSpPr/>
      </xdr:nvSpPr>
      <xdr:spPr>
        <a:xfrm>
          <a:off x="11248524" y="27347987"/>
          <a:ext cx="891909" cy="34320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625921</xdr:colOff>
      <xdr:row>42</xdr:row>
      <xdr:rowOff>225697</xdr:rowOff>
    </xdr:from>
    <xdr:to>
      <xdr:col>32</xdr:col>
      <xdr:colOff>63104</xdr:colOff>
      <xdr:row>42</xdr:row>
      <xdr:rowOff>577141</xdr:rowOff>
    </xdr:to>
    <xdr:sp macro="" textlink="" fLocksText="0">
      <xdr:nvSpPr>
        <xdr:cNvPr id="1185" name="フローチャート: 処理 86">
          <a:extLst>
            <a:ext uri="{FF2B5EF4-FFF2-40B4-BE49-F238E27FC236}">
              <a16:creationId xmlns:a16="http://schemas.microsoft.com/office/drawing/2014/main" id="{00000000-0008-0000-0200-0000A1040000}"/>
            </a:ext>
          </a:extLst>
        </xdr:cNvPr>
        <xdr:cNvSpPr/>
      </xdr:nvSpPr>
      <xdr:spPr>
        <a:xfrm>
          <a:off x="11241966" y="28246515"/>
          <a:ext cx="891911" cy="35144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597843</xdr:colOff>
      <xdr:row>43</xdr:row>
      <xdr:rowOff>145182</xdr:rowOff>
    </xdr:from>
    <xdr:to>
      <xdr:col>32</xdr:col>
      <xdr:colOff>35024</xdr:colOff>
      <xdr:row>43</xdr:row>
      <xdr:rowOff>480153</xdr:rowOff>
    </xdr:to>
    <xdr:sp macro="" textlink="" fLocksText="0">
      <xdr:nvSpPr>
        <xdr:cNvPr id="1186" name="フローチャート: 処理 87">
          <a:extLst>
            <a:ext uri="{FF2B5EF4-FFF2-40B4-BE49-F238E27FC236}">
              <a16:creationId xmlns:a16="http://schemas.microsoft.com/office/drawing/2014/main" id="{00000000-0008-0000-0200-0000A2040000}"/>
            </a:ext>
          </a:extLst>
        </xdr:cNvPr>
        <xdr:cNvSpPr/>
      </xdr:nvSpPr>
      <xdr:spPr>
        <a:xfrm>
          <a:off x="11213888" y="28997273"/>
          <a:ext cx="891909" cy="33497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577386</xdr:colOff>
      <xdr:row>44</xdr:row>
      <xdr:rowOff>155789</xdr:rowOff>
    </xdr:from>
    <xdr:to>
      <xdr:col>32</xdr:col>
      <xdr:colOff>12522</xdr:colOff>
      <xdr:row>44</xdr:row>
      <xdr:rowOff>490210</xdr:rowOff>
    </xdr:to>
    <xdr:sp macro="" textlink="" fLocksText="0">
      <xdr:nvSpPr>
        <xdr:cNvPr id="1187" name="フローチャート: 処理 88">
          <a:extLst>
            <a:ext uri="{FF2B5EF4-FFF2-40B4-BE49-F238E27FC236}">
              <a16:creationId xmlns:a16="http://schemas.microsoft.com/office/drawing/2014/main" id="{00000000-0008-0000-0200-0000A3040000}"/>
            </a:ext>
          </a:extLst>
        </xdr:cNvPr>
        <xdr:cNvSpPr/>
      </xdr:nvSpPr>
      <xdr:spPr>
        <a:xfrm>
          <a:off x="11193431" y="29769880"/>
          <a:ext cx="889864" cy="33442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554883</xdr:colOff>
      <xdr:row>45</xdr:row>
      <xdr:rowOff>160130</xdr:rowOff>
    </xdr:from>
    <xdr:to>
      <xdr:col>31</xdr:col>
      <xdr:colOff>1444747</xdr:colOff>
      <xdr:row>45</xdr:row>
      <xdr:rowOff>495101</xdr:rowOff>
    </xdr:to>
    <xdr:sp macro="" textlink="" fLocksText="0">
      <xdr:nvSpPr>
        <xdr:cNvPr id="1190" name="フローチャート: 処理 91">
          <a:extLst>
            <a:ext uri="{FF2B5EF4-FFF2-40B4-BE49-F238E27FC236}">
              <a16:creationId xmlns:a16="http://schemas.microsoft.com/office/drawing/2014/main" id="{00000000-0008-0000-0200-0000A6040000}"/>
            </a:ext>
          </a:extLst>
        </xdr:cNvPr>
        <xdr:cNvSpPr/>
      </xdr:nvSpPr>
      <xdr:spPr>
        <a:xfrm>
          <a:off x="11170928" y="30536221"/>
          <a:ext cx="889864" cy="33497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597844</xdr:colOff>
      <xdr:row>46</xdr:row>
      <xdr:rowOff>169234</xdr:rowOff>
    </xdr:from>
    <xdr:to>
      <xdr:col>32</xdr:col>
      <xdr:colOff>35025</xdr:colOff>
      <xdr:row>46</xdr:row>
      <xdr:rowOff>512441</xdr:rowOff>
    </xdr:to>
    <xdr:sp macro="" textlink="" fLocksText="0">
      <xdr:nvSpPr>
        <xdr:cNvPr id="1191" name="フローチャート: 処理 92">
          <a:extLst>
            <a:ext uri="{FF2B5EF4-FFF2-40B4-BE49-F238E27FC236}">
              <a16:creationId xmlns:a16="http://schemas.microsoft.com/office/drawing/2014/main" id="{00000000-0008-0000-0200-0000A7040000}"/>
            </a:ext>
          </a:extLst>
        </xdr:cNvPr>
        <xdr:cNvSpPr/>
      </xdr:nvSpPr>
      <xdr:spPr>
        <a:xfrm>
          <a:off x="11213889" y="31307325"/>
          <a:ext cx="891909" cy="34320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625921</xdr:colOff>
      <xdr:row>47</xdr:row>
      <xdr:rowOff>167218</xdr:rowOff>
    </xdr:from>
    <xdr:to>
      <xdr:col>32</xdr:col>
      <xdr:colOff>63104</xdr:colOff>
      <xdr:row>47</xdr:row>
      <xdr:rowOff>518662</xdr:rowOff>
    </xdr:to>
    <xdr:sp macro="" textlink="" fLocksText="0">
      <xdr:nvSpPr>
        <xdr:cNvPr id="1192" name="フローチャート: 処理 93">
          <a:extLst>
            <a:ext uri="{FF2B5EF4-FFF2-40B4-BE49-F238E27FC236}">
              <a16:creationId xmlns:a16="http://schemas.microsoft.com/office/drawing/2014/main" id="{00000000-0008-0000-0200-0000A8040000}"/>
            </a:ext>
          </a:extLst>
        </xdr:cNvPr>
        <xdr:cNvSpPr/>
      </xdr:nvSpPr>
      <xdr:spPr>
        <a:xfrm>
          <a:off x="11241966" y="32067309"/>
          <a:ext cx="891911" cy="35144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563206</xdr:colOff>
      <xdr:row>49</xdr:row>
      <xdr:rowOff>173294</xdr:rowOff>
    </xdr:from>
    <xdr:to>
      <xdr:col>32</xdr:col>
      <xdr:colOff>387</xdr:colOff>
      <xdr:row>49</xdr:row>
      <xdr:rowOff>524738</xdr:rowOff>
    </xdr:to>
    <xdr:sp macro="" textlink="" fLocksText="0">
      <xdr:nvSpPr>
        <xdr:cNvPr id="1195" name="フローチャート: 処理 96">
          <a:extLst>
            <a:ext uri="{FF2B5EF4-FFF2-40B4-BE49-F238E27FC236}">
              <a16:creationId xmlns:a16="http://schemas.microsoft.com/office/drawing/2014/main" id="{00000000-0008-0000-0200-0000AB040000}"/>
            </a:ext>
          </a:extLst>
        </xdr:cNvPr>
        <xdr:cNvSpPr/>
      </xdr:nvSpPr>
      <xdr:spPr>
        <a:xfrm>
          <a:off x="11179251" y="34948203"/>
          <a:ext cx="891909" cy="35144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578757</xdr:colOff>
      <xdr:row>48</xdr:row>
      <xdr:rowOff>826952</xdr:rowOff>
    </xdr:from>
    <xdr:to>
      <xdr:col>32</xdr:col>
      <xdr:colOff>6413</xdr:colOff>
      <xdr:row>48</xdr:row>
      <xdr:rowOff>1161923</xdr:rowOff>
    </xdr:to>
    <xdr:sp macro="" textlink="" fLocksText="0">
      <xdr:nvSpPr>
        <xdr:cNvPr id="1199" name="フローチャート: 処理 100">
          <a:extLst>
            <a:ext uri="{FF2B5EF4-FFF2-40B4-BE49-F238E27FC236}">
              <a16:creationId xmlns:a16="http://schemas.microsoft.com/office/drawing/2014/main" id="{00000000-0008-0000-0200-0000AF040000}"/>
            </a:ext>
          </a:extLst>
        </xdr:cNvPr>
        <xdr:cNvSpPr/>
      </xdr:nvSpPr>
      <xdr:spPr>
        <a:xfrm>
          <a:off x="11194802" y="33489043"/>
          <a:ext cx="882384" cy="33497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568390</xdr:colOff>
      <xdr:row>50</xdr:row>
      <xdr:rowOff>185582</xdr:rowOff>
    </xdr:from>
    <xdr:to>
      <xdr:col>32</xdr:col>
      <xdr:colOff>5571</xdr:colOff>
      <xdr:row>50</xdr:row>
      <xdr:rowOff>520553</xdr:rowOff>
    </xdr:to>
    <xdr:sp macro="" textlink="" fLocksText="0">
      <xdr:nvSpPr>
        <xdr:cNvPr id="1200" name="フローチャート: 処理 101">
          <a:extLst>
            <a:ext uri="{FF2B5EF4-FFF2-40B4-BE49-F238E27FC236}">
              <a16:creationId xmlns:a16="http://schemas.microsoft.com/office/drawing/2014/main" id="{00000000-0008-0000-0200-0000B0040000}"/>
            </a:ext>
          </a:extLst>
        </xdr:cNvPr>
        <xdr:cNvSpPr/>
      </xdr:nvSpPr>
      <xdr:spPr>
        <a:xfrm>
          <a:off x="11184435" y="35722491"/>
          <a:ext cx="891909" cy="33497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589519</xdr:colOff>
      <xdr:row>51</xdr:row>
      <xdr:rowOff>134708</xdr:rowOff>
    </xdr:from>
    <xdr:to>
      <xdr:col>32</xdr:col>
      <xdr:colOff>24655</xdr:colOff>
      <xdr:row>51</xdr:row>
      <xdr:rowOff>477915</xdr:rowOff>
    </xdr:to>
    <xdr:sp macro="" textlink="" fLocksText="0">
      <xdr:nvSpPr>
        <xdr:cNvPr id="1204" name="フローチャート: 処理 105">
          <a:extLst>
            <a:ext uri="{FF2B5EF4-FFF2-40B4-BE49-F238E27FC236}">
              <a16:creationId xmlns:a16="http://schemas.microsoft.com/office/drawing/2014/main" id="{00000000-0008-0000-0200-0000B4040000}"/>
            </a:ext>
          </a:extLst>
        </xdr:cNvPr>
        <xdr:cNvSpPr/>
      </xdr:nvSpPr>
      <xdr:spPr>
        <a:xfrm>
          <a:off x="11205564" y="36433617"/>
          <a:ext cx="889864" cy="34320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618604</xdr:colOff>
      <xdr:row>53</xdr:row>
      <xdr:rowOff>1357935</xdr:rowOff>
    </xdr:from>
    <xdr:to>
      <xdr:col>32</xdr:col>
      <xdr:colOff>53740</xdr:colOff>
      <xdr:row>53</xdr:row>
      <xdr:rowOff>1712022</xdr:rowOff>
    </xdr:to>
    <xdr:sp macro="" textlink="" fLocksText="0">
      <xdr:nvSpPr>
        <xdr:cNvPr id="1209" name="フローチャート: 処理 111">
          <a:extLst>
            <a:ext uri="{FF2B5EF4-FFF2-40B4-BE49-F238E27FC236}">
              <a16:creationId xmlns:a16="http://schemas.microsoft.com/office/drawing/2014/main" id="{00000000-0008-0000-0200-0000B9040000}"/>
            </a:ext>
          </a:extLst>
        </xdr:cNvPr>
        <xdr:cNvSpPr/>
      </xdr:nvSpPr>
      <xdr:spPr>
        <a:xfrm>
          <a:off x="11321240" y="39371344"/>
          <a:ext cx="1184273" cy="35408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667120</xdr:colOff>
      <xdr:row>54</xdr:row>
      <xdr:rowOff>671008</xdr:rowOff>
    </xdr:from>
    <xdr:to>
      <xdr:col>32</xdr:col>
      <xdr:colOff>104301</xdr:colOff>
      <xdr:row>54</xdr:row>
      <xdr:rowOff>1012293</xdr:rowOff>
    </xdr:to>
    <xdr:sp macro="" textlink="" fLocksText="0">
      <xdr:nvSpPr>
        <xdr:cNvPr id="1212" name="フローチャート: 処理 115">
          <a:extLst>
            <a:ext uri="{FF2B5EF4-FFF2-40B4-BE49-F238E27FC236}">
              <a16:creationId xmlns:a16="http://schemas.microsoft.com/office/drawing/2014/main" id="{00000000-0008-0000-0200-0000BC040000}"/>
            </a:ext>
          </a:extLst>
        </xdr:cNvPr>
        <xdr:cNvSpPr/>
      </xdr:nvSpPr>
      <xdr:spPr>
        <a:xfrm>
          <a:off x="11369756" y="41801690"/>
          <a:ext cx="1186318" cy="34128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578762</xdr:colOff>
      <xdr:row>55</xdr:row>
      <xdr:rowOff>247257</xdr:rowOff>
    </xdr:from>
    <xdr:to>
      <xdr:col>32</xdr:col>
      <xdr:colOff>6418</xdr:colOff>
      <xdr:row>55</xdr:row>
      <xdr:rowOff>582228</xdr:rowOff>
    </xdr:to>
    <xdr:sp macro="" textlink="" fLocksText="0">
      <xdr:nvSpPr>
        <xdr:cNvPr id="1214" name="フローチャート: 処理 117">
          <a:extLst>
            <a:ext uri="{FF2B5EF4-FFF2-40B4-BE49-F238E27FC236}">
              <a16:creationId xmlns:a16="http://schemas.microsoft.com/office/drawing/2014/main" id="{00000000-0008-0000-0200-0000BE040000}"/>
            </a:ext>
          </a:extLst>
        </xdr:cNvPr>
        <xdr:cNvSpPr/>
      </xdr:nvSpPr>
      <xdr:spPr>
        <a:xfrm>
          <a:off x="11194807" y="41308666"/>
          <a:ext cx="882384" cy="33497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561444</xdr:colOff>
      <xdr:row>56</xdr:row>
      <xdr:rowOff>175244</xdr:rowOff>
    </xdr:from>
    <xdr:to>
      <xdr:col>31</xdr:col>
      <xdr:colOff>1443828</xdr:colOff>
      <xdr:row>56</xdr:row>
      <xdr:rowOff>518451</xdr:rowOff>
    </xdr:to>
    <xdr:sp macro="" textlink="" fLocksText="0">
      <xdr:nvSpPr>
        <xdr:cNvPr id="1216" name="フローチャート: 処理 119">
          <a:extLst>
            <a:ext uri="{FF2B5EF4-FFF2-40B4-BE49-F238E27FC236}">
              <a16:creationId xmlns:a16="http://schemas.microsoft.com/office/drawing/2014/main" id="{00000000-0008-0000-0200-0000C0040000}"/>
            </a:ext>
          </a:extLst>
        </xdr:cNvPr>
        <xdr:cNvSpPr/>
      </xdr:nvSpPr>
      <xdr:spPr>
        <a:xfrm>
          <a:off x="11177489" y="42067926"/>
          <a:ext cx="882384" cy="34320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580528</xdr:colOff>
      <xdr:row>57</xdr:row>
      <xdr:rowOff>207845</xdr:rowOff>
    </xdr:from>
    <xdr:to>
      <xdr:col>32</xdr:col>
      <xdr:colOff>17709</xdr:colOff>
      <xdr:row>57</xdr:row>
      <xdr:rowOff>548992</xdr:rowOff>
    </xdr:to>
    <xdr:sp macro="" textlink="" fLocksText="0">
      <xdr:nvSpPr>
        <xdr:cNvPr id="1218" name="フローチャート: 処理 121">
          <a:extLst>
            <a:ext uri="{FF2B5EF4-FFF2-40B4-BE49-F238E27FC236}">
              <a16:creationId xmlns:a16="http://schemas.microsoft.com/office/drawing/2014/main" id="{00000000-0008-0000-0200-0000C2040000}"/>
            </a:ext>
          </a:extLst>
        </xdr:cNvPr>
        <xdr:cNvSpPr/>
      </xdr:nvSpPr>
      <xdr:spPr>
        <a:xfrm>
          <a:off x="11196573" y="42862527"/>
          <a:ext cx="891909" cy="34114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596079</xdr:colOff>
      <xdr:row>58</xdr:row>
      <xdr:rowOff>135338</xdr:rowOff>
    </xdr:from>
    <xdr:to>
      <xdr:col>32</xdr:col>
      <xdr:colOff>33260</xdr:colOff>
      <xdr:row>58</xdr:row>
      <xdr:rowOff>451089</xdr:rowOff>
    </xdr:to>
    <xdr:sp macro="" textlink="" fLocksText="0">
      <xdr:nvSpPr>
        <xdr:cNvPr id="1220" name="フローチャート: 処理 123">
          <a:extLst>
            <a:ext uri="{FF2B5EF4-FFF2-40B4-BE49-F238E27FC236}">
              <a16:creationId xmlns:a16="http://schemas.microsoft.com/office/drawing/2014/main" id="{00000000-0008-0000-0200-0000C4040000}"/>
            </a:ext>
          </a:extLst>
        </xdr:cNvPr>
        <xdr:cNvSpPr/>
      </xdr:nvSpPr>
      <xdr:spPr>
        <a:xfrm>
          <a:off x="11212124" y="43552020"/>
          <a:ext cx="891909" cy="31575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570873</xdr:colOff>
      <xdr:row>59</xdr:row>
      <xdr:rowOff>240242</xdr:rowOff>
    </xdr:from>
    <xdr:to>
      <xdr:col>32</xdr:col>
      <xdr:colOff>8056</xdr:colOff>
      <xdr:row>59</xdr:row>
      <xdr:rowOff>557160</xdr:rowOff>
    </xdr:to>
    <xdr:sp macro="" textlink="" fLocksText="0">
      <xdr:nvSpPr>
        <xdr:cNvPr id="1238" name="フローチャート: 処理 138">
          <a:extLst>
            <a:ext uri="{FF2B5EF4-FFF2-40B4-BE49-F238E27FC236}">
              <a16:creationId xmlns:a16="http://schemas.microsoft.com/office/drawing/2014/main" id="{00000000-0008-0000-0200-0000D6040000}"/>
            </a:ext>
          </a:extLst>
        </xdr:cNvPr>
        <xdr:cNvSpPr/>
      </xdr:nvSpPr>
      <xdr:spPr>
        <a:xfrm>
          <a:off x="11186918" y="44332333"/>
          <a:ext cx="891911" cy="316918"/>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584313</xdr:colOff>
      <xdr:row>34</xdr:row>
      <xdr:rowOff>32710</xdr:rowOff>
    </xdr:from>
    <xdr:to>
      <xdr:col>32</xdr:col>
      <xdr:colOff>21494</xdr:colOff>
      <xdr:row>34</xdr:row>
      <xdr:rowOff>356354</xdr:rowOff>
    </xdr:to>
    <xdr:sp macro="" textlink="" fLocksText="0">
      <xdr:nvSpPr>
        <xdr:cNvPr id="1243" name="フローチャート: 処理 59">
          <a:extLst>
            <a:ext uri="{FF2B5EF4-FFF2-40B4-BE49-F238E27FC236}">
              <a16:creationId xmlns:a16="http://schemas.microsoft.com/office/drawing/2014/main" id="{00000000-0008-0000-0200-0000DB040000}"/>
            </a:ext>
          </a:extLst>
        </xdr:cNvPr>
        <xdr:cNvSpPr/>
      </xdr:nvSpPr>
      <xdr:spPr>
        <a:xfrm>
          <a:off x="11200358" y="23065892"/>
          <a:ext cx="891909" cy="32364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28</xdr:col>
      <xdr:colOff>40754</xdr:colOff>
      <xdr:row>32</xdr:row>
      <xdr:rowOff>7495</xdr:rowOff>
    </xdr:from>
    <xdr:to>
      <xdr:col>31</xdr:col>
      <xdr:colOff>33427</xdr:colOff>
      <xdr:row>33</xdr:row>
      <xdr:rowOff>48386</xdr:rowOff>
    </xdr:to>
    <xdr:sp macro="" textlink="">
      <xdr:nvSpPr>
        <xdr:cNvPr id="1246" name="テキスト ボックス 128">
          <a:extLst>
            <a:ext uri="{FF2B5EF4-FFF2-40B4-BE49-F238E27FC236}">
              <a16:creationId xmlns:a16="http://schemas.microsoft.com/office/drawing/2014/main" id="{00000000-0008-0000-0200-0000DE040000}"/>
            </a:ext>
          </a:extLst>
        </xdr:cNvPr>
        <xdr:cNvSpPr txBox="1"/>
      </xdr:nvSpPr>
      <xdr:spPr>
        <a:xfrm>
          <a:off x="8093709" y="19680950"/>
          <a:ext cx="2555763" cy="595072"/>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700"/>
            </a:lnSpc>
          </a:pPr>
          <a:r>
            <a:rPr lang="ja-JP" altLang="en-US" sz="1800"/>
            <a:t>「別紙８記載要領」を確認して添付してください。</a:t>
          </a:r>
        </a:p>
      </xdr:txBody>
    </xdr:sp>
    <xdr:clientData/>
  </xdr:twoCellAnchor>
  <xdr:twoCellAnchor>
    <xdr:from>
      <xdr:col>25</xdr:col>
      <xdr:colOff>15289</xdr:colOff>
      <xdr:row>32</xdr:row>
      <xdr:rowOff>456648</xdr:rowOff>
    </xdr:from>
    <xdr:to>
      <xdr:col>28</xdr:col>
      <xdr:colOff>19600</xdr:colOff>
      <xdr:row>33</xdr:row>
      <xdr:rowOff>169428</xdr:rowOff>
    </xdr:to>
    <xdr:cxnSp macro="">
      <xdr:nvCxnSpPr>
        <xdr:cNvPr id="1250" name="直線コネクタ 129">
          <a:extLst>
            <a:ext uri="{FF2B5EF4-FFF2-40B4-BE49-F238E27FC236}">
              <a16:creationId xmlns:a16="http://schemas.microsoft.com/office/drawing/2014/main" id="{00000000-0008-0000-0200-0000E2040000}"/>
            </a:ext>
          </a:extLst>
        </xdr:cNvPr>
        <xdr:cNvCxnSpPr/>
      </xdr:nvCxnSpPr>
      <xdr:spPr>
        <a:xfrm flipH="1">
          <a:off x="7288925" y="20130103"/>
          <a:ext cx="783630" cy="266961"/>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554181</xdr:colOff>
      <xdr:row>35</xdr:row>
      <xdr:rowOff>121227</xdr:rowOff>
    </xdr:from>
    <xdr:to>
      <xdr:col>31</xdr:col>
      <xdr:colOff>935405</xdr:colOff>
      <xdr:row>35</xdr:row>
      <xdr:rowOff>482545</xdr:rowOff>
    </xdr:to>
    <xdr:sp macro="" textlink="" fLocksText="0">
      <xdr:nvSpPr>
        <xdr:cNvPr id="141" name="フローチャート: 処理 81">
          <a:extLst>
            <a:ext uri="{FF2B5EF4-FFF2-40B4-BE49-F238E27FC236}">
              <a16:creationId xmlns:a16="http://schemas.microsoft.com/office/drawing/2014/main" id="{00000000-0008-0000-0200-00008D000000}"/>
            </a:ext>
          </a:extLst>
        </xdr:cNvPr>
        <xdr:cNvSpPr/>
      </xdr:nvSpPr>
      <xdr:spPr>
        <a:xfrm>
          <a:off x="11170226" y="23708591"/>
          <a:ext cx="381224" cy="361318"/>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16</xdr:col>
      <xdr:colOff>103908</xdr:colOff>
      <xdr:row>50</xdr:row>
      <xdr:rowOff>155862</xdr:rowOff>
    </xdr:from>
    <xdr:to>
      <xdr:col>29</xdr:col>
      <xdr:colOff>1279319</xdr:colOff>
      <xdr:row>51</xdr:row>
      <xdr:rowOff>190499</xdr:rowOff>
    </xdr:to>
    <xdr:sp macro="" textlink="">
      <xdr:nvSpPr>
        <xdr:cNvPr id="142" name="テキスト ボックス 128">
          <a:extLst>
            <a:ext uri="{FF2B5EF4-FFF2-40B4-BE49-F238E27FC236}">
              <a16:creationId xmlns:a16="http://schemas.microsoft.com/office/drawing/2014/main" id="{00000000-0008-0000-0200-00008E000000}"/>
            </a:ext>
          </a:extLst>
        </xdr:cNvPr>
        <xdr:cNvSpPr txBox="1"/>
      </xdr:nvSpPr>
      <xdr:spPr>
        <a:xfrm>
          <a:off x="5039590" y="40074271"/>
          <a:ext cx="4552456" cy="796637"/>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700"/>
            </a:lnSpc>
          </a:pPr>
          <a:r>
            <a:rPr lang="ja-JP" altLang="en-US" sz="1800"/>
            <a:t>工事工程表は、補助金を活用する場合に入札準備期間を設けるなど、現実的な日にちで余裕をもって予定を組んで下さい。</a:t>
          </a:r>
        </a:p>
      </xdr:txBody>
    </xdr:sp>
    <xdr:clientData/>
  </xdr:twoCellAnchor>
  <xdr:twoCellAnchor>
    <xdr:from>
      <xdr:col>13</xdr:col>
      <xdr:colOff>17318</xdr:colOff>
      <xdr:row>49</xdr:row>
      <xdr:rowOff>554182</xdr:rowOff>
    </xdr:from>
    <xdr:to>
      <xdr:col>16</xdr:col>
      <xdr:colOff>103911</xdr:colOff>
      <xdr:row>50</xdr:row>
      <xdr:rowOff>467886</xdr:rowOff>
    </xdr:to>
    <xdr:cxnSp macro="">
      <xdr:nvCxnSpPr>
        <xdr:cNvPr id="145" name="直線コネクタ 129">
          <a:extLst>
            <a:ext uri="{FF2B5EF4-FFF2-40B4-BE49-F238E27FC236}">
              <a16:creationId xmlns:a16="http://schemas.microsoft.com/office/drawing/2014/main" id="{00000000-0008-0000-0200-000091000000}"/>
            </a:ext>
          </a:extLst>
        </xdr:cNvPr>
        <xdr:cNvCxnSpPr/>
      </xdr:nvCxnSpPr>
      <xdr:spPr>
        <a:xfrm>
          <a:off x="4173682" y="39710591"/>
          <a:ext cx="865911" cy="675704"/>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232062</xdr:colOff>
      <xdr:row>21</xdr:row>
      <xdr:rowOff>318655</xdr:rowOff>
    </xdr:from>
    <xdr:to>
      <xdr:col>28</xdr:col>
      <xdr:colOff>214745</xdr:colOff>
      <xdr:row>22</xdr:row>
      <xdr:rowOff>103909</xdr:rowOff>
    </xdr:to>
    <xdr:grpSp>
      <xdr:nvGrpSpPr>
        <xdr:cNvPr id="95" name="Group 9">
          <a:extLst>
            <a:ext uri="{FF2B5EF4-FFF2-40B4-BE49-F238E27FC236}">
              <a16:creationId xmlns:a16="http://schemas.microsoft.com/office/drawing/2014/main" id="{00000000-0008-0000-0200-00005F000000}"/>
            </a:ext>
          </a:extLst>
        </xdr:cNvPr>
        <xdr:cNvGrpSpPr>
          <a:grpSpLocks/>
        </xdr:cNvGrpSpPr>
      </xdr:nvGrpSpPr>
      <xdr:grpSpPr bwMode="auto">
        <a:xfrm>
          <a:off x="8111835" y="11506200"/>
          <a:ext cx="242455" cy="339436"/>
          <a:chOff x="1101" y="89"/>
          <a:chExt cx="14" cy="27"/>
        </a:xfrm>
      </xdr:grpSpPr>
      <xdr:sp macro="" textlink="">
        <xdr:nvSpPr>
          <xdr:cNvPr id="96" name="AutoShape 10">
            <a:extLst>
              <a:ext uri="{FF2B5EF4-FFF2-40B4-BE49-F238E27FC236}">
                <a16:creationId xmlns:a16="http://schemas.microsoft.com/office/drawing/2014/main" id="{00000000-0008-0000-0200-000060000000}"/>
              </a:ext>
            </a:extLst>
          </xdr:cNvPr>
          <xdr:cNvSpPr>
            <a:spLocks noChangeArrowheads="1"/>
          </xdr:cNvSpPr>
        </xdr:nvSpPr>
        <xdr:spPr bwMode="auto">
          <a:xfrm rot="5400000">
            <a:off x="1102" y="88"/>
            <a:ext cx="12" cy="14"/>
          </a:xfrm>
          <a:prstGeom prst="triangle">
            <a:avLst>
              <a:gd name="adj" fmla="val 50000"/>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7" name="Line 11">
            <a:extLst>
              <a:ext uri="{FF2B5EF4-FFF2-40B4-BE49-F238E27FC236}">
                <a16:creationId xmlns:a16="http://schemas.microsoft.com/office/drawing/2014/main" id="{00000000-0008-0000-0200-000061000000}"/>
              </a:ext>
            </a:extLst>
          </xdr:cNvPr>
          <xdr:cNvSpPr>
            <a:spLocks noChangeShapeType="1"/>
          </xdr:cNvSpPr>
        </xdr:nvSpPr>
        <xdr:spPr bwMode="auto">
          <a:xfrm>
            <a:off x="1102" y="100"/>
            <a:ext cx="0" cy="16"/>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192139</xdr:colOff>
      <xdr:row>24</xdr:row>
      <xdr:rowOff>1874</xdr:rowOff>
    </xdr:from>
    <xdr:to>
      <xdr:col>32</xdr:col>
      <xdr:colOff>1260764</xdr:colOff>
      <xdr:row>26</xdr:row>
      <xdr:rowOff>152400</xdr:rowOff>
    </xdr:to>
    <xdr:sp macro="" textlink="">
      <xdr:nvSpPr>
        <xdr:cNvPr id="1231" name="テキスト ボックス 261695">
          <a:extLst>
            <a:ext uri="{FF2B5EF4-FFF2-40B4-BE49-F238E27FC236}">
              <a16:creationId xmlns:a16="http://schemas.microsoft.com/office/drawing/2014/main" id="{00000000-0008-0000-0200-0000CF040000}"/>
            </a:ext>
          </a:extLst>
        </xdr:cNvPr>
        <xdr:cNvSpPr txBox="1"/>
      </xdr:nvSpPr>
      <xdr:spPr>
        <a:xfrm>
          <a:off x="6856175" y="13939547"/>
          <a:ext cx="5654480" cy="1342017"/>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2600"/>
            </a:lnSpc>
          </a:pPr>
          <a:r>
            <a:rPr lang="ja-JP" altLang="en-US" sz="2400">
              <a:solidFill>
                <a:srgbClr val="FF0000"/>
              </a:solidFill>
            </a:rPr>
            <a:t>収支予算書は、（看護）小規模多機能型居宅介護と認知症高齢者グループホームで様式が異なりますのでご注意ください。</a:t>
          </a:r>
          <a:endParaRPr lang="en-US" altLang="ja-JP" sz="2400">
            <a:solidFill>
              <a:srgbClr val="FF0000"/>
            </a:solidFill>
          </a:endParaRPr>
        </a:p>
      </xdr:txBody>
    </xdr:sp>
    <xdr:clientData/>
  </xdr:twoCellAnchor>
  <xdr:twoCellAnchor>
    <xdr:from>
      <xdr:col>25</xdr:col>
      <xdr:colOff>239857</xdr:colOff>
      <xdr:row>37</xdr:row>
      <xdr:rowOff>201189</xdr:rowOff>
    </xdr:from>
    <xdr:to>
      <xdr:col>32</xdr:col>
      <xdr:colOff>34636</xdr:colOff>
      <xdr:row>39</xdr:row>
      <xdr:rowOff>34637</xdr:rowOff>
    </xdr:to>
    <xdr:sp macro="" textlink="">
      <xdr:nvSpPr>
        <xdr:cNvPr id="1227" name="テキスト ボックス 131">
          <a:extLst>
            <a:ext uri="{FF2B5EF4-FFF2-40B4-BE49-F238E27FC236}">
              <a16:creationId xmlns:a16="http://schemas.microsoft.com/office/drawing/2014/main" id="{00000000-0008-0000-0200-0000CB040000}"/>
            </a:ext>
          </a:extLst>
        </xdr:cNvPr>
        <xdr:cNvSpPr txBox="1"/>
      </xdr:nvSpPr>
      <xdr:spPr>
        <a:xfrm>
          <a:off x="7513493" y="24342734"/>
          <a:ext cx="4591916" cy="1426721"/>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900"/>
            </a:lnSpc>
          </a:pPr>
          <a:r>
            <a:rPr lang="ja-JP" altLang="en-US" sz="1800">
              <a:latin typeface="+mn-ea"/>
              <a:ea typeface="+mn-ea"/>
            </a:rPr>
            <a:t>・土地建物登記簿謄本</a:t>
          </a:r>
          <a:endParaRPr lang="en-US" altLang="ja-JP" sz="1800">
            <a:latin typeface="+mn-ea"/>
            <a:ea typeface="+mn-ea"/>
          </a:endParaRPr>
        </a:p>
        <a:p>
          <a:pPr>
            <a:lnSpc>
              <a:spcPts val="1900"/>
            </a:lnSpc>
          </a:pPr>
          <a:r>
            <a:rPr lang="ja-JP" altLang="en-US" sz="1800">
              <a:latin typeface="+mn-ea"/>
              <a:ea typeface="+mn-ea"/>
            </a:rPr>
            <a:t>・公図</a:t>
          </a:r>
          <a:endParaRPr lang="en-US" altLang="ja-JP" sz="1800">
            <a:latin typeface="+mn-ea"/>
            <a:ea typeface="+mn-ea"/>
          </a:endParaRPr>
        </a:p>
        <a:p>
          <a:pPr>
            <a:lnSpc>
              <a:spcPts val="1800"/>
            </a:lnSpc>
          </a:pPr>
          <a:r>
            <a:rPr lang="ja-JP" altLang="en-US" sz="1800">
              <a:latin typeface="+mn-ea"/>
              <a:ea typeface="+mn-ea"/>
            </a:rPr>
            <a:t>・法人登記簿謄本</a:t>
          </a:r>
          <a:endParaRPr lang="en-US" altLang="ja-JP" sz="1800">
            <a:latin typeface="+mn-ea"/>
            <a:ea typeface="+mn-ea"/>
          </a:endParaRPr>
        </a:p>
        <a:p>
          <a:pPr>
            <a:lnSpc>
              <a:spcPts val="1900"/>
            </a:lnSpc>
          </a:pPr>
          <a:r>
            <a:rPr lang="ja-JP" altLang="en-US" sz="1800">
              <a:latin typeface="+mn-ea"/>
              <a:ea typeface="+mn-ea"/>
            </a:rPr>
            <a:t>は、法務局で取得した「原本」に限ります。</a:t>
          </a:r>
          <a:endParaRPr lang="en-US" altLang="ja-JP" sz="1800">
            <a:latin typeface="+mn-ea"/>
            <a:ea typeface="+mn-ea"/>
          </a:endParaRPr>
        </a:p>
        <a:p>
          <a:pPr>
            <a:lnSpc>
              <a:spcPts val="1900"/>
            </a:lnSpc>
          </a:pPr>
          <a:r>
            <a:rPr lang="ja-JP" altLang="en-US" sz="1800">
              <a:latin typeface="+mn-ea"/>
              <a:ea typeface="+mn-ea"/>
            </a:rPr>
            <a:t>（</a:t>
          </a:r>
          <a:r>
            <a:rPr lang="en-US" altLang="ja-JP" sz="1800">
              <a:latin typeface="+mn-ea"/>
              <a:ea typeface="+mn-ea"/>
            </a:rPr>
            <a:t>※</a:t>
          </a:r>
          <a:r>
            <a:rPr lang="ja-JP" altLang="en-US" sz="1800">
              <a:latin typeface="+mn-ea"/>
              <a:ea typeface="+mn-ea"/>
            </a:rPr>
            <a:t>要約書不可）</a:t>
          </a:r>
        </a:p>
      </xdr:txBody>
    </xdr:sp>
    <xdr:clientData/>
  </xdr:twoCellAnchor>
  <xdr:twoCellAnchor>
    <xdr:from>
      <xdr:col>31</xdr:col>
      <xdr:colOff>604842</xdr:colOff>
      <xdr:row>23</xdr:row>
      <xdr:rowOff>62345</xdr:rowOff>
    </xdr:from>
    <xdr:to>
      <xdr:col>31</xdr:col>
      <xdr:colOff>986065</xdr:colOff>
      <xdr:row>23</xdr:row>
      <xdr:rowOff>433820</xdr:rowOff>
    </xdr:to>
    <xdr:sp macro="" textlink="" fLocksText="0">
      <xdr:nvSpPr>
        <xdr:cNvPr id="101" name="フローチャート: 処理 49">
          <a:extLst>
            <a:ext uri="{FF2B5EF4-FFF2-40B4-BE49-F238E27FC236}">
              <a16:creationId xmlns:a16="http://schemas.microsoft.com/office/drawing/2014/main" id="{00000000-0008-0000-0200-000065000000}"/>
            </a:ext>
          </a:extLst>
        </xdr:cNvPr>
        <xdr:cNvSpPr/>
      </xdr:nvSpPr>
      <xdr:spPr>
        <a:xfrm>
          <a:off x="11220887" y="13709072"/>
          <a:ext cx="381223"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568737</xdr:colOff>
      <xdr:row>26</xdr:row>
      <xdr:rowOff>57837</xdr:rowOff>
    </xdr:from>
    <xdr:to>
      <xdr:col>32</xdr:col>
      <xdr:colOff>3873</xdr:colOff>
      <xdr:row>26</xdr:row>
      <xdr:rowOff>415759</xdr:rowOff>
    </xdr:to>
    <xdr:sp macro="" textlink="" fLocksText="0">
      <xdr:nvSpPr>
        <xdr:cNvPr id="102" name="フローチャート: 処理 46">
          <a:extLst>
            <a:ext uri="{FF2B5EF4-FFF2-40B4-BE49-F238E27FC236}">
              <a16:creationId xmlns:a16="http://schemas.microsoft.com/office/drawing/2014/main" id="{00000000-0008-0000-0200-000066000000}"/>
            </a:ext>
          </a:extLst>
        </xdr:cNvPr>
        <xdr:cNvSpPr/>
      </xdr:nvSpPr>
      <xdr:spPr>
        <a:xfrm>
          <a:off x="11184782" y="15592246"/>
          <a:ext cx="889864" cy="35792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599910</xdr:colOff>
      <xdr:row>27</xdr:row>
      <xdr:rowOff>123645</xdr:rowOff>
    </xdr:from>
    <xdr:to>
      <xdr:col>32</xdr:col>
      <xdr:colOff>35046</xdr:colOff>
      <xdr:row>27</xdr:row>
      <xdr:rowOff>481567</xdr:rowOff>
    </xdr:to>
    <xdr:sp macro="" textlink="" fLocksText="0">
      <xdr:nvSpPr>
        <xdr:cNvPr id="103" name="フローチャート: 処理 46">
          <a:extLst>
            <a:ext uri="{FF2B5EF4-FFF2-40B4-BE49-F238E27FC236}">
              <a16:creationId xmlns:a16="http://schemas.microsoft.com/office/drawing/2014/main" id="{00000000-0008-0000-0200-000067000000}"/>
            </a:ext>
          </a:extLst>
        </xdr:cNvPr>
        <xdr:cNvSpPr/>
      </xdr:nvSpPr>
      <xdr:spPr>
        <a:xfrm>
          <a:off x="11215955" y="16212236"/>
          <a:ext cx="889864" cy="35792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554182</xdr:colOff>
      <xdr:row>39</xdr:row>
      <xdr:rowOff>207819</xdr:rowOff>
    </xdr:from>
    <xdr:to>
      <xdr:col>31</xdr:col>
      <xdr:colOff>1444046</xdr:colOff>
      <xdr:row>39</xdr:row>
      <xdr:rowOff>565741</xdr:rowOff>
    </xdr:to>
    <xdr:sp macro="" textlink="" fLocksText="0">
      <xdr:nvSpPr>
        <xdr:cNvPr id="104" name="フローチャート: 処理 46">
          <a:extLst>
            <a:ext uri="{FF2B5EF4-FFF2-40B4-BE49-F238E27FC236}">
              <a16:creationId xmlns:a16="http://schemas.microsoft.com/office/drawing/2014/main" id="{00000000-0008-0000-0200-000068000000}"/>
            </a:ext>
          </a:extLst>
        </xdr:cNvPr>
        <xdr:cNvSpPr/>
      </xdr:nvSpPr>
      <xdr:spPr>
        <a:xfrm>
          <a:off x="11170227" y="25942637"/>
          <a:ext cx="889864" cy="35792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twoCellAnchor>
    <xdr:from>
      <xdr:col>31</xdr:col>
      <xdr:colOff>585355</xdr:colOff>
      <xdr:row>36</xdr:row>
      <xdr:rowOff>83124</xdr:rowOff>
    </xdr:from>
    <xdr:to>
      <xdr:col>31</xdr:col>
      <xdr:colOff>966579</xdr:colOff>
      <xdr:row>36</xdr:row>
      <xdr:rowOff>444442</xdr:rowOff>
    </xdr:to>
    <xdr:sp macro="" textlink="" fLocksText="0">
      <xdr:nvSpPr>
        <xdr:cNvPr id="89" name="フローチャート: 処理 81">
          <a:extLst>
            <a:ext uri="{FF2B5EF4-FFF2-40B4-BE49-F238E27FC236}">
              <a16:creationId xmlns:a16="http://schemas.microsoft.com/office/drawing/2014/main" id="{00000000-0008-0000-0200-000059000000}"/>
            </a:ext>
          </a:extLst>
        </xdr:cNvPr>
        <xdr:cNvSpPr/>
      </xdr:nvSpPr>
      <xdr:spPr>
        <a:xfrm>
          <a:off x="11201400" y="24224669"/>
          <a:ext cx="381224" cy="361318"/>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600" b="0">
              <a:solidFill>
                <a:srgbClr val="FF0000"/>
              </a:solidFill>
            </a:rPr>
            <a:t>レ</a:t>
          </a:r>
          <a:endParaRPr lang="en-US" altLang="ja-JP" sz="1600" b="0">
            <a:solidFill>
              <a:srgbClr val="FF0000"/>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15</xdr:row>
      <xdr:rowOff>0</xdr:rowOff>
    </xdr:from>
    <xdr:to>
      <xdr:col>29</xdr:col>
      <xdr:colOff>9525</xdr:colOff>
      <xdr:row>22</xdr:row>
      <xdr:rowOff>6723</xdr:rowOff>
    </xdr:to>
    <xdr:pic>
      <xdr:nvPicPr>
        <xdr:cNvPr id="2" name="図 1">
          <a:extLst>
            <a:ext uri="{FF2B5EF4-FFF2-40B4-BE49-F238E27FC236}">
              <a16:creationId xmlns:a16="http://schemas.microsoft.com/office/drawing/2014/main" id="{00000000-0008-0000-2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735" y="4168588"/>
          <a:ext cx="7226114" cy="6550959"/>
        </a:xfrm>
        <a:prstGeom prst="rect">
          <a:avLst/>
        </a:prstGeom>
        <a:solidFill>
          <a:schemeClr val="bg1"/>
        </a:solidFill>
      </xdr:spPr>
    </xdr:pic>
    <xdr:clientData/>
  </xdr:twoCellAnchor>
  <xdr:twoCellAnchor editAs="oneCell">
    <xdr:from>
      <xdr:col>1</xdr:col>
      <xdr:colOff>0</xdr:colOff>
      <xdr:row>37</xdr:row>
      <xdr:rowOff>0</xdr:rowOff>
    </xdr:from>
    <xdr:to>
      <xdr:col>29</xdr:col>
      <xdr:colOff>9525</xdr:colOff>
      <xdr:row>46</xdr:row>
      <xdr:rowOff>9525</xdr:rowOff>
    </xdr:to>
    <xdr:pic>
      <xdr:nvPicPr>
        <xdr:cNvPr id="4" name="図 3">
          <a:extLst>
            <a:ext uri="{FF2B5EF4-FFF2-40B4-BE49-F238E27FC236}">
              <a16:creationId xmlns:a16="http://schemas.microsoft.com/office/drawing/2014/main" id="{00000000-0008-0000-2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735" y="20764500"/>
          <a:ext cx="7226114" cy="6564966"/>
        </a:xfrm>
        <a:prstGeom prst="rect">
          <a:avLst/>
        </a:prstGeom>
        <a:solidFill>
          <a:schemeClr val="bg1"/>
        </a:solidFill>
      </xdr:spPr>
    </xdr:pic>
    <xdr:clientData/>
  </xdr:twoCellAnchor>
  <xdr:twoCellAnchor editAs="oneCell">
    <xdr:from>
      <xdr:col>1</xdr:col>
      <xdr:colOff>0</xdr:colOff>
      <xdr:row>22</xdr:row>
      <xdr:rowOff>0</xdr:rowOff>
    </xdr:from>
    <xdr:to>
      <xdr:col>29</xdr:col>
      <xdr:colOff>9525</xdr:colOff>
      <xdr:row>37</xdr:row>
      <xdr:rowOff>9525</xdr:rowOff>
    </xdr:to>
    <xdr:pic>
      <xdr:nvPicPr>
        <xdr:cNvPr id="6" name="図 5">
          <a:extLst>
            <a:ext uri="{FF2B5EF4-FFF2-40B4-BE49-F238E27FC236}">
              <a16:creationId xmlns:a16="http://schemas.microsoft.com/office/drawing/2014/main" id="{00000000-0008-0000-24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735" y="10712824"/>
          <a:ext cx="7226114" cy="10061201"/>
        </a:xfrm>
        <a:prstGeom prst="rect">
          <a:avLst/>
        </a:prstGeom>
        <a:solidFill>
          <a:schemeClr val="bg1"/>
        </a:solidFill>
      </xdr:spPr>
    </xdr:pic>
    <xdr:clientData/>
  </xdr:twoCellAnchor>
  <xdr:twoCellAnchor>
    <xdr:from>
      <xdr:col>30</xdr:col>
      <xdr:colOff>188258</xdr:colOff>
      <xdr:row>5</xdr:row>
      <xdr:rowOff>71718</xdr:rowOff>
    </xdr:from>
    <xdr:to>
      <xdr:col>44</xdr:col>
      <xdr:colOff>116542</xdr:colOff>
      <xdr:row>10</xdr:row>
      <xdr:rowOff>44824</xdr:rowOff>
    </xdr:to>
    <xdr:sp macro="" textlink="">
      <xdr:nvSpPr>
        <xdr:cNvPr id="3" name="テキスト ボックス 2">
          <a:extLst>
            <a:ext uri="{FF2B5EF4-FFF2-40B4-BE49-F238E27FC236}">
              <a16:creationId xmlns:a16="http://schemas.microsoft.com/office/drawing/2014/main" id="{00000000-0008-0000-2400-000003000000}"/>
            </a:ext>
          </a:extLst>
        </xdr:cNvPr>
        <xdr:cNvSpPr txBox="1"/>
      </xdr:nvSpPr>
      <xdr:spPr>
        <a:xfrm>
          <a:off x="7180729" y="1246094"/>
          <a:ext cx="2949389" cy="122816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＜注意＞</a:t>
          </a:r>
          <a:endParaRPr kumimoji="1" lang="en-US" altLang="ja-JP" sz="1100" b="1">
            <a:solidFill>
              <a:srgbClr val="FF0000"/>
            </a:solidFill>
          </a:endParaRPr>
        </a:p>
        <a:p>
          <a:r>
            <a:rPr kumimoji="1" lang="ja-JP" altLang="en-US" sz="1100" b="1">
              <a:solidFill>
                <a:srgbClr val="FF0000"/>
              </a:solidFill>
            </a:rPr>
            <a:t>プリンター等によっては、画面どおりの表示とならず、見切れが発生する場合もあるようです。</a:t>
          </a:r>
          <a:endParaRPr kumimoji="1" lang="en-US" altLang="ja-JP" sz="1100" b="1">
            <a:solidFill>
              <a:srgbClr val="FF0000"/>
            </a:solidFill>
          </a:endParaRPr>
        </a:p>
        <a:p>
          <a:r>
            <a:rPr kumimoji="1" lang="ja-JP" altLang="en-US" sz="1100" b="1">
              <a:solidFill>
                <a:srgbClr val="FF0000"/>
              </a:solidFill>
            </a:rPr>
            <a:t>その際は、お手数ですが、全文章が印刷されるように調整してください。</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32</xdr:col>
      <xdr:colOff>112060</xdr:colOff>
      <xdr:row>15</xdr:row>
      <xdr:rowOff>380997</xdr:rowOff>
    </xdr:from>
    <xdr:to>
      <xdr:col>46</xdr:col>
      <xdr:colOff>53788</xdr:colOff>
      <xdr:row>18</xdr:row>
      <xdr:rowOff>437028</xdr:rowOff>
    </xdr:to>
    <xdr:sp macro="" textlink="">
      <xdr:nvSpPr>
        <xdr:cNvPr id="3" name="四角形吹き出し 2">
          <a:extLst>
            <a:ext uri="{FF2B5EF4-FFF2-40B4-BE49-F238E27FC236}">
              <a16:creationId xmlns:a16="http://schemas.microsoft.com/office/drawing/2014/main" id="{00000000-0008-0000-2500-000003000000}"/>
            </a:ext>
          </a:extLst>
        </xdr:cNvPr>
        <xdr:cNvSpPr/>
      </xdr:nvSpPr>
      <xdr:spPr bwMode="auto">
        <a:xfrm>
          <a:off x="8359589" y="4392703"/>
          <a:ext cx="3180228" cy="1501590"/>
        </a:xfrm>
        <a:prstGeom prst="wedgeRectCallout">
          <a:avLst>
            <a:gd name="adj1" fmla="val -75081"/>
            <a:gd name="adj2" fmla="val 2564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clip" wrap="square" lIns="18288" tIns="18288" rIns="0" bIns="0" rtlCol="0" anchor="ctr" upright="1"/>
        <a:lstStyle/>
        <a:p>
          <a:pPr algn="l" rtl="0"/>
          <a:r>
            <a:rPr kumimoji="1" lang="ja-JP" altLang="en-US" sz="1600" b="0" i="0" u="none" strike="noStrike" baseline="0">
              <a:solidFill>
                <a:srgbClr val="FF0000"/>
              </a:solidFill>
              <a:latin typeface="ＭＳ Ｐゴシック"/>
              <a:ea typeface="ＭＳ Ｐゴシック"/>
            </a:rPr>
            <a:t>添付する書類以外は削除してください。</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11205</xdr:colOff>
      <xdr:row>27</xdr:row>
      <xdr:rowOff>179296</xdr:rowOff>
    </xdr:from>
    <xdr:to>
      <xdr:col>27</xdr:col>
      <xdr:colOff>22412</xdr:colOff>
      <xdr:row>29</xdr:row>
      <xdr:rowOff>100853</xdr:rowOff>
    </xdr:to>
    <xdr:sp macro="" textlink="">
      <xdr:nvSpPr>
        <xdr:cNvPr id="2" name="テキスト ボックス 261695">
          <a:extLst>
            <a:ext uri="{FF2B5EF4-FFF2-40B4-BE49-F238E27FC236}">
              <a16:creationId xmlns:a16="http://schemas.microsoft.com/office/drawing/2014/main" id="{00000000-0008-0000-2600-000002000000}"/>
            </a:ext>
          </a:extLst>
        </xdr:cNvPr>
        <xdr:cNvSpPr txBox="1"/>
      </xdr:nvSpPr>
      <xdr:spPr>
        <a:xfrm>
          <a:off x="697005" y="10222456"/>
          <a:ext cx="5497607" cy="1110277"/>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2600"/>
            </a:lnSpc>
          </a:pPr>
          <a:r>
            <a:rPr lang="en-US" altLang="ja-JP" sz="1800">
              <a:solidFill>
                <a:srgbClr val="FF0000"/>
              </a:solidFill>
            </a:rPr>
            <a:t>※</a:t>
          </a:r>
          <a:r>
            <a:rPr lang="ja-JP" altLang="en-US" sz="1800">
              <a:solidFill>
                <a:srgbClr val="FF0000"/>
              </a:solidFill>
            </a:rPr>
            <a:t>上記内容は一例です。</a:t>
          </a:r>
          <a:endParaRPr lang="en-US" altLang="ja-JP" sz="1800">
            <a:solidFill>
              <a:srgbClr val="FF0000"/>
            </a:solidFill>
          </a:endParaRPr>
        </a:p>
        <a:p>
          <a:pPr>
            <a:lnSpc>
              <a:spcPts val="2600"/>
            </a:lnSpc>
          </a:pPr>
          <a:r>
            <a:rPr lang="ja-JP" altLang="en-US" sz="1800">
              <a:solidFill>
                <a:srgbClr val="FF0000"/>
              </a:solidFill>
            </a:rPr>
            <a:t>　「提出書類一覧」をご参照のうえ、計画内容に対して</a:t>
          </a:r>
          <a:endParaRPr lang="en-US" altLang="ja-JP" sz="1800">
            <a:solidFill>
              <a:srgbClr val="FF0000"/>
            </a:solidFill>
          </a:endParaRPr>
        </a:p>
        <a:p>
          <a:pPr>
            <a:lnSpc>
              <a:spcPts val="2600"/>
            </a:lnSpc>
          </a:pPr>
          <a:r>
            <a:rPr lang="ja-JP" altLang="en-US" sz="1800">
              <a:solidFill>
                <a:srgbClr val="FF0000"/>
              </a:solidFill>
            </a:rPr>
            <a:t>　添付が必要とされる資料名に加除修正してください。</a:t>
          </a:r>
          <a:endParaRPr lang="en-US" altLang="ja-JP" sz="1800">
            <a:solidFill>
              <a:srgbClr val="FF0000"/>
            </a:solidFill>
          </a:endParaRPr>
        </a:p>
      </xdr:txBody>
    </xdr:sp>
    <xdr:clientData/>
  </xdr:twoCellAnchor>
  <xdr:twoCellAnchor>
    <xdr:from>
      <xdr:col>6</xdr:col>
      <xdr:colOff>107577</xdr:colOff>
      <xdr:row>9</xdr:row>
      <xdr:rowOff>233083</xdr:rowOff>
    </xdr:from>
    <xdr:to>
      <xdr:col>20</xdr:col>
      <xdr:colOff>206190</xdr:colOff>
      <xdr:row>13</xdr:row>
      <xdr:rowOff>206190</xdr:rowOff>
    </xdr:to>
    <xdr:sp macro="" textlink="">
      <xdr:nvSpPr>
        <xdr:cNvPr id="3" name="四角形吹き出し 2">
          <a:extLst>
            <a:ext uri="{FF2B5EF4-FFF2-40B4-BE49-F238E27FC236}">
              <a16:creationId xmlns:a16="http://schemas.microsoft.com/office/drawing/2014/main" id="{00000000-0008-0000-2600-000003000000}"/>
            </a:ext>
          </a:extLst>
        </xdr:cNvPr>
        <xdr:cNvSpPr/>
      </xdr:nvSpPr>
      <xdr:spPr bwMode="auto">
        <a:xfrm>
          <a:off x="1506071" y="2411507"/>
          <a:ext cx="3361766" cy="959224"/>
        </a:xfrm>
        <a:prstGeom prst="wedgeRectCallout">
          <a:avLst>
            <a:gd name="adj1" fmla="val -20797"/>
            <a:gd name="adj2" fmla="val 4738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clip" wrap="square" lIns="18288" tIns="18288" rIns="0" bIns="0" rtlCol="0" anchor="ctr" upright="1"/>
        <a:lstStyle/>
        <a:p>
          <a:pPr algn="ctr" rtl="0"/>
          <a:r>
            <a:rPr kumimoji="1" lang="ja-JP" altLang="en-US" sz="1600" b="0" i="0" u="none" strike="noStrike" baseline="0">
              <a:solidFill>
                <a:srgbClr val="FF0000"/>
              </a:solidFill>
              <a:latin typeface="ＭＳ Ｐゴシック"/>
              <a:ea typeface="ＭＳ Ｐゴシック"/>
            </a:rPr>
            <a:t>添付する書類のみ、表記すること</a:t>
          </a:r>
        </a:p>
      </xdr:txBody>
    </xdr:sp>
    <xdr:clientData/>
  </xdr:twoCellAnchor>
  <xdr:twoCellAnchor>
    <xdr:from>
      <xdr:col>17</xdr:col>
      <xdr:colOff>188259</xdr:colOff>
      <xdr:row>18</xdr:row>
      <xdr:rowOff>143436</xdr:rowOff>
    </xdr:from>
    <xdr:to>
      <xdr:col>27</xdr:col>
      <xdr:colOff>53788</xdr:colOff>
      <xdr:row>20</xdr:row>
      <xdr:rowOff>152401</xdr:rowOff>
    </xdr:to>
    <xdr:sp macro="" textlink="">
      <xdr:nvSpPr>
        <xdr:cNvPr id="4" name="四角形吹き出し 3">
          <a:extLst>
            <a:ext uri="{FF2B5EF4-FFF2-40B4-BE49-F238E27FC236}">
              <a16:creationId xmlns:a16="http://schemas.microsoft.com/office/drawing/2014/main" id="{00000000-0008-0000-2600-000004000000}"/>
            </a:ext>
          </a:extLst>
        </xdr:cNvPr>
        <xdr:cNvSpPr/>
      </xdr:nvSpPr>
      <xdr:spPr bwMode="auto">
        <a:xfrm>
          <a:off x="4150659" y="5477436"/>
          <a:ext cx="2196353" cy="959224"/>
        </a:xfrm>
        <a:prstGeom prst="wedgeRectCallout">
          <a:avLst>
            <a:gd name="adj1" fmla="val -31409"/>
            <a:gd name="adj2" fmla="val 938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clip" wrap="square" lIns="18288" tIns="18288" rIns="0" bIns="0" rtlCol="0" anchor="ctr" upright="1"/>
        <a:lstStyle/>
        <a:p>
          <a:pPr algn="l" rtl="0"/>
          <a:r>
            <a:rPr kumimoji="1" lang="ja-JP" altLang="en-US" sz="1600" b="0" i="0" u="none" strike="noStrike" baseline="0">
              <a:solidFill>
                <a:srgbClr val="FF0000"/>
              </a:solidFill>
              <a:latin typeface="ＭＳ Ｐゴシック"/>
              <a:ea typeface="ＭＳ Ｐゴシック"/>
            </a:rPr>
            <a:t>添付する書類のみ、表記すること</a:t>
          </a:r>
        </a:p>
      </xdr:txBody>
    </xdr:sp>
    <xdr:clientData/>
  </xdr:twoCellAnchor>
  <xdr:twoCellAnchor>
    <xdr:from>
      <xdr:col>19</xdr:col>
      <xdr:colOff>78441</xdr:colOff>
      <xdr:row>0</xdr:row>
      <xdr:rowOff>145676</xdr:rowOff>
    </xdr:from>
    <xdr:to>
      <xdr:col>28</xdr:col>
      <xdr:colOff>93254</xdr:colOff>
      <xdr:row>1</xdr:row>
      <xdr:rowOff>241466</xdr:rowOff>
    </xdr:to>
    <xdr:sp macro="" textlink="" fLocksText="0">
      <xdr:nvSpPr>
        <xdr:cNvPr id="6" name="AutoShape 4">
          <a:extLst>
            <a:ext uri="{FF2B5EF4-FFF2-40B4-BE49-F238E27FC236}">
              <a16:creationId xmlns:a16="http://schemas.microsoft.com/office/drawing/2014/main" id="{94F43B13-39EC-4BB7-B017-72DB99919AC8}"/>
            </a:ext>
          </a:extLst>
        </xdr:cNvPr>
        <xdr:cNvSpPr/>
      </xdr:nvSpPr>
      <xdr:spPr bwMode="auto">
        <a:xfrm>
          <a:off x="4975412" y="145676"/>
          <a:ext cx="2334430" cy="35352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xdr:colOff>
      <xdr:row>35</xdr:row>
      <xdr:rowOff>97973</xdr:rowOff>
    </xdr:from>
    <xdr:to>
      <xdr:col>10</xdr:col>
      <xdr:colOff>598715</xdr:colOff>
      <xdr:row>58</xdr:row>
      <xdr:rowOff>157669</xdr:rowOff>
    </xdr:to>
    <xdr:pic>
      <xdr:nvPicPr>
        <xdr:cNvPr id="5" name="図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1"/>
        <a:stretch>
          <a:fillRect/>
        </a:stretch>
      </xdr:blipFill>
      <xdr:spPr>
        <a:xfrm>
          <a:off x="1" y="5856516"/>
          <a:ext cx="6694714" cy="38152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19</xdr:col>
      <xdr:colOff>85641</xdr:colOff>
      <xdr:row>3</xdr:row>
      <xdr:rowOff>38174</xdr:rowOff>
    </xdr:from>
    <xdr:to>
      <xdr:col>29</xdr:col>
      <xdr:colOff>247631</xdr:colOff>
      <xdr:row>5</xdr:row>
      <xdr:rowOff>47551</xdr:rowOff>
    </xdr:to>
    <xdr:sp macro="" textlink="" fLocksText="0">
      <xdr:nvSpPr>
        <xdr:cNvPr id="4545" name="AutoShape 15">
          <a:extLst>
            <a:ext uri="{FF2B5EF4-FFF2-40B4-BE49-F238E27FC236}">
              <a16:creationId xmlns:a16="http://schemas.microsoft.com/office/drawing/2014/main" id="{00000000-0008-0000-0400-0000C1110000}"/>
            </a:ext>
          </a:extLst>
        </xdr:cNvPr>
        <xdr:cNvSpPr/>
      </xdr:nvSpPr>
      <xdr:spPr bwMode="auto">
        <a:xfrm>
          <a:off x="4972050" y="742950"/>
          <a:ext cx="2733675" cy="35242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editAs="oneCell">
    <xdr:from>
      <xdr:col>5</xdr:col>
      <xdr:colOff>69757</xdr:colOff>
      <xdr:row>5</xdr:row>
      <xdr:rowOff>98499</xdr:rowOff>
    </xdr:from>
    <xdr:to>
      <xdr:col>12</xdr:col>
      <xdr:colOff>50800</xdr:colOff>
      <xdr:row>6</xdr:row>
      <xdr:rowOff>165100</xdr:rowOff>
    </xdr:to>
    <xdr:sp macro="" textlink="" fLocksText="0">
      <xdr:nvSpPr>
        <xdr:cNvPr id="4546" name="AutoShape 2">
          <a:extLst>
            <a:ext uri="{FF2B5EF4-FFF2-40B4-BE49-F238E27FC236}">
              <a16:creationId xmlns:a16="http://schemas.microsoft.com/office/drawing/2014/main" id="{00000000-0008-0000-0400-0000C2110000}"/>
            </a:ext>
          </a:extLst>
        </xdr:cNvPr>
        <xdr:cNvSpPr/>
      </xdr:nvSpPr>
      <xdr:spPr bwMode="auto">
        <a:xfrm>
          <a:off x="1339757" y="1165299"/>
          <a:ext cx="2216243" cy="244401"/>
        </a:xfrm>
        <a:prstGeom prst="borderCallout1">
          <a:avLst>
            <a:gd name="adj1" fmla="val -1030"/>
            <a:gd name="adj2" fmla="val 4524"/>
            <a:gd name="adj3" fmla="val -197232"/>
            <a:gd name="adj4" fmla="val 25729"/>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pPr>
          <a:r>
            <a:rPr lang="ja-JP" altLang="en-US" sz="1200" b="0" i="0" u="none" baseline="0">
              <a:solidFill>
                <a:srgbClr val="000000"/>
              </a:solidFill>
              <a:latin typeface="ＭＳ Ｐゴシック"/>
              <a:ea typeface="ＭＳ Ｐゴシック"/>
            </a:rPr>
            <a:t>募集の種類を選んでください。</a:t>
          </a:r>
          <a:endParaRPr lang="en-US" altLang="ja-JP" sz="1200" b="0" i="0" u="none" baseline="0">
            <a:solidFill>
              <a:srgbClr val="000000"/>
            </a:solidFill>
            <a:latin typeface="ＭＳ Ｐゴシック"/>
            <a:ea typeface="ＭＳ Ｐゴシック"/>
          </a:endParaRPr>
        </a:p>
      </xdr:txBody>
    </xdr:sp>
    <xdr:clientData/>
  </xdr:twoCellAnchor>
  <xdr:twoCellAnchor editAs="oneCell">
    <xdr:from>
      <xdr:col>9</xdr:col>
      <xdr:colOff>34916</xdr:colOff>
      <xdr:row>45</xdr:row>
      <xdr:rowOff>97940</xdr:rowOff>
    </xdr:from>
    <xdr:to>
      <xdr:col>14</xdr:col>
      <xdr:colOff>76200</xdr:colOff>
      <xdr:row>50</xdr:row>
      <xdr:rowOff>101599</xdr:rowOff>
    </xdr:to>
    <xdr:sp macro="" textlink="" fLocksText="0">
      <xdr:nvSpPr>
        <xdr:cNvPr id="4547" name="AutoShape 2">
          <a:extLst>
            <a:ext uri="{FF2B5EF4-FFF2-40B4-BE49-F238E27FC236}">
              <a16:creationId xmlns:a16="http://schemas.microsoft.com/office/drawing/2014/main" id="{00000000-0008-0000-0400-0000C3110000}"/>
            </a:ext>
          </a:extLst>
        </xdr:cNvPr>
        <xdr:cNvSpPr/>
      </xdr:nvSpPr>
      <xdr:spPr bwMode="auto">
        <a:xfrm>
          <a:off x="2320916" y="9762640"/>
          <a:ext cx="1768484" cy="1121259"/>
        </a:xfrm>
        <a:prstGeom prst="borderCallout1">
          <a:avLst>
            <a:gd name="adj1" fmla="val 995"/>
            <a:gd name="adj2" fmla="val 87768"/>
            <a:gd name="adj3" fmla="val -65653"/>
            <a:gd name="adj4" fmla="val 84532"/>
          </a:avLst>
        </a:prstGeom>
        <a:solidFill>
          <a:srgbClr val="FFFFFF"/>
        </a:solidFill>
        <a:ln w="9525">
          <a:solidFill>
            <a:srgbClr val="000000"/>
          </a:solidFill>
          <a:miter lim="800000"/>
        </a:ln>
      </xdr:spPr>
      <xdr:txBody>
        <a:bodyPr vertOverflow="clip" wrap="square" lIns="27432" tIns="18288" rIns="0" bIns="18288" anchor="ctr" upright="1"/>
        <a:lstStyle/>
        <a:p>
          <a:pPr marL="0" marR="0" lvl="0" indent="0" algn="l" defTabSz="914400" rtl="0" eaLnBrk="1" fontAlgn="auto" latinLnBrk="0" hangingPunct="1">
            <a:lnSpc>
              <a:spcPts val="1200"/>
            </a:lnSpc>
            <a:spcBef>
              <a:spcPts val="0"/>
            </a:spcBef>
            <a:spcAft>
              <a:spcPts val="0"/>
            </a:spcAft>
            <a:buClrTx/>
            <a:buSzTx/>
            <a:buFontTx/>
            <a:buNone/>
            <a:defRPr sz="1000"/>
          </a:pPr>
          <a:r>
            <a:rPr lang="en-US" altLang="ja-JP" sz="1000" b="0" i="0" u="none" kern="0" spc="0" baseline="0">
              <a:ln>
                <a:noFill/>
              </a:ln>
              <a:solidFill>
                <a:srgbClr val="FF0000"/>
              </a:solidFill>
              <a:latin typeface="ＭＳ Ｐゴシック"/>
              <a:ea typeface="ＭＳ Ｐゴシック"/>
            </a:rPr>
            <a:t>【</a:t>
          </a:r>
          <a:r>
            <a:rPr lang="ja-JP" altLang="en-US" sz="1000" b="0" i="0" u="none" kern="0" spc="0" baseline="0">
              <a:ln>
                <a:noFill/>
              </a:ln>
              <a:solidFill>
                <a:srgbClr val="FF0000"/>
              </a:solidFill>
              <a:latin typeface="ＭＳ Ｐゴシック"/>
              <a:ea typeface="ＭＳ Ｐゴシック"/>
            </a:rPr>
            <a:t>連絡先について</a:t>
          </a:r>
          <a:r>
            <a:rPr lang="en-US" altLang="ja-JP" sz="1000" b="0" i="0" u="none" kern="0" spc="0" baseline="0">
              <a:ln>
                <a:noFill/>
              </a:ln>
              <a:solidFill>
                <a:srgbClr val="FF0000"/>
              </a:solidFill>
              <a:latin typeface="ＭＳ Ｐゴシック"/>
              <a:ea typeface="ＭＳ Ｐゴシック"/>
            </a:rPr>
            <a:t>】</a:t>
          </a:r>
        </a:p>
        <a:p>
          <a:pPr marL="0" marR="0" lvl="0" indent="0" algn="l" defTabSz="914400" rtl="0" eaLnBrk="1" fontAlgn="auto" latinLnBrk="0" hangingPunct="1">
            <a:lnSpc>
              <a:spcPts val="1200"/>
            </a:lnSpc>
            <a:spcBef>
              <a:spcPts val="0"/>
            </a:spcBef>
            <a:spcAft>
              <a:spcPts val="0"/>
            </a:spcAft>
            <a:buClrTx/>
            <a:buSzTx/>
            <a:buFontTx/>
            <a:buNone/>
            <a:defRPr sz="1000"/>
          </a:pPr>
          <a:r>
            <a:rPr lang="ja-JP" altLang="en-US" sz="1000" b="0" i="0" u="none" kern="0" spc="0" baseline="0">
              <a:ln>
                <a:noFill/>
              </a:ln>
              <a:solidFill>
                <a:srgbClr val="FF0000"/>
              </a:solidFill>
              <a:latin typeface="ＭＳ Ｐゴシック"/>
              <a:ea typeface="ＭＳ Ｐゴシック"/>
            </a:rPr>
            <a:t>事業計画書の内容についてこちらから確認することがあるため、必ず連絡がとれる電話番号等を記入してください。</a:t>
          </a:r>
        </a:p>
      </xdr:txBody>
    </xdr:sp>
    <xdr:clientData/>
  </xdr:twoCellAnchor>
  <xdr:twoCellAnchor editAs="oneCell">
    <xdr:from>
      <xdr:col>6</xdr:col>
      <xdr:colOff>107958</xdr:colOff>
      <xdr:row>30</xdr:row>
      <xdr:rowOff>159159</xdr:rowOff>
    </xdr:from>
    <xdr:to>
      <xdr:col>10</xdr:col>
      <xdr:colOff>558799</xdr:colOff>
      <xdr:row>32</xdr:row>
      <xdr:rowOff>165100</xdr:rowOff>
    </xdr:to>
    <xdr:sp macro="" textlink="" fLocksText="0">
      <xdr:nvSpPr>
        <xdr:cNvPr id="4548" name="AutoShape 2">
          <a:extLst>
            <a:ext uri="{FF2B5EF4-FFF2-40B4-BE49-F238E27FC236}">
              <a16:creationId xmlns:a16="http://schemas.microsoft.com/office/drawing/2014/main" id="{00000000-0008-0000-0400-0000C4110000}"/>
            </a:ext>
          </a:extLst>
        </xdr:cNvPr>
        <xdr:cNvSpPr/>
      </xdr:nvSpPr>
      <xdr:spPr bwMode="auto">
        <a:xfrm>
          <a:off x="1631958" y="6471059"/>
          <a:ext cx="1466841" cy="513941"/>
        </a:xfrm>
        <a:prstGeom prst="borderCallout1">
          <a:avLst>
            <a:gd name="adj1" fmla="val -151650"/>
            <a:gd name="adj2" fmla="val 39926"/>
            <a:gd name="adj3" fmla="val -3603"/>
            <a:gd name="adj4" fmla="val 49878"/>
          </a:avLst>
        </a:prstGeom>
        <a:solidFill>
          <a:srgbClr val="FFFFFF"/>
        </a:solidFill>
        <a:ln w="9525">
          <a:solidFill>
            <a:srgbClr val="000000"/>
          </a:solidFill>
          <a:miter lim="800000"/>
        </a:ln>
      </xdr:spPr>
      <xdr:txBody>
        <a:bodyPr vertOverflow="clip" wrap="square" lIns="27432" tIns="18288" rIns="0" bIns="18288" anchor="ctr" upright="1"/>
        <a:lstStyle/>
        <a:p>
          <a:pPr marL="0" marR="0" lvl="0" indent="0" algn="l" defTabSz="914400" rtl="0" eaLnBrk="1" fontAlgn="auto" latinLnBrk="0" hangingPunct="1">
            <a:lnSpc>
              <a:spcPts val="1200"/>
            </a:lnSpc>
            <a:spcBef>
              <a:spcPts val="0"/>
            </a:spcBef>
            <a:spcAft>
              <a:spcPts val="0"/>
            </a:spcAft>
            <a:buClrTx/>
            <a:buSzTx/>
            <a:buFontTx/>
            <a:buNone/>
            <a:defRPr sz="1000"/>
          </a:pPr>
          <a:r>
            <a:rPr lang="ja-JP" altLang="en-US" sz="1100" b="0" i="0" u="none" kern="0" spc="0" baseline="0">
              <a:ln>
                <a:noFill/>
              </a:ln>
              <a:solidFill>
                <a:srgbClr val="000000"/>
              </a:solidFill>
              <a:latin typeface="ＭＳ Ｐゴシック"/>
              <a:ea typeface="ＭＳ Ｐゴシック"/>
            </a:rPr>
            <a:t>該当する方に■黒ヌリしてください。</a:t>
          </a:r>
        </a:p>
      </xdr:txBody>
    </xdr:sp>
    <xdr:clientData/>
  </xdr:twoCellAnchor>
  <xdr:twoCellAnchor editAs="oneCell">
    <xdr:from>
      <xdr:col>2</xdr:col>
      <xdr:colOff>35018</xdr:colOff>
      <xdr:row>23</xdr:row>
      <xdr:rowOff>91853</xdr:rowOff>
    </xdr:from>
    <xdr:to>
      <xdr:col>10</xdr:col>
      <xdr:colOff>292100</xdr:colOff>
      <xdr:row>26</xdr:row>
      <xdr:rowOff>114301</xdr:rowOff>
    </xdr:to>
    <xdr:sp macro="" textlink="" fLocksText="0">
      <xdr:nvSpPr>
        <xdr:cNvPr id="4549" name="AutoShape 2">
          <a:extLst>
            <a:ext uri="{FF2B5EF4-FFF2-40B4-BE49-F238E27FC236}">
              <a16:creationId xmlns:a16="http://schemas.microsoft.com/office/drawing/2014/main" id="{00000000-0008-0000-0400-0000C5110000}"/>
            </a:ext>
          </a:extLst>
        </xdr:cNvPr>
        <xdr:cNvSpPr/>
      </xdr:nvSpPr>
      <xdr:spPr bwMode="auto">
        <a:xfrm>
          <a:off x="543018" y="4778153"/>
          <a:ext cx="2289082" cy="632048"/>
        </a:xfrm>
        <a:prstGeom prst="borderCallout1">
          <a:avLst>
            <a:gd name="adj1" fmla="val -49119"/>
            <a:gd name="adj2" fmla="val 20940"/>
            <a:gd name="adj3" fmla="val -456"/>
            <a:gd name="adj4" fmla="val 48783"/>
          </a:avLst>
        </a:prstGeom>
        <a:solidFill>
          <a:srgbClr val="FFFFFF"/>
        </a:solidFill>
        <a:ln w="9525">
          <a:solidFill>
            <a:srgbClr val="000000"/>
          </a:solidFill>
          <a:miter lim="800000"/>
        </a:ln>
      </xdr:spPr>
      <xdr:txBody>
        <a:bodyPr vertOverflow="clip" wrap="square" lIns="27432" tIns="18288" rIns="0" bIns="18288" anchor="ctr" upright="1"/>
        <a:lstStyle/>
        <a:p>
          <a:pPr marL="0" marR="0" lvl="0" indent="0" algn="l" defTabSz="914400" rtl="0" eaLnBrk="1" fontAlgn="auto" latinLnBrk="0" hangingPunct="1">
            <a:lnSpc>
              <a:spcPts val="1200"/>
            </a:lnSpc>
            <a:spcBef>
              <a:spcPts val="0"/>
            </a:spcBef>
            <a:spcAft>
              <a:spcPts val="0"/>
            </a:spcAft>
            <a:buClrTx/>
            <a:buSzTx/>
            <a:buFontTx/>
            <a:buNone/>
          </a:pPr>
          <a:r>
            <a:rPr lang="ja-JP" altLang="en-US" sz="1100" b="0" i="0" u="none" kern="0" spc="0" baseline="0">
              <a:ln>
                <a:noFill/>
              </a:ln>
              <a:solidFill>
                <a:srgbClr val="000000"/>
              </a:solidFill>
              <a:latin typeface="ＭＳ Ｐゴシック"/>
              <a:ea typeface="ＭＳ Ｐゴシック"/>
            </a:rPr>
            <a:t>開所予定日は、工事日程や職員の研修状況を踏まえたうえで、現実的な日程で設定してください。</a:t>
          </a:r>
        </a:p>
      </xdr:txBody>
    </xdr:sp>
    <xdr:clientData/>
  </xdr:twoCellAnchor>
  <xdr:oneCellAnchor>
    <xdr:from>
      <xdr:col>1</xdr:col>
      <xdr:colOff>63574</xdr:colOff>
      <xdr:row>37</xdr:row>
      <xdr:rowOff>96168</xdr:rowOff>
    </xdr:from>
    <xdr:ext cx="2381185" cy="640432"/>
    <xdr:sp macro="" textlink="" fLocksText="0">
      <xdr:nvSpPr>
        <xdr:cNvPr id="4550" name="AutoShape 2">
          <a:extLst>
            <a:ext uri="{FF2B5EF4-FFF2-40B4-BE49-F238E27FC236}">
              <a16:creationId xmlns:a16="http://schemas.microsoft.com/office/drawing/2014/main" id="{00000000-0008-0000-0400-0000C6110000}"/>
            </a:ext>
          </a:extLst>
        </xdr:cNvPr>
        <xdr:cNvSpPr/>
      </xdr:nvSpPr>
      <xdr:spPr bwMode="auto">
        <a:xfrm>
          <a:off x="297254" y="8071768"/>
          <a:ext cx="2381185" cy="640432"/>
        </a:xfrm>
        <a:prstGeom prst="borderCallout1">
          <a:avLst>
            <a:gd name="adj1" fmla="val -2070"/>
            <a:gd name="adj2" fmla="val 68270"/>
            <a:gd name="adj3" fmla="val -21589"/>
            <a:gd name="adj4" fmla="val 79499"/>
          </a:avLst>
        </a:prstGeom>
        <a:solidFill>
          <a:srgbClr val="FFFFFF"/>
        </a:solidFill>
        <a:ln w="9525">
          <a:solidFill>
            <a:srgbClr val="000000"/>
          </a:solidFill>
          <a:miter lim="800000"/>
        </a:ln>
      </xdr:spPr>
      <xdr:txBody>
        <a:bodyPr vertOverflow="clip" wrap="square" lIns="27432" tIns="18288" rIns="0" bIns="18288" anchor="ctr" upright="1">
          <a:noAutofit/>
        </a:bodyPr>
        <a:lstStyle/>
        <a:p>
          <a:pPr marL="0" marR="0" lvl="0" indent="0" algn="l" defTabSz="914400" rtl="0" eaLnBrk="1" fontAlgn="auto" latinLnBrk="0" hangingPunct="1">
            <a:lnSpc>
              <a:spcPts val="700"/>
            </a:lnSpc>
            <a:spcBef>
              <a:spcPts val="0"/>
            </a:spcBef>
            <a:spcAft>
              <a:spcPts val="0"/>
            </a:spcAft>
            <a:buClrTx/>
            <a:buSzTx/>
            <a:buFontTx/>
            <a:buNone/>
            <a:defRPr sz="1000"/>
          </a:pPr>
          <a:r>
            <a:rPr lang="en-US" altLang="ja-JP" sz="1000" b="0" i="0" u="none" kern="0" spc="0" baseline="0">
              <a:ln>
                <a:noFill/>
              </a:ln>
              <a:solidFill>
                <a:srgbClr val="000000"/>
              </a:solidFill>
              <a:latin typeface="ＭＳ Ｐゴシック"/>
              <a:ea typeface="ＭＳ Ｐゴシック"/>
            </a:rPr>
            <a:t>【</a:t>
          </a:r>
          <a:r>
            <a:rPr lang="ja-JP" altLang="en-US" sz="1000" b="0" i="0" u="none" kern="0" spc="0" baseline="0">
              <a:ln>
                <a:noFill/>
              </a:ln>
              <a:solidFill>
                <a:srgbClr val="000000"/>
              </a:solidFill>
              <a:latin typeface="ＭＳ Ｐゴシック"/>
              <a:ea typeface="ＭＳ Ｐゴシック"/>
            </a:rPr>
            <a:t>優先順位について</a:t>
          </a:r>
          <a:r>
            <a:rPr lang="en-US" altLang="ja-JP" sz="1000" b="0" i="0" u="none" kern="0" spc="0" baseline="0">
              <a:ln>
                <a:noFill/>
              </a:ln>
              <a:solidFill>
                <a:srgbClr val="000000"/>
              </a:solidFill>
              <a:latin typeface="ＭＳ Ｐゴシック"/>
              <a:ea typeface="ＭＳ Ｐゴシック"/>
            </a:rPr>
            <a:t>】</a:t>
          </a:r>
        </a:p>
        <a:p>
          <a:pPr marL="0" marR="0" lvl="0" indent="0" algn="l" defTabSz="914400" rtl="0" eaLnBrk="1" fontAlgn="auto" latinLnBrk="0" hangingPunct="1">
            <a:lnSpc>
              <a:spcPts val="900"/>
            </a:lnSpc>
            <a:spcBef>
              <a:spcPts val="0"/>
            </a:spcBef>
            <a:spcAft>
              <a:spcPts val="0"/>
            </a:spcAft>
            <a:buClrTx/>
            <a:buSzTx/>
            <a:buFontTx/>
            <a:buNone/>
            <a:defRPr sz="1000"/>
          </a:pPr>
          <a:r>
            <a:rPr lang="ja-JP" altLang="en-US" sz="1000" b="0" i="0" u="none" kern="0" spc="0" baseline="0">
              <a:ln>
                <a:noFill/>
              </a:ln>
              <a:solidFill>
                <a:srgbClr val="000000"/>
              </a:solidFill>
              <a:latin typeface="ＭＳ Ｐゴシック"/>
              <a:ea typeface="ＭＳ Ｐゴシック"/>
            </a:rPr>
            <a:t>　同一法人で複数の計画を提出される場合は、事業計画の優先順位を記入してください。</a:t>
          </a:r>
        </a:p>
      </xdr:txBody>
    </xdr:sp>
    <xdr:clientData/>
  </xdr:oneCellAnchor>
  <xdr:twoCellAnchor editAs="oneCell">
    <xdr:from>
      <xdr:col>17</xdr:col>
      <xdr:colOff>127000</xdr:colOff>
      <xdr:row>15</xdr:row>
      <xdr:rowOff>127000</xdr:rowOff>
    </xdr:from>
    <xdr:to>
      <xdr:col>22</xdr:col>
      <xdr:colOff>50800</xdr:colOff>
      <xdr:row>17</xdr:row>
      <xdr:rowOff>222213</xdr:rowOff>
    </xdr:to>
    <xdr:sp macro="" textlink="" fLocksText="0">
      <xdr:nvSpPr>
        <xdr:cNvPr id="11" name="AutoShape 2">
          <a:extLst>
            <a:ext uri="{FF2B5EF4-FFF2-40B4-BE49-F238E27FC236}">
              <a16:creationId xmlns:a16="http://schemas.microsoft.com/office/drawing/2014/main" id="{00000000-0008-0000-0400-00000B000000}"/>
            </a:ext>
          </a:extLst>
        </xdr:cNvPr>
        <xdr:cNvSpPr/>
      </xdr:nvSpPr>
      <xdr:spPr bwMode="auto">
        <a:xfrm>
          <a:off x="4902200" y="3213100"/>
          <a:ext cx="1193800" cy="527013"/>
        </a:xfrm>
        <a:prstGeom prst="borderCallout1">
          <a:avLst>
            <a:gd name="adj1" fmla="val 198745"/>
            <a:gd name="adj2" fmla="val 61549"/>
            <a:gd name="adj3" fmla="val 98346"/>
            <a:gd name="adj4" fmla="val 43663"/>
          </a:avLst>
        </a:prstGeom>
        <a:solidFill>
          <a:srgbClr val="FFFFFF"/>
        </a:solidFill>
        <a:ln w="9525">
          <a:solidFill>
            <a:srgbClr val="000000"/>
          </a:solidFill>
          <a:miter lim="800000"/>
        </a:ln>
      </xdr:spPr>
      <xdr:txBody>
        <a:bodyPr vertOverflow="clip" wrap="square" lIns="27432" tIns="18288" rIns="0" bIns="18288" anchor="ctr" upright="1"/>
        <a:lstStyle/>
        <a:p>
          <a:pPr marL="0" marR="0" lvl="0" indent="0" algn="l" defTabSz="914400" rtl="0" eaLnBrk="1" fontAlgn="auto" latinLnBrk="0" hangingPunct="1">
            <a:lnSpc>
              <a:spcPts val="1200"/>
            </a:lnSpc>
            <a:spcBef>
              <a:spcPts val="0"/>
            </a:spcBef>
            <a:spcAft>
              <a:spcPts val="0"/>
            </a:spcAft>
            <a:buClrTx/>
            <a:buSzTx/>
            <a:buFontTx/>
            <a:buNone/>
          </a:pPr>
          <a:r>
            <a:rPr lang="ja-JP" altLang="en-US" sz="1100" b="0" i="0" u="none" kern="0" spc="0" baseline="0">
              <a:ln>
                <a:noFill/>
              </a:ln>
              <a:solidFill>
                <a:srgbClr val="000000"/>
              </a:solidFill>
              <a:latin typeface="ＭＳ Ｐゴシック"/>
              <a:ea typeface="ＭＳ Ｐゴシック"/>
            </a:rPr>
            <a:t>併設の場合は２事業分記入してください。</a:t>
          </a:r>
        </a:p>
      </xdr:txBody>
    </xdr:sp>
    <xdr:clientData/>
  </xdr:twoCellAnchor>
  <xdr:twoCellAnchor editAs="oneCell">
    <xdr:from>
      <xdr:col>23</xdr:col>
      <xdr:colOff>50800</xdr:colOff>
      <xdr:row>12</xdr:row>
      <xdr:rowOff>177800</xdr:rowOff>
    </xdr:from>
    <xdr:to>
      <xdr:col>29</xdr:col>
      <xdr:colOff>12700</xdr:colOff>
      <xdr:row>14</xdr:row>
      <xdr:rowOff>222213</xdr:rowOff>
    </xdr:to>
    <xdr:sp macro="" textlink="" fLocksText="0">
      <xdr:nvSpPr>
        <xdr:cNvPr id="12" name="AutoShape 2">
          <a:extLst>
            <a:ext uri="{FF2B5EF4-FFF2-40B4-BE49-F238E27FC236}">
              <a16:creationId xmlns:a16="http://schemas.microsoft.com/office/drawing/2014/main" id="{00000000-0008-0000-0400-00000C000000}"/>
            </a:ext>
          </a:extLst>
        </xdr:cNvPr>
        <xdr:cNvSpPr/>
      </xdr:nvSpPr>
      <xdr:spPr bwMode="auto">
        <a:xfrm>
          <a:off x="6350000" y="2654300"/>
          <a:ext cx="1485900" cy="400013"/>
        </a:xfrm>
        <a:prstGeom prst="borderCallout1">
          <a:avLst>
            <a:gd name="adj1" fmla="val 316157"/>
            <a:gd name="adj2" fmla="val 86591"/>
            <a:gd name="adj3" fmla="val 110395"/>
            <a:gd name="adj4" fmla="val 67341"/>
          </a:avLst>
        </a:prstGeom>
        <a:solidFill>
          <a:srgbClr val="FFFFFF"/>
        </a:solidFill>
        <a:ln w="9525">
          <a:solidFill>
            <a:srgbClr val="000000"/>
          </a:solidFill>
          <a:miter lim="800000"/>
        </a:ln>
      </xdr:spPr>
      <xdr:txBody>
        <a:bodyPr vertOverflow="clip" wrap="square" lIns="27432" tIns="18288" rIns="0" bIns="18288" anchor="ctr" upright="1"/>
        <a:lstStyle/>
        <a:p>
          <a:pPr marL="0" marR="0" lvl="0" indent="0" algn="l" defTabSz="914400" rtl="0" eaLnBrk="1" fontAlgn="auto" latinLnBrk="0" hangingPunct="1">
            <a:lnSpc>
              <a:spcPts val="1200"/>
            </a:lnSpc>
            <a:spcBef>
              <a:spcPts val="0"/>
            </a:spcBef>
            <a:spcAft>
              <a:spcPts val="0"/>
            </a:spcAft>
            <a:buClrTx/>
            <a:buSzTx/>
            <a:buFontTx/>
            <a:buNone/>
          </a:pPr>
          <a:r>
            <a:rPr lang="ja-JP" altLang="en-US" sz="1100" b="0" i="0" u="none" kern="0" spc="0" baseline="0">
              <a:ln>
                <a:noFill/>
              </a:ln>
              <a:solidFill>
                <a:sysClr val="windowText" lastClr="000000"/>
              </a:solidFill>
              <a:latin typeface="ＭＳ Ｐゴシック"/>
              <a:ea typeface="ＭＳ Ｐゴシック"/>
            </a:rPr>
            <a:t>直線距離で記入してください。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524396</xdr:colOff>
      <xdr:row>0</xdr:row>
      <xdr:rowOff>391269</xdr:rowOff>
    </xdr:from>
    <xdr:to>
      <xdr:col>34</xdr:col>
      <xdr:colOff>47718</xdr:colOff>
      <xdr:row>3</xdr:row>
      <xdr:rowOff>57262</xdr:rowOff>
    </xdr:to>
    <xdr:sp macro="" textlink="" fLocksText="0">
      <xdr:nvSpPr>
        <xdr:cNvPr id="314" name="AutoShape 2">
          <a:extLst>
            <a:ext uri="{FF2B5EF4-FFF2-40B4-BE49-F238E27FC236}">
              <a16:creationId xmlns:a16="http://schemas.microsoft.com/office/drawing/2014/main" id="{00000000-0008-0000-0500-00003A010000}"/>
            </a:ext>
          </a:extLst>
        </xdr:cNvPr>
        <xdr:cNvSpPr/>
      </xdr:nvSpPr>
      <xdr:spPr bwMode="auto">
        <a:xfrm>
          <a:off x="8943975" y="390525"/>
          <a:ext cx="3124200" cy="428625"/>
        </a:xfrm>
        <a:prstGeom prst="borderCallout1">
          <a:avLst>
            <a:gd name="adj1" fmla="val -1030"/>
            <a:gd name="adj2" fmla="val 4524"/>
            <a:gd name="adj3" fmla="val -27144"/>
            <a:gd name="adj4" fmla="val -14709"/>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pPr>
          <a:r>
            <a:rPr lang="ja-JP" altLang="en-US" sz="1200" b="0" i="0" u="none" baseline="0">
              <a:solidFill>
                <a:srgbClr val="000000"/>
              </a:solidFill>
              <a:latin typeface="ＭＳ Ｐゴシック"/>
              <a:ea typeface="ＭＳ Ｐゴシック"/>
            </a:rPr>
            <a:t>事業計画書表紙で選択すると反映されます。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9525</xdr:colOff>
      <xdr:row>20</xdr:row>
      <xdr:rowOff>1343025</xdr:rowOff>
    </xdr:from>
    <xdr:ext cx="5257800" cy="571500"/>
    <xdr:sp macro="" textlink="" fLocksText="0">
      <xdr:nvSpPr>
        <xdr:cNvPr id="8120" name="AutoShape 36">
          <a:extLst>
            <a:ext uri="{FF2B5EF4-FFF2-40B4-BE49-F238E27FC236}">
              <a16:creationId xmlns:a16="http://schemas.microsoft.com/office/drawing/2014/main" id="{00000000-0008-0000-0600-0000B81F0000}"/>
            </a:ext>
          </a:extLst>
        </xdr:cNvPr>
        <xdr:cNvSpPr/>
      </xdr:nvSpPr>
      <xdr:spPr bwMode="auto">
        <a:xfrm>
          <a:off x="2647950" y="14801850"/>
          <a:ext cx="5257800" cy="571500"/>
        </a:xfrm>
        <a:prstGeom prst="borderCallout1">
          <a:avLst>
            <a:gd name="adj1" fmla="val 210529"/>
            <a:gd name="adj2" fmla="val -442"/>
            <a:gd name="adj3" fmla="val 103510"/>
            <a:gd name="adj4" fmla="val 460"/>
          </a:avLst>
        </a:prstGeom>
        <a:solidFill>
          <a:srgbClr val="FFFFFF"/>
        </a:solidFill>
        <a:ln w="9525">
          <a:solidFill>
            <a:srgbClr val="000000"/>
          </a:solidFill>
          <a:miter lim="800000"/>
        </a:ln>
      </xdr:spPr>
      <xdr:txBody>
        <a:bodyPr vertOverflow="clip" wrap="square" lIns="36576" tIns="18288" rIns="0" bIns="18288" anchor="ctr" upright="1"/>
        <a:lstStyle/>
        <a:p>
          <a:pPr algn="l" rtl="0">
            <a:lnSpc>
              <a:spcPts val="1300"/>
            </a:lnSpc>
            <a:defRPr sz="1000"/>
          </a:pPr>
          <a:r>
            <a:rPr lang="ja-JP" altLang="en-US" sz="1100" b="0" i="0" u="none" baseline="0">
              <a:solidFill>
                <a:srgbClr val="000000"/>
              </a:solidFill>
              <a:latin typeface="ＭＳ Ｐゴシック"/>
              <a:ea typeface="ＭＳ Ｐゴシック"/>
            </a:rPr>
            <a:t>【交通機関アクセスについて】</a:t>
          </a:r>
        </a:p>
        <a:p>
          <a:pPr algn="l" rtl="0">
            <a:lnSpc>
              <a:spcPts val="1200"/>
            </a:lnSpc>
            <a:defRPr sz="1000"/>
          </a:pPr>
          <a:r>
            <a:rPr lang="ja-JP" altLang="en-US" sz="1100" b="0" i="0" u="none" baseline="0">
              <a:solidFill>
                <a:srgbClr val="000000"/>
              </a:solidFill>
              <a:latin typeface="ＭＳ Ｐゴシック"/>
              <a:ea typeface="ＭＳ Ｐゴシック"/>
            </a:rPr>
            <a:t>最寄駅、最寄のバス停名、バス乗車時間、徒歩時間等、細かく記入してください。</a:t>
          </a:r>
        </a:p>
      </xdr:txBody>
    </xdr:sp>
    <xdr:clientData/>
  </xdr:oneCellAnchor>
  <xdr:twoCellAnchor>
    <xdr:from>
      <xdr:col>7</xdr:col>
      <xdr:colOff>47746</xdr:colOff>
      <xdr:row>22</xdr:row>
      <xdr:rowOff>38472</xdr:rowOff>
    </xdr:from>
    <xdr:to>
      <xdr:col>23</xdr:col>
      <xdr:colOff>127000</xdr:colOff>
      <xdr:row>23</xdr:row>
      <xdr:rowOff>66303</xdr:rowOff>
    </xdr:to>
    <xdr:sp macro="" textlink="" fLocksText="0">
      <xdr:nvSpPr>
        <xdr:cNvPr id="8121" name="正方形/長方形 2">
          <a:extLst>
            <a:ext uri="{FF2B5EF4-FFF2-40B4-BE49-F238E27FC236}">
              <a16:creationId xmlns:a16="http://schemas.microsoft.com/office/drawing/2014/main" id="{00000000-0008-0000-0600-0000B91F0000}"/>
            </a:ext>
          </a:extLst>
        </xdr:cNvPr>
        <xdr:cNvSpPr/>
      </xdr:nvSpPr>
      <xdr:spPr>
        <a:xfrm>
          <a:off x="3527546" y="16497672"/>
          <a:ext cx="4549654" cy="472331"/>
        </a:xfrm>
        <a:prstGeom prst="rect">
          <a:avLst/>
        </a:prstGeom>
        <a:solidFill>
          <a:schemeClr val="bg1"/>
        </a:solidFill>
        <a:ln w="12700">
          <a:solidFill>
            <a:schemeClr val="tx1"/>
          </a:solidFill>
        </a:ln>
      </xdr:spPr>
      <xdr:style>
        <a:lnRef idx="2">
          <a:schemeClr val="tx1"/>
        </a:lnRef>
        <a:fillRef idx="1">
          <a:schemeClr val="bg1"/>
        </a:fillRef>
        <a:effectRef idx="0">
          <a:schemeClr val="tx1"/>
        </a:effectRef>
        <a:fontRef idx="minor">
          <a:schemeClr val="tx1"/>
        </a:fontRef>
      </xdr:style>
      <xdr:txBody>
        <a:bodyPr vertOverflow="clip" horzOverflow="clip" lIns="91440" tIns="45720" rIns="91440" bIns="45720" anchor="ctr"/>
        <a:lstStyle/>
        <a:p>
          <a:pPr algn="l">
            <a:lnSpc>
              <a:spcPts val="900"/>
            </a:lnSpc>
          </a:pPr>
          <a:r>
            <a:rPr lang="en-US" altLang="ja-JP" sz="1100"/>
            <a:t>【</a:t>
          </a:r>
          <a:r>
            <a:rPr lang="ja-JP" altLang="en-US" sz="1100"/>
            <a:t>併設事業等について</a:t>
          </a:r>
          <a:r>
            <a:rPr lang="en-US" altLang="ja-JP" sz="1100"/>
            <a:t>】</a:t>
          </a:r>
        </a:p>
        <a:p>
          <a:pPr algn="l">
            <a:lnSpc>
              <a:spcPts val="1200"/>
            </a:lnSpc>
          </a:pPr>
          <a:r>
            <a:rPr lang="ja-JP" altLang="en-US" sz="1100"/>
            <a:t>併設施設等があれば</a:t>
          </a:r>
          <a:r>
            <a:rPr lang="ja-JP" altLang="en-US" sz="1100">
              <a:solidFill>
                <a:srgbClr val="FF0000"/>
              </a:solidFill>
            </a:rPr>
            <a:t>施設種別を、なければ「なし」と</a:t>
          </a:r>
          <a:r>
            <a:rPr lang="ja-JP" altLang="en-US" sz="1100"/>
            <a:t>記入してください。</a:t>
          </a:r>
          <a:endParaRPr lang="en-US" altLang="ja-JP" sz="1100"/>
        </a:p>
      </xdr:txBody>
    </xdr:sp>
    <xdr:clientData/>
  </xdr:twoCellAnchor>
  <xdr:twoCellAnchor>
    <xdr:from>
      <xdr:col>22</xdr:col>
      <xdr:colOff>65115</xdr:colOff>
      <xdr:row>32</xdr:row>
      <xdr:rowOff>221002</xdr:rowOff>
    </xdr:from>
    <xdr:to>
      <xdr:col>37</xdr:col>
      <xdr:colOff>55595</xdr:colOff>
      <xdr:row>35</xdr:row>
      <xdr:rowOff>97182</xdr:rowOff>
    </xdr:to>
    <xdr:sp macro="" textlink="" fLocksText="0">
      <xdr:nvSpPr>
        <xdr:cNvPr id="8122" name="正方形/長方形 4">
          <a:extLst>
            <a:ext uri="{FF2B5EF4-FFF2-40B4-BE49-F238E27FC236}">
              <a16:creationId xmlns:a16="http://schemas.microsoft.com/office/drawing/2014/main" id="{00000000-0008-0000-0600-0000BA1F0000}"/>
            </a:ext>
          </a:extLst>
        </xdr:cNvPr>
        <xdr:cNvSpPr/>
      </xdr:nvSpPr>
      <xdr:spPr>
        <a:xfrm>
          <a:off x="7618854" y="19502915"/>
          <a:ext cx="5158828" cy="646463"/>
        </a:xfrm>
        <a:prstGeom prst="rect">
          <a:avLst/>
        </a:prstGeom>
        <a:solidFill>
          <a:schemeClr val="bg1"/>
        </a:solidFill>
        <a:ln w="12700">
          <a:solidFill>
            <a:schemeClr val="tx1"/>
          </a:solidFill>
        </a:ln>
      </xdr:spPr>
      <xdr:style>
        <a:lnRef idx="2">
          <a:schemeClr val="tx1"/>
        </a:lnRef>
        <a:fillRef idx="1">
          <a:schemeClr val="bg1"/>
        </a:fillRef>
        <a:effectRef idx="0">
          <a:schemeClr val="tx1"/>
        </a:effectRef>
        <a:fontRef idx="minor">
          <a:schemeClr val="tx1"/>
        </a:fontRef>
      </xdr:style>
      <xdr:txBody>
        <a:bodyPr vertOverflow="clip" horzOverflow="clip" lIns="91440" tIns="45720" rIns="91440" bIns="45720" anchor="t"/>
        <a:lstStyle/>
        <a:p>
          <a:pPr algn="l">
            <a:lnSpc>
              <a:spcPts val="1200"/>
            </a:lnSpc>
          </a:pPr>
          <a:r>
            <a:rPr lang="en-US" altLang="ja-JP" sz="1100"/>
            <a:t>【</a:t>
          </a:r>
          <a:r>
            <a:rPr lang="ja-JP" altLang="en-US" sz="1100"/>
            <a:t>土地（建物）所有形態について</a:t>
          </a:r>
          <a:r>
            <a:rPr lang="en-US" altLang="ja-JP" sz="1100"/>
            <a:t>】</a:t>
          </a:r>
        </a:p>
        <a:p>
          <a:pPr algn="l">
            <a:lnSpc>
              <a:spcPts val="1100"/>
            </a:lnSpc>
          </a:pPr>
          <a:r>
            <a:rPr lang="ja-JP" altLang="en-US" sz="1050"/>
            <a:t>土地・建物のそれぞれについて、権利関係を記入してください。例えば、建物賃貸借であれば、土地所有形態は「権利関係なし」、建物所有形態は「借家」となります。</a:t>
          </a:r>
        </a:p>
      </xdr:txBody>
    </xdr:sp>
    <xdr:clientData/>
  </xdr:twoCellAnchor>
  <xdr:twoCellAnchor editAs="oneCell">
    <xdr:from>
      <xdr:col>1</xdr:col>
      <xdr:colOff>35018</xdr:colOff>
      <xdr:row>31</xdr:row>
      <xdr:rowOff>247762</xdr:rowOff>
    </xdr:from>
    <xdr:to>
      <xdr:col>6</xdr:col>
      <xdr:colOff>162055</xdr:colOff>
      <xdr:row>33</xdr:row>
      <xdr:rowOff>98239</xdr:rowOff>
    </xdr:to>
    <xdr:sp macro="" textlink="" fLocksText="0">
      <xdr:nvSpPr>
        <xdr:cNvPr id="8123" name="AutoShape 10">
          <a:extLst>
            <a:ext uri="{FF2B5EF4-FFF2-40B4-BE49-F238E27FC236}">
              <a16:creationId xmlns:a16="http://schemas.microsoft.com/office/drawing/2014/main" id="{00000000-0008-0000-0600-0000BB1F0000}"/>
            </a:ext>
          </a:extLst>
        </xdr:cNvPr>
        <xdr:cNvSpPr/>
      </xdr:nvSpPr>
      <xdr:spPr bwMode="auto">
        <a:xfrm>
          <a:off x="289018" y="19246962"/>
          <a:ext cx="3073437" cy="358477"/>
        </a:xfrm>
        <a:prstGeom prst="borderCallout1">
          <a:avLst>
            <a:gd name="adj1" fmla="val 18379"/>
            <a:gd name="adj2" fmla="val 99666"/>
            <a:gd name="adj3" fmla="val 77638"/>
            <a:gd name="adj4" fmla="val 113817"/>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900"/>
            </a:lnSpc>
          </a:pPr>
          <a:r>
            <a:rPr lang="ja-JP" altLang="en-US" sz="1100" b="0" i="0" u="none" baseline="0">
              <a:solidFill>
                <a:srgbClr val="000000"/>
              </a:solidFill>
              <a:latin typeface="ＭＳ Ｐゴシック"/>
              <a:ea typeface="ＭＳ Ｐゴシック"/>
            </a:rPr>
            <a:t>　仮登記や抵当権等、登記簿本の所有権以外の権利を記入。</a:t>
          </a:r>
          <a:endParaRPr lang="en-US" altLang="ja-JP" sz="1100" b="0" i="0" u="none" baseline="0">
            <a:solidFill>
              <a:srgbClr val="000000"/>
            </a:solidFill>
            <a:latin typeface="ＭＳ Ｐゴシック"/>
            <a:ea typeface="ＭＳ Ｐゴシック"/>
          </a:endParaRPr>
        </a:p>
      </xdr:txBody>
    </xdr:sp>
    <xdr:clientData/>
  </xdr:twoCellAnchor>
  <xdr:twoCellAnchor>
    <xdr:from>
      <xdr:col>0</xdr:col>
      <xdr:colOff>161990</xdr:colOff>
      <xdr:row>58</xdr:row>
      <xdr:rowOff>75902</xdr:rowOff>
    </xdr:from>
    <xdr:to>
      <xdr:col>1</xdr:col>
      <xdr:colOff>1457325</xdr:colOff>
      <xdr:row>59</xdr:row>
      <xdr:rowOff>104924</xdr:rowOff>
    </xdr:to>
    <xdr:sp macro="" textlink="">
      <xdr:nvSpPr>
        <xdr:cNvPr id="8124" name="テキスト ボックス 7">
          <a:extLst>
            <a:ext uri="{FF2B5EF4-FFF2-40B4-BE49-F238E27FC236}">
              <a16:creationId xmlns:a16="http://schemas.microsoft.com/office/drawing/2014/main" id="{00000000-0008-0000-0600-0000BC1F0000}"/>
            </a:ext>
          </a:extLst>
        </xdr:cNvPr>
        <xdr:cNvSpPr txBox="1"/>
      </xdr:nvSpPr>
      <xdr:spPr>
        <a:xfrm>
          <a:off x="161925" y="25803225"/>
          <a:ext cx="1552575" cy="314325"/>
        </a:xfrm>
        <a:prstGeom prst="rect">
          <a:avLst/>
        </a:prstGeom>
        <a:solidFill>
          <a:schemeClr val="bg1"/>
        </a:solidFill>
        <a:ln w="9525"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300"/>
            </a:lnSpc>
          </a:pPr>
          <a:r>
            <a:rPr lang="ja-JP" altLang="en-US" sz="1100"/>
            <a:t>該当する箇所に記入</a:t>
          </a:r>
        </a:p>
      </xdr:txBody>
    </xdr:sp>
    <xdr:clientData/>
  </xdr:twoCellAnchor>
  <xdr:twoCellAnchor>
    <xdr:from>
      <xdr:col>1</xdr:col>
      <xdr:colOff>1457325</xdr:colOff>
      <xdr:row>58</xdr:row>
      <xdr:rowOff>237753</xdr:rowOff>
    </xdr:from>
    <xdr:to>
      <xdr:col>2</xdr:col>
      <xdr:colOff>104663</xdr:colOff>
      <xdr:row>59</xdr:row>
      <xdr:rowOff>190872</xdr:rowOff>
    </xdr:to>
    <xdr:cxnSp macro="">
      <xdr:nvCxnSpPr>
        <xdr:cNvPr id="8125" name="直線コネクタ 9">
          <a:extLst>
            <a:ext uri="{FF2B5EF4-FFF2-40B4-BE49-F238E27FC236}">
              <a16:creationId xmlns:a16="http://schemas.microsoft.com/office/drawing/2014/main" id="{00000000-0008-0000-0600-0000BD1F0000}"/>
            </a:ext>
          </a:extLst>
        </xdr:cNvPr>
        <xdr:cNvCxnSpPr/>
      </xdr:nvCxnSpPr>
      <xdr:spPr>
        <a:xfrm flipH="1" flipV="1">
          <a:off x="1714500" y="25965150"/>
          <a:ext cx="476250" cy="238125"/>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1457325</xdr:colOff>
      <xdr:row>58</xdr:row>
      <xdr:rowOff>228823</xdr:rowOff>
    </xdr:from>
    <xdr:to>
      <xdr:col>2</xdr:col>
      <xdr:colOff>66628</xdr:colOff>
      <xdr:row>63</xdr:row>
      <xdr:rowOff>113854</xdr:rowOff>
    </xdr:to>
    <xdr:cxnSp macro="">
      <xdr:nvCxnSpPr>
        <xdr:cNvPr id="8126" name="直線コネクタ 11">
          <a:extLst>
            <a:ext uri="{FF2B5EF4-FFF2-40B4-BE49-F238E27FC236}">
              <a16:creationId xmlns:a16="http://schemas.microsoft.com/office/drawing/2014/main" id="{00000000-0008-0000-0600-0000BE1F0000}"/>
            </a:ext>
          </a:extLst>
        </xdr:cNvPr>
        <xdr:cNvCxnSpPr/>
      </xdr:nvCxnSpPr>
      <xdr:spPr>
        <a:xfrm>
          <a:off x="1714500" y="25955625"/>
          <a:ext cx="438150" cy="1314450"/>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6397</xdr:colOff>
      <xdr:row>55</xdr:row>
      <xdr:rowOff>104403</xdr:rowOff>
    </xdr:from>
    <xdr:to>
      <xdr:col>20</xdr:col>
      <xdr:colOff>53873</xdr:colOff>
      <xdr:row>58</xdr:row>
      <xdr:rowOff>161999</xdr:rowOff>
    </xdr:to>
    <xdr:sp macro="" textlink="" fLocksText="0">
      <xdr:nvSpPr>
        <xdr:cNvPr id="8127" name="正方形/長方形 12">
          <a:extLst>
            <a:ext uri="{FF2B5EF4-FFF2-40B4-BE49-F238E27FC236}">
              <a16:creationId xmlns:a16="http://schemas.microsoft.com/office/drawing/2014/main" id="{00000000-0008-0000-0600-0000BF1F0000}"/>
            </a:ext>
          </a:extLst>
        </xdr:cNvPr>
        <xdr:cNvSpPr/>
      </xdr:nvSpPr>
      <xdr:spPr>
        <a:xfrm>
          <a:off x="2647997" y="24983703"/>
          <a:ext cx="4517876" cy="857696"/>
        </a:xfrm>
        <a:prstGeom prst="rect">
          <a:avLst/>
        </a:prstGeom>
        <a:solidFill>
          <a:schemeClr val="bg1"/>
        </a:solidFill>
        <a:ln>
          <a:solidFill>
            <a:schemeClr val="tx1"/>
          </a:solidFill>
        </a:ln>
      </xdr:spPr>
      <xdr:style>
        <a:lnRef idx="2">
          <a:schemeClr val="tx1"/>
        </a:lnRef>
        <a:fillRef idx="1">
          <a:schemeClr val="bg1"/>
        </a:fillRef>
        <a:effectRef idx="0">
          <a:schemeClr val="tx1"/>
        </a:effectRef>
        <a:fontRef idx="minor">
          <a:schemeClr val="tx1"/>
        </a:fontRef>
      </xdr:style>
      <xdr:txBody>
        <a:bodyPr vertOverflow="clip" horzOverflow="clip" lIns="91440" tIns="45720" rIns="91440" bIns="45720" anchor="t"/>
        <a:lstStyle/>
        <a:p>
          <a:pPr algn="l">
            <a:lnSpc>
              <a:spcPts val="1700"/>
            </a:lnSpc>
          </a:pPr>
          <a:r>
            <a:rPr lang="en-US" altLang="ja-JP" sz="1600"/>
            <a:t>【</a:t>
          </a:r>
          <a:r>
            <a:rPr lang="ja-JP" altLang="en-US" sz="1600"/>
            <a:t>面積</a:t>
          </a:r>
          <a:r>
            <a:rPr lang="en-US" altLang="ja-JP" sz="1600"/>
            <a:t>】</a:t>
          </a:r>
        </a:p>
        <a:p>
          <a:pPr algn="l">
            <a:lnSpc>
              <a:spcPts val="1700"/>
            </a:lnSpc>
          </a:pPr>
          <a:r>
            <a:rPr lang="ja-JP" altLang="en-US" sz="1600">
              <a:solidFill>
                <a:srgbClr val="000000"/>
              </a:solidFill>
            </a:rPr>
            <a:t>宿泊室、居間食堂、居室の</a:t>
          </a:r>
          <a:r>
            <a:rPr lang="ja-JP" altLang="en-US" sz="1600"/>
            <a:t>床面積は、</a:t>
          </a:r>
          <a:r>
            <a:rPr lang="ja-JP" altLang="en-US" sz="1600" b="1" u="sng">
              <a:solidFill>
                <a:srgbClr val="FF0000"/>
              </a:solidFill>
            </a:rPr>
            <a:t>すべて内法（有効）面積で記入</a:t>
          </a:r>
          <a:r>
            <a:rPr lang="ja-JP" altLang="en-US" sz="1600"/>
            <a:t>してください。</a:t>
          </a:r>
        </a:p>
      </xdr:txBody>
    </xdr:sp>
    <xdr:clientData/>
  </xdr:twoCellAnchor>
  <xdr:twoCellAnchor>
    <xdr:from>
      <xdr:col>11</xdr:col>
      <xdr:colOff>104663</xdr:colOff>
      <xdr:row>58</xdr:row>
      <xdr:rowOff>142875</xdr:rowOff>
    </xdr:from>
    <xdr:to>
      <xdr:col>20</xdr:col>
      <xdr:colOff>95222</xdr:colOff>
      <xdr:row>63</xdr:row>
      <xdr:rowOff>123899</xdr:rowOff>
    </xdr:to>
    <xdr:cxnSp macro="">
      <xdr:nvCxnSpPr>
        <xdr:cNvPr id="8128" name="直線コネクタ 14">
          <a:extLst>
            <a:ext uri="{FF2B5EF4-FFF2-40B4-BE49-F238E27FC236}">
              <a16:creationId xmlns:a16="http://schemas.microsoft.com/office/drawing/2014/main" id="{00000000-0008-0000-0600-0000C01F0000}"/>
            </a:ext>
          </a:extLst>
        </xdr:cNvPr>
        <xdr:cNvCxnSpPr/>
      </xdr:nvCxnSpPr>
      <xdr:spPr>
        <a:xfrm>
          <a:off x="4676775" y="25869900"/>
          <a:ext cx="2476500" cy="1409700"/>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9441</xdr:colOff>
      <xdr:row>1</xdr:row>
      <xdr:rowOff>76349</xdr:rowOff>
    </xdr:from>
    <xdr:to>
      <xdr:col>24</xdr:col>
      <xdr:colOff>0</xdr:colOff>
      <xdr:row>3</xdr:row>
      <xdr:rowOff>85390</xdr:rowOff>
    </xdr:to>
    <xdr:sp macro="" textlink="" fLocksText="0">
      <xdr:nvSpPr>
        <xdr:cNvPr id="8129" name="AutoShape 15">
          <a:extLst>
            <a:ext uri="{FF2B5EF4-FFF2-40B4-BE49-F238E27FC236}">
              <a16:creationId xmlns:a16="http://schemas.microsoft.com/office/drawing/2014/main" id="{00000000-0008-0000-0600-0000C11F0000}"/>
            </a:ext>
          </a:extLst>
        </xdr:cNvPr>
        <xdr:cNvSpPr/>
      </xdr:nvSpPr>
      <xdr:spPr bwMode="auto">
        <a:xfrm>
          <a:off x="5410200" y="495300"/>
          <a:ext cx="2752725" cy="352425"/>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1800" b="1" i="0" u="none" baseline="0">
              <a:solidFill>
                <a:srgbClr val="0000FF"/>
              </a:solidFill>
              <a:latin typeface="HG丸ｺﾞｼｯｸM-PRO"/>
              <a:ea typeface="HG丸ｺﾞｼｯｸM-PRO"/>
            </a:rPr>
            <a:t>★：記入の手引き</a:t>
          </a:r>
        </a:p>
      </xdr:txBody>
    </xdr:sp>
    <xdr:clientData/>
  </xdr:twoCellAnchor>
  <xdr:twoCellAnchor>
    <xdr:from>
      <xdr:col>10</xdr:col>
      <xdr:colOff>95222</xdr:colOff>
      <xdr:row>58</xdr:row>
      <xdr:rowOff>123899</xdr:rowOff>
    </xdr:from>
    <xdr:to>
      <xdr:col>11</xdr:col>
      <xdr:colOff>95222</xdr:colOff>
      <xdr:row>60</xdr:row>
      <xdr:rowOff>180826</xdr:rowOff>
    </xdr:to>
    <xdr:cxnSp macro="">
      <xdr:nvCxnSpPr>
        <xdr:cNvPr id="8130" name="直線コネクタ 29">
          <a:extLst>
            <a:ext uri="{FF2B5EF4-FFF2-40B4-BE49-F238E27FC236}">
              <a16:creationId xmlns:a16="http://schemas.microsoft.com/office/drawing/2014/main" id="{00000000-0008-0000-0600-0000C21F0000}"/>
            </a:ext>
          </a:extLst>
        </xdr:cNvPr>
        <xdr:cNvCxnSpPr/>
      </xdr:nvCxnSpPr>
      <xdr:spPr>
        <a:xfrm flipH="1">
          <a:off x="4391025" y="25850850"/>
          <a:ext cx="276225" cy="628650"/>
        </a:xfrm>
        <a:prstGeom prst="line">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44357</xdr:colOff>
      <xdr:row>26</xdr:row>
      <xdr:rowOff>209662</xdr:rowOff>
    </xdr:from>
    <xdr:to>
      <xdr:col>38</xdr:col>
      <xdr:colOff>165100</xdr:colOff>
      <xdr:row>32</xdr:row>
      <xdr:rowOff>70185</xdr:rowOff>
    </xdr:to>
    <xdr:sp macro="" textlink="">
      <xdr:nvSpPr>
        <xdr:cNvPr id="8131" name="テキスト ボックス 30">
          <a:extLst>
            <a:ext uri="{FF2B5EF4-FFF2-40B4-BE49-F238E27FC236}">
              <a16:creationId xmlns:a16="http://schemas.microsoft.com/office/drawing/2014/main" id="{00000000-0008-0000-0600-0000C31F0000}"/>
            </a:ext>
          </a:extLst>
        </xdr:cNvPr>
        <xdr:cNvSpPr txBox="1"/>
      </xdr:nvSpPr>
      <xdr:spPr>
        <a:xfrm>
          <a:off x="7715157" y="17938862"/>
          <a:ext cx="5530943" cy="1384523"/>
        </a:xfrm>
        <a:prstGeom prst="rect">
          <a:avLst/>
        </a:prstGeom>
        <a:solidFill>
          <a:srgbClr val="FFFF00"/>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marL="0" marR="0" lvl="0" indent="0" defTabSz="914400" eaLnBrk="1" fontAlgn="auto" latinLnBrk="0" hangingPunct="1">
            <a:lnSpc>
              <a:spcPct val="100000"/>
            </a:lnSpc>
            <a:spcBef>
              <a:spcPts val="0"/>
            </a:spcBef>
            <a:spcAft>
              <a:spcPts val="0"/>
            </a:spcAft>
            <a:buClrTx/>
            <a:buSzTx/>
            <a:buFontTx/>
            <a:buNone/>
          </a:pPr>
          <a:r>
            <a:rPr lang="en-US" altLang="ja-JP" sz="1100">
              <a:solidFill>
                <a:srgbClr val="000000"/>
              </a:solidFill>
              <a:latin typeface="+mn-lt"/>
              <a:ea typeface="+mn-ea"/>
              <a:cs typeface="+mn-cs"/>
            </a:rPr>
            <a:t>【</a:t>
          </a:r>
          <a:r>
            <a:rPr lang="ja-JP" altLang="ja-JP" sz="1100">
              <a:solidFill>
                <a:srgbClr val="000000"/>
              </a:solidFill>
              <a:latin typeface="+mn-lt"/>
              <a:ea typeface="+mn-ea"/>
              <a:cs typeface="+mn-cs"/>
            </a:rPr>
            <a:t>土地（建物）所有形態</a:t>
          </a:r>
          <a:r>
            <a:rPr lang="ja-JP" altLang="en-US" sz="1100">
              <a:solidFill>
                <a:srgbClr val="000000"/>
              </a:solidFill>
              <a:latin typeface="+mn-lt"/>
              <a:ea typeface="+mn-ea"/>
              <a:cs typeface="+mn-cs"/>
            </a:rPr>
            <a:t>の記載</a:t>
          </a:r>
          <a:r>
            <a:rPr lang="ja-JP" altLang="ja-JP" sz="1100">
              <a:solidFill>
                <a:srgbClr val="000000"/>
              </a:solidFill>
              <a:latin typeface="+mn-lt"/>
              <a:ea typeface="+mn-ea"/>
              <a:cs typeface="+mn-cs"/>
            </a:rPr>
            <a:t>について</a:t>
          </a:r>
          <a:r>
            <a:rPr lang="en-US" altLang="ja-JP" sz="1100">
              <a:solidFill>
                <a:srgbClr val="000000"/>
              </a:solidFill>
              <a:latin typeface="+mn-lt"/>
              <a:ea typeface="+mn-ea"/>
              <a:cs typeface="+mn-cs"/>
            </a:rPr>
            <a:t>】</a:t>
          </a:r>
          <a:endParaRPr lang="ja-JP" altLang="ja-JP">
            <a:solidFill>
              <a:srgbClr val="000000"/>
            </a:solidFill>
          </a:endParaRPr>
        </a:p>
        <a:p>
          <a:r>
            <a:rPr lang="ja-JP" altLang="en-US" sz="1100">
              <a:solidFill>
                <a:srgbClr val="000000"/>
              </a:solidFill>
            </a:rPr>
            <a:t>（例）</a:t>
          </a:r>
          <a:endParaRPr lang="en-US" altLang="ja-JP" sz="1100">
            <a:solidFill>
              <a:srgbClr val="000000"/>
            </a:solidFill>
          </a:endParaRPr>
        </a:p>
        <a:p>
          <a:r>
            <a:rPr lang="ja-JP" altLang="en-US" sz="1100">
              <a:solidFill>
                <a:srgbClr val="000000"/>
              </a:solidFill>
              <a:latin typeface="+mn-lt"/>
              <a:ea typeface="+mn-ea"/>
              <a:cs typeface="+mn-cs"/>
            </a:rPr>
            <a:t>例１　</a:t>
          </a:r>
          <a:r>
            <a:rPr lang="ja-JP" altLang="ja-JP" sz="1100">
              <a:solidFill>
                <a:srgbClr val="000000"/>
              </a:solidFill>
              <a:latin typeface="+mn-lt"/>
              <a:ea typeface="+mn-ea"/>
              <a:cs typeface="+mn-cs"/>
            </a:rPr>
            <a:t>建物賃貸借</a:t>
          </a:r>
          <a:r>
            <a:rPr lang="ja-JP" altLang="en-US" sz="1100">
              <a:solidFill>
                <a:srgbClr val="000000"/>
              </a:solidFill>
              <a:latin typeface="+mn-lt"/>
              <a:ea typeface="+mn-ea"/>
              <a:cs typeface="+mn-cs"/>
            </a:rPr>
            <a:t>　　　　　　　　　土地：権利関係なし　建物：借家</a:t>
          </a:r>
          <a:endParaRPr lang="en-US" altLang="ja-JP" sz="1100">
            <a:solidFill>
              <a:srgbClr val="000000"/>
            </a:solidFill>
            <a:latin typeface="+mn-lt"/>
            <a:ea typeface="+mn-ea"/>
            <a:cs typeface="+mn-cs"/>
          </a:endParaRPr>
        </a:p>
        <a:p>
          <a:pPr>
            <a:lnSpc>
              <a:spcPts val="1300"/>
            </a:lnSpc>
          </a:pPr>
          <a:r>
            <a:rPr lang="ja-JP" altLang="ja-JP" sz="1100">
              <a:solidFill>
                <a:srgbClr val="000000"/>
              </a:solidFill>
              <a:latin typeface="+mn-lt"/>
              <a:ea typeface="+mn-ea"/>
              <a:cs typeface="+mn-cs"/>
            </a:rPr>
            <a:t>例</a:t>
          </a:r>
          <a:r>
            <a:rPr lang="ja-JP" altLang="en-US" sz="1100">
              <a:solidFill>
                <a:srgbClr val="000000"/>
              </a:solidFill>
              <a:latin typeface="+mn-lt"/>
              <a:ea typeface="+mn-ea"/>
              <a:cs typeface="+mn-cs"/>
            </a:rPr>
            <a:t>２</a:t>
          </a:r>
          <a:r>
            <a:rPr lang="ja-JP" altLang="ja-JP" sz="1100">
              <a:solidFill>
                <a:srgbClr val="000000"/>
              </a:solidFill>
              <a:latin typeface="+mn-lt"/>
              <a:ea typeface="+mn-ea"/>
              <a:cs typeface="+mn-cs"/>
            </a:rPr>
            <a:t>　</a:t>
          </a:r>
          <a:r>
            <a:rPr lang="ja-JP" altLang="en-US" sz="1100">
              <a:solidFill>
                <a:srgbClr val="000000"/>
              </a:solidFill>
              <a:latin typeface="+mn-lt"/>
              <a:ea typeface="+mn-ea"/>
              <a:cs typeface="+mn-cs"/>
            </a:rPr>
            <a:t>借地（建物は法人所有）　 土地：借地　　　　　　　建物：今後取得予定</a:t>
          </a:r>
          <a:endParaRPr lang="en-US" altLang="ja-JP" sz="1100">
            <a:solidFill>
              <a:srgbClr val="000000"/>
            </a:solidFill>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pPr>
          <a:r>
            <a:rPr lang="ja-JP" altLang="ja-JP" sz="1100">
              <a:solidFill>
                <a:srgbClr val="000000"/>
              </a:solidFill>
              <a:latin typeface="+mn-lt"/>
              <a:ea typeface="+mn-ea"/>
              <a:cs typeface="+mn-cs"/>
            </a:rPr>
            <a:t>例</a:t>
          </a:r>
          <a:r>
            <a:rPr lang="ja-JP" altLang="en-US" sz="1100">
              <a:solidFill>
                <a:srgbClr val="000000"/>
              </a:solidFill>
              <a:latin typeface="+mn-lt"/>
              <a:ea typeface="+mn-ea"/>
              <a:cs typeface="+mn-cs"/>
            </a:rPr>
            <a:t>３</a:t>
          </a:r>
          <a:r>
            <a:rPr lang="ja-JP" altLang="ja-JP" sz="1100">
              <a:solidFill>
                <a:srgbClr val="000000"/>
              </a:solidFill>
              <a:latin typeface="+mn-lt"/>
              <a:ea typeface="+mn-ea"/>
              <a:cs typeface="+mn-cs"/>
            </a:rPr>
            <a:t>　</a:t>
          </a:r>
          <a:r>
            <a:rPr lang="ja-JP" altLang="en-US" sz="1100">
              <a:solidFill>
                <a:srgbClr val="000000"/>
              </a:solidFill>
              <a:latin typeface="+mn-lt"/>
              <a:ea typeface="+mn-ea"/>
              <a:cs typeface="+mn-cs"/>
            </a:rPr>
            <a:t>法人が土地・建物を所有　土地：自己所有 </a:t>
          </a:r>
          <a:r>
            <a:rPr lang="en-US" altLang="ja-JP" sz="1100">
              <a:solidFill>
                <a:srgbClr val="000000"/>
              </a:solidFill>
              <a:latin typeface="+mn-lt"/>
              <a:ea typeface="+mn-ea"/>
              <a:cs typeface="+mn-cs"/>
            </a:rPr>
            <a:t>or </a:t>
          </a:r>
          <a:r>
            <a:rPr lang="ja-JP" altLang="en-US" sz="1100">
              <a:solidFill>
                <a:srgbClr val="000000"/>
              </a:solidFill>
              <a:latin typeface="+mn-lt"/>
              <a:ea typeface="+mn-ea"/>
              <a:cs typeface="+mn-cs"/>
            </a:rPr>
            <a:t>今後取得予定　　建物：</a:t>
          </a:r>
          <a:r>
            <a:rPr lang="ja-JP" altLang="ja-JP" sz="1100">
              <a:solidFill>
                <a:srgbClr val="000000"/>
              </a:solidFill>
              <a:latin typeface="+mn-lt"/>
              <a:ea typeface="+mn-ea"/>
              <a:cs typeface="+mn-cs"/>
            </a:rPr>
            <a:t>今後取得予定</a:t>
          </a:r>
          <a:endParaRPr lang="ja-JP" altLang="ja-JP">
            <a:solidFill>
              <a:srgbClr val="000000"/>
            </a:solidFill>
          </a:endParaRPr>
        </a:p>
        <a:p>
          <a:endParaRPr lang="en-US" altLang="ja-JP" sz="1100">
            <a:solidFill>
              <a:srgbClr val="000000"/>
            </a:solidFill>
            <a:latin typeface="+mn-lt"/>
            <a:ea typeface="+mn-ea"/>
            <a:cs typeface="+mn-cs"/>
          </a:endParaRPr>
        </a:p>
        <a:p>
          <a:pPr>
            <a:lnSpc>
              <a:spcPts val="1300"/>
            </a:lnSpc>
          </a:pPr>
          <a:r>
            <a:rPr lang="en-US" altLang="ja-JP" sz="1100">
              <a:solidFill>
                <a:srgbClr val="000000"/>
              </a:solidFill>
              <a:latin typeface="+mn-lt"/>
              <a:ea typeface="+mn-ea"/>
              <a:cs typeface="+mn-cs"/>
            </a:rPr>
            <a:t>※</a:t>
          </a:r>
          <a:r>
            <a:rPr lang="ja-JP" altLang="en-US" sz="1100">
              <a:solidFill>
                <a:srgbClr val="000000"/>
              </a:solidFill>
              <a:latin typeface="+mn-lt"/>
              <a:ea typeface="+mn-ea"/>
              <a:cs typeface="+mn-cs"/>
            </a:rPr>
            <a:t>権利関係は、登記簿に基づいて適宜記載</a:t>
          </a:r>
          <a:endParaRPr lang="ja-JP" altLang="en-US" sz="1100">
            <a:solidFill>
              <a:srgbClr val="000000"/>
            </a:solidFill>
          </a:endParaRPr>
        </a:p>
      </xdr:txBody>
    </xdr:sp>
    <xdr:clientData/>
  </xdr:twoCellAnchor>
  <xdr:oneCellAnchor>
    <xdr:from>
      <xdr:col>14</xdr:col>
      <xdr:colOff>0</xdr:colOff>
      <xdr:row>23</xdr:row>
      <xdr:rowOff>219075</xdr:rowOff>
    </xdr:from>
    <xdr:ext cx="2667000" cy="257175"/>
    <xdr:sp macro="" textlink="" fLocksText="0">
      <xdr:nvSpPr>
        <xdr:cNvPr id="8132" name="AutoShape 36">
          <a:extLst>
            <a:ext uri="{FF2B5EF4-FFF2-40B4-BE49-F238E27FC236}">
              <a16:creationId xmlns:a16="http://schemas.microsoft.com/office/drawing/2014/main" id="{00000000-0008-0000-0600-0000C41F0000}"/>
            </a:ext>
          </a:extLst>
        </xdr:cNvPr>
        <xdr:cNvSpPr/>
      </xdr:nvSpPr>
      <xdr:spPr bwMode="auto">
        <a:xfrm>
          <a:off x="5400675" y="17125950"/>
          <a:ext cx="2667000" cy="247650"/>
        </a:xfrm>
        <a:prstGeom prst="borderCallout1">
          <a:avLst>
            <a:gd name="adj1" fmla="val 158675"/>
            <a:gd name="adj2" fmla="val 75653"/>
            <a:gd name="adj3" fmla="val 98105"/>
            <a:gd name="adj4" fmla="val 82167"/>
          </a:avLst>
        </a:prstGeom>
        <a:solidFill>
          <a:srgbClr val="FFFFFF"/>
        </a:solidFill>
        <a:ln w="9525">
          <a:solidFill>
            <a:srgbClr val="000000"/>
          </a:solidFill>
          <a:miter lim="800000"/>
        </a:ln>
      </xdr:spPr>
      <xdr:txBody>
        <a:bodyPr vertOverflow="clip" wrap="square" lIns="36576" tIns="18288" rIns="0" bIns="18288" anchor="ctr" upright="1"/>
        <a:lstStyle/>
        <a:p>
          <a:pPr algn="l" rtl="0">
            <a:lnSpc>
              <a:spcPts val="1300"/>
            </a:lnSpc>
          </a:pPr>
          <a:r>
            <a:rPr lang="ja-JP" altLang="en-US" sz="1100" b="0" i="0" u="none" baseline="0">
              <a:solidFill>
                <a:srgbClr val="000000"/>
              </a:solidFill>
              <a:latin typeface="ＭＳ 明朝" panose="02020609040205080304" pitchFamily="17" charset="-128"/>
              <a:ea typeface="ＭＳ 明朝" panose="02020609040205080304" pitchFamily="17" charset="-128"/>
            </a:rPr>
            <a:t>建物がある場合は、解体予定等を記載</a:t>
          </a:r>
        </a:p>
      </xdr:txBody>
    </xdr:sp>
    <xdr:clientData/>
  </xdr:oneCellAnchor>
  <xdr:twoCellAnchor editAs="oneCell">
    <xdr:from>
      <xdr:col>1</xdr:col>
      <xdr:colOff>219670</xdr:colOff>
      <xdr:row>5</xdr:row>
      <xdr:rowOff>184336</xdr:rowOff>
    </xdr:from>
    <xdr:to>
      <xdr:col>7</xdr:col>
      <xdr:colOff>174541</xdr:colOff>
      <xdr:row>7</xdr:row>
      <xdr:rowOff>88900</xdr:rowOff>
    </xdr:to>
    <xdr:sp macro="" textlink="" fLocksText="0">
      <xdr:nvSpPr>
        <xdr:cNvPr id="8133" name="AutoShape 2">
          <a:extLst>
            <a:ext uri="{FF2B5EF4-FFF2-40B4-BE49-F238E27FC236}">
              <a16:creationId xmlns:a16="http://schemas.microsoft.com/office/drawing/2014/main" id="{00000000-0008-0000-0600-0000C51F0000}"/>
            </a:ext>
          </a:extLst>
        </xdr:cNvPr>
        <xdr:cNvSpPr/>
      </xdr:nvSpPr>
      <xdr:spPr bwMode="auto">
        <a:xfrm>
          <a:off x="473670" y="1454336"/>
          <a:ext cx="3180671" cy="412564"/>
        </a:xfrm>
        <a:prstGeom prst="borderCallout1">
          <a:avLst>
            <a:gd name="adj1" fmla="val -1030"/>
            <a:gd name="adj2" fmla="val 4524"/>
            <a:gd name="adj3" fmla="val -278756"/>
            <a:gd name="adj4" fmla="val 24421"/>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pPr>
          <a:r>
            <a:rPr lang="ja-JP" altLang="en-US" sz="1200" b="0" i="0" u="none" baseline="0">
              <a:solidFill>
                <a:srgbClr val="000000"/>
              </a:solidFill>
              <a:latin typeface="ＭＳ Ｐゴシック"/>
              <a:ea typeface="ＭＳ Ｐゴシック"/>
            </a:rPr>
            <a:t>事業計画書表紙で選択すると反映されます。</a:t>
          </a:r>
          <a:endParaRPr lang="en-US" altLang="ja-JP" sz="1200" b="0" i="0" u="none" baseline="0">
            <a:solidFill>
              <a:srgbClr val="000000"/>
            </a:solidFill>
            <a:latin typeface="ＭＳ Ｐゴシック"/>
            <a:ea typeface="ＭＳ Ｐゴシック"/>
          </a:endParaRPr>
        </a:p>
      </xdr:txBody>
    </xdr:sp>
    <xdr:clientData/>
  </xdr:twoCellAnchor>
  <xdr:twoCellAnchor>
    <xdr:from>
      <xdr:col>7</xdr:col>
      <xdr:colOff>257175</xdr:colOff>
      <xdr:row>81</xdr:row>
      <xdr:rowOff>219075</xdr:rowOff>
    </xdr:from>
    <xdr:to>
      <xdr:col>9</xdr:col>
      <xdr:colOff>38100</xdr:colOff>
      <xdr:row>83</xdr:row>
      <xdr:rowOff>28575</xdr:rowOff>
    </xdr:to>
    <xdr:sp macro="" textlink="">
      <xdr:nvSpPr>
        <xdr:cNvPr id="532422" name="楕円 1">
          <a:extLst>
            <a:ext uri="{FF2B5EF4-FFF2-40B4-BE49-F238E27FC236}">
              <a16:creationId xmlns:a16="http://schemas.microsoft.com/office/drawing/2014/main" id="{00000000-0008-0000-0600-0000C61F0800}"/>
            </a:ext>
          </a:extLst>
        </xdr:cNvPr>
        <xdr:cNvSpPr>
          <a:spLocks noChangeArrowheads="1"/>
        </xdr:cNvSpPr>
      </xdr:nvSpPr>
      <xdr:spPr bwMode="auto">
        <a:xfrm>
          <a:off x="3724275" y="31080075"/>
          <a:ext cx="333375" cy="323850"/>
        </a:xfrm>
        <a:prstGeom prst="ellipse">
          <a:avLst/>
        </a:prstGeom>
        <a:noFill/>
        <a:ln w="9525">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219075</xdr:colOff>
      <xdr:row>80</xdr:row>
      <xdr:rowOff>323850</xdr:rowOff>
    </xdr:from>
    <xdr:to>
      <xdr:col>11</xdr:col>
      <xdr:colOff>266700</xdr:colOff>
      <xdr:row>82</xdr:row>
      <xdr:rowOff>28575</xdr:rowOff>
    </xdr:to>
    <xdr:sp macro="" textlink="">
      <xdr:nvSpPr>
        <xdr:cNvPr id="532423" name="楕円 1">
          <a:extLst>
            <a:ext uri="{FF2B5EF4-FFF2-40B4-BE49-F238E27FC236}">
              <a16:creationId xmlns:a16="http://schemas.microsoft.com/office/drawing/2014/main" id="{00000000-0008-0000-0600-0000C71F0800}"/>
            </a:ext>
          </a:extLst>
        </xdr:cNvPr>
        <xdr:cNvSpPr>
          <a:spLocks noChangeArrowheads="1"/>
        </xdr:cNvSpPr>
      </xdr:nvSpPr>
      <xdr:spPr bwMode="auto">
        <a:xfrm>
          <a:off x="4514850" y="30813375"/>
          <a:ext cx="323850" cy="333375"/>
        </a:xfrm>
        <a:prstGeom prst="ellipse">
          <a:avLst/>
        </a:prstGeom>
        <a:noFill/>
        <a:ln w="9525">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40822</xdr:colOff>
      <xdr:row>18</xdr:row>
      <xdr:rowOff>326571</xdr:rowOff>
    </xdr:from>
    <xdr:to>
      <xdr:col>23</xdr:col>
      <xdr:colOff>136071</xdr:colOff>
      <xdr:row>18</xdr:row>
      <xdr:rowOff>1632858</xdr:rowOff>
    </xdr:to>
    <xdr:sp macro="" textlink="">
      <xdr:nvSpPr>
        <xdr:cNvPr id="2" name="テキスト ボックス 1">
          <a:extLst>
            <a:ext uri="{FF2B5EF4-FFF2-40B4-BE49-F238E27FC236}">
              <a16:creationId xmlns:a16="http://schemas.microsoft.com/office/drawing/2014/main" id="{661C2918-9361-46BE-8170-6336C694A9CB}"/>
            </a:ext>
          </a:extLst>
        </xdr:cNvPr>
        <xdr:cNvSpPr txBox="1"/>
      </xdr:nvSpPr>
      <xdr:spPr>
        <a:xfrm>
          <a:off x="2939143" y="9035142"/>
          <a:ext cx="4993821" cy="130628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記載例</a:t>
          </a:r>
          <a:r>
            <a:rPr kumimoji="1" lang="en-US" altLang="ja-JP" sz="1100">
              <a:solidFill>
                <a:srgbClr val="FF0000"/>
              </a:solidFill>
            </a:rPr>
            <a:t>】</a:t>
          </a:r>
        </a:p>
        <a:p>
          <a:r>
            <a:rPr kumimoji="1" lang="ja-JP" altLang="en-US" sz="1100">
              <a:solidFill>
                <a:srgbClr val="FF0000"/>
              </a:solidFill>
            </a:rPr>
            <a:t>病院の地域連携室や介護施設の相談員及び居宅介護支援事業所への周知営業を行っており、すでに〇人程度申し込み予定。地域町内会等との連携を図るほか、ポスティング営業・地域冊子等への折込告知等により、これまでの実績でもスムーズに入居に結びつい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38174</xdr:colOff>
      <xdr:row>4</xdr:row>
      <xdr:rowOff>151805</xdr:rowOff>
    </xdr:from>
    <xdr:to>
      <xdr:col>13</xdr:col>
      <xdr:colOff>581323</xdr:colOff>
      <xdr:row>8</xdr:row>
      <xdr:rowOff>209290</xdr:rowOff>
    </xdr:to>
    <xdr:sp macro="" textlink="" fLocksText="0">
      <xdr:nvSpPr>
        <xdr:cNvPr id="529" name="AutoShape 2">
          <a:extLst>
            <a:ext uri="{FF2B5EF4-FFF2-40B4-BE49-F238E27FC236}">
              <a16:creationId xmlns:a16="http://schemas.microsoft.com/office/drawing/2014/main" id="{00000000-0008-0000-0700-000011020000}"/>
            </a:ext>
          </a:extLst>
        </xdr:cNvPr>
        <xdr:cNvSpPr/>
      </xdr:nvSpPr>
      <xdr:spPr bwMode="auto">
        <a:xfrm>
          <a:off x="11182350" y="1562100"/>
          <a:ext cx="3543300" cy="1562100"/>
        </a:xfrm>
        <a:prstGeom prst="borderCallout1">
          <a:avLst>
            <a:gd name="adj1" fmla="val 1"/>
            <a:gd name="adj2" fmla="val 15844"/>
            <a:gd name="adj3" fmla="val -19098"/>
            <a:gd name="adj4" fmla="val -11919"/>
          </a:avLst>
        </a:prstGeom>
        <a:solidFill>
          <a:srgbClr val="FFCCFF"/>
        </a:solidFill>
        <a:ln w="9525">
          <a:solidFill>
            <a:srgbClr val="000000"/>
          </a:solidFill>
          <a:miter lim="800000"/>
        </a:ln>
      </xdr:spPr>
      <xdr:txBody>
        <a:bodyPr vertOverflow="clip" wrap="square" lIns="18288" tIns="18288" rIns="0" bIns="18288" anchor="ctr" upright="1"/>
        <a:lstStyle/>
        <a:p>
          <a:pPr rtl="0"/>
          <a:r>
            <a:rPr lang="ja-JP" altLang="en-US" sz="1100" b="0" i="0" baseline="0">
              <a:solidFill>
                <a:srgbClr val="FF0000"/>
              </a:solidFill>
              <a:latin typeface="+mn-lt"/>
              <a:ea typeface="+mn-ea"/>
              <a:cs typeface="+mn-cs"/>
            </a:rPr>
            <a:t>締切の前月末日</a:t>
          </a:r>
          <a:r>
            <a:rPr lang="ja-JP" altLang="en-US" sz="1100" b="0" i="0" baseline="0">
              <a:solidFill>
                <a:srgbClr val="000000"/>
              </a:solidFill>
              <a:latin typeface="+mn-lt"/>
              <a:ea typeface="+mn-ea"/>
              <a:cs typeface="+mn-cs"/>
            </a:rPr>
            <a:t>を</a:t>
          </a:r>
          <a:r>
            <a:rPr lang="ja-JP" altLang="ja-JP" sz="1100" b="0" i="0" baseline="0">
              <a:solidFill>
                <a:srgbClr val="000000"/>
              </a:solidFill>
              <a:latin typeface="+mn-lt"/>
              <a:ea typeface="+mn-ea"/>
              <a:cs typeface="+mn-cs"/>
            </a:rPr>
            <a:t>基準日</a:t>
          </a:r>
          <a:r>
            <a:rPr lang="ja-JP" altLang="en-US" sz="1100" b="0" i="0" baseline="0">
              <a:solidFill>
                <a:srgbClr val="000000"/>
              </a:solidFill>
              <a:latin typeface="+mn-lt"/>
              <a:ea typeface="+mn-ea"/>
              <a:cs typeface="+mn-cs"/>
            </a:rPr>
            <a:t>として入力してください。</a:t>
          </a:r>
          <a:endParaRPr lang="en-US" altLang="ja-JP" sz="1100" b="0" i="0" baseline="0">
            <a:solidFill>
              <a:srgbClr val="000000"/>
            </a:solidFill>
            <a:latin typeface="+mn-lt"/>
            <a:ea typeface="+mn-ea"/>
            <a:cs typeface="+mn-cs"/>
          </a:endParaRPr>
        </a:p>
        <a:p>
          <a:pPr rtl="0"/>
          <a:endParaRPr lang="en-US" altLang="ja-JP" sz="1100" b="0">
            <a:solidFill>
              <a:srgbClr val="000000"/>
            </a:solidFill>
            <a:latin typeface="+mn-lt"/>
            <a:ea typeface="+mn-ea"/>
            <a:cs typeface="+mn-cs"/>
          </a:endParaRPr>
        </a:p>
        <a:p>
          <a:r>
            <a:rPr lang="ja-JP" altLang="en-US" sz="1100" b="0">
              <a:solidFill>
                <a:srgbClr val="000000"/>
              </a:solidFill>
              <a:latin typeface="ＭＳ 明朝" panose="02020609040205080304" pitchFamily="17" charset="-128"/>
              <a:ea typeface="ＭＳ 明朝" panose="02020609040205080304" pitchFamily="17" charset="-128"/>
              <a:cs typeface="+mn-cs"/>
            </a:rPr>
            <a:t>＜例＞</a:t>
          </a:r>
          <a:endParaRPr lang="en-US" altLang="ja-JP" sz="1100" b="0">
            <a:solidFill>
              <a:srgbClr val="000000"/>
            </a:solidFill>
            <a:latin typeface="ＭＳ 明朝" panose="02020609040205080304" pitchFamily="17" charset="-128"/>
            <a:ea typeface="ＭＳ 明朝" panose="02020609040205080304" pitchFamily="17" charset="-128"/>
            <a:cs typeface="+mn-cs"/>
          </a:endParaRPr>
        </a:p>
        <a:p>
          <a:r>
            <a:rPr lang="ja-JP" altLang="ja-JP" sz="1100" b="0">
              <a:solidFill>
                <a:srgbClr val="000000"/>
              </a:solidFill>
              <a:latin typeface="ＭＳ 明朝" panose="02020609040205080304" pitchFamily="17" charset="-128"/>
              <a:ea typeface="ＭＳ 明朝" panose="02020609040205080304" pitchFamily="17" charset="-128"/>
              <a:cs typeface="+mn-cs"/>
            </a:rPr>
            <a:t>　　　〆切　　　　　　　基準日</a:t>
          </a:r>
          <a:endParaRPr lang="ja-JP" altLang="ja-JP">
            <a:solidFill>
              <a:srgbClr val="000000"/>
            </a:solidFill>
            <a:latin typeface="ＭＳ 明朝" panose="02020609040205080304" pitchFamily="17" charset="-128"/>
            <a:ea typeface="ＭＳ 明朝" panose="02020609040205080304" pitchFamily="17" charset="-128"/>
          </a:endParaRPr>
        </a:p>
        <a:p>
          <a:r>
            <a:rPr lang="ja-JP" altLang="ja-JP" sz="1100" b="0">
              <a:solidFill>
                <a:srgbClr val="000000"/>
              </a:solidFill>
              <a:latin typeface="ＭＳ 明朝" panose="02020609040205080304" pitchFamily="17" charset="-128"/>
              <a:ea typeface="ＭＳ 明朝" panose="02020609040205080304" pitchFamily="17" charset="-128"/>
              <a:cs typeface="+mn-cs"/>
            </a:rPr>
            <a:t>令和</a:t>
          </a:r>
          <a:r>
            <a:rPr lang="ja-JP" altLang="en-US" sz="1100" b="0">
              <a:solidFill>
                <a:srgbClr val="000000"/>
              </a:solidFill>
              <a:latin typeface="ＭＳ 明朝" panose="02020609040205080304" pitchFamily="17" charset="-128"/>
              <a:ea typeface="ＭＳ 明朝" panose="02020609040205080304" pitchFamily="17" charset="-128"/>
              <a:cs typeface="+mn-cs"/>
            </a:rPr>
            <a:t>８</a:t>
          </a:r>
          <a:r>
            <a:rPr lang="ja-JP" altLang="ja-JP" sz="1100" b="0">
              <a:solidFill>
                <a:srgbClr val="000000"/>
              </a:solidFill>
              <a:latin typeface="ＭＳ 明朝" panose="02020609040205080304" pitchFamily="17" charset="-128"/>
              <a:ea typeface="ＭＳ 明朝" panose="02020609040205080304" pitchFamily="17" charset="-128"/>
              <a:cs typeface="+mn-cs"/>
            </a:rPr>
            <a:t>年</a:t>
          </a:r>
          <a:r>
            <a:rPr lang="ja-JP" altLang="en-US" sz="1100" b="0">
              <a:solidFill>
                <a:srgbClr val="000000"/>
              </a:solidFill>
              <a:latin typeface="ＭＳ 明朝" panose="02020609040205080304" pitchFamily="17" charset="-128"/>
              <a:ea typeface="ＭＳ 明朝" panose="02020609040205080304" pitchFamily="17" charset="-128"/>
              <a:cs typeface="+mn-cs"/>
            </a:rPr>
            <a:t>６</a:t>
          </a:r>
          <a:r>
            <a:rPr lang="ja-JP" altLang="ja-JP" sz="1100" b="0">
              <a:solidFill>
                <a:srgbClr val="000000"/>
              </a:solidFill>
              <a:latin typeface="ＭＳ 明朝" panose="02020609040205080304" pitchFamily="17" charset="-128"/>
              <a:ea typeface="ＭＳ 明朝" panose="02020609040205080304" pitchFamily="17" charset="-128"/>
              <a:cs typeface="+mn-cs"/>
            </a:rPr>
            <a:t>月</a:t>
          </a:r>
          <a:r>
            <a:rPr lang="en-US" altLang="ja-JP" sz="1100" b="0">
              <a:solidFill>
                <a:srgbClr val="000000"/>
              </a:solidFill>
              <a:latin typeface="ＭＳ 明朝" panose="02020609040205080304" pitchFamily="17" charset="-128"/>
              <a:ea typeface="ＭＳ 明朝" panose="02020609040205080304" pitchFamily="17" charset="-128"/>
              <a:cs typeface="+mn-cs"/>
            </a:rPr>
            <a:t>28</a:t>
          </a:r>
          <a:r>
            <a:rPr lang="ja-JP" altLang="ja-JP" sz="1100" b="0">
              <a:solidFill>
                <a:srgbClr val="000000"/>
              </a:solidFill>
              <a:latin typeface="ＭＳ 明朝" panose="02020609040205080304" pitchFamily="17" charset="-128"/>
              <a:ea typeface="ＭＳ 明朝" panose="02020609040205080304" pitchFamily="17" charset="-128"/>
              <a:cs typeface="+mn-cs"/>
            </a:rPr>
            <a:t>日　→　</a:t>
          </a:r>
          <a:r>
            <a:rPr lang="ja-JP" altLang="ja-JP" sz="1100" b="1">
              <a:solidFill>
                <a:srgbClr val="000000"/>
              </a:solidFill>
              <a:latin typeface="ＭＳ 明朝" panose="02020609040205080304" pitchFamily="17" charset="-128"/>
              <a:ea typeface="ＭＳ 明朝" panose="02020609040205080304" pitchFamily="17" charset="-128"/>
              <a:cs typeface="+mn-cs"/>
            </a:rPr>
            <a:t>Ｒ</a:t>
          </a:r>
          <a:r>
            <a:rPr lang="ja-JP" altLang="en-US" sz="1100" b="1">
              <a:solidFill>
                <a:srgbClr val="000000"/>
              </a:solidFill>
              <a:latin typeface="ＭＳ 明朝" panose="02020609040205080304" pitchFamily="17" charset="-128"/>
              <a:ea typeface="ＭＳ 明朝" panose="02020609040205080304" pitchFamily="17" charset="-128"/>
              <a:cs typeface="+mn-cs"/>
            </a:rPr>
            <a:t>８</a:t>
          </a:r>
          <a:r>
            <a:rPr lang="en-US" altLang="ja-JP" sz="1100" b="1">
              <a:solidFill>
                <a:srgbClr val="000000"/>
              </a:solidFill>
              <a:latin typeface="ＭＳ 明朝" panose="02020609040205080304" pitchFamily="17" charset="-128"/>
              <a:ea typeface="ＭＳ 明朝" panose="02020609040205080304" pitchFamily="17" charset="-128"/>
              <a:cs typeface="+mn-cs"/>
            </a:rPr>
            <a:t>.</a:t>
          </a:r>
          <a:r>
            <a:rPr lang="ja-JP" altLang="en-US" sz="1100" b="1">
              <a:solidFill>
                <a:srgbClr val="000000"/>
              </a:solidFill>
              <a:latin typeface="ＭＳ 明朝" panose="02020609040205080304" pitchFamily="17" charset="-128"/>
              <a:ea typeface="ＭＳ 明朝" panose="02020609040205080304" pitchFamily="17" charset="-128"/>
              <a:cs typeface="+mn-cs"/>
            </a:rPr>
            <a:t>５</a:t>
          </a:r>
          <a:r>
            <a:rPr lang="en-US" altLang="ja-JP" sz="1100" b="1">
              <a:solidFill>
                <a:srgbClr val="000000"/>
              </a:solidFill>
              <a:latin typeface="ＭＳ 明朝" panose="02020609040205080304" pitchFamily="17" charset="-128"/>
              <a:ea typeface="ＭＳ 明朝" panose="02020609040205080304" pitchFamily="17" charset="-128"/>
              <a:cs typeface="+mn-cs"/>
            </a:rPr>
            <a:t>.31</a:t>
          </a:r>
        </a:p>
        <a:p>
          <a:r>
            <a:rPr lang="ja-JP" altLang="ja-JP" sz="1100" b="0">
              <a:solidFill>
                <a:srgbClr val="000000"/>
              </a:solidFill>
              <a:latin typeface="ＭＳ 明朝" panose="02020609040205080304" pitchFamily="17" charset="-128"/>
              <a:ea typeface="ＭＳ 明朝" panose="02020609040205080304" pitchFamily="17" charset="-128"/>
              <a:cs typeface="+mn-cs"/>
            </a:rPr>
            <a:t>　　　　９月</a:t>
          </a:r>
          <a:r>
            <a:rPr lang="en-US" altLang="ja-JP" sz="1100" b="0">
              <a:solidFill>
                <a:srgbClr val="000000"/>
              </a:solidFill>
              <a:latin typeface="ＭＳ 明朝" panose="02020609040205080304" pitchFamily="17" charset="-128"/>
              <a:ea typeface="ＭＳ 明朝" panose="02020609040205080304" pitchFamily="17" charset="-128"/>
              <a:cs typeface="+mn-cs"/>
            </a:rPr>
            <a:t>15</a:t>
          </a:r>
          <a:r>
            <a:rPr lang="ja-JP" altLang="ja-JP" sz="1100" b="0">
              <a:solidFill>
                <a:srgbClr val="000000"/>
              </a:solidFill>
              <a:latin typeface="ＭＳ 明朝" panose="02020609040205080304" pitchFamily="17" charset="-128"/>
              <a:ea typeface="ＭＳ 明朝" panose="02020609040205080304" pitchFamily="17" charset="-128"/>
              <a:cs typeface="+mn-cs"/>
            </a:rPr>
            <a:t>日　→　</a:t>
          </a:r>
          <a:r>
            <a:rPr lang="ja-JP" altLang="ja-JP" sz="1100" b="1">
              <a:solidFill>
                <a:srgbClr val="000000"/>
              </a:solidFill>
              <a:latin typeface="ＭＳ 明朝" panose="02020609040205080304" pitchFamily="17" charset="-128"/>
              <a:ea typeface="ＭＳ 明朝" panose="02020609040205080304" pitchFamily="17" charset="-128"/>
              <a:cs typeface="+mn-cs"/>
            </a:rPr>
            <a:t>Ｒ</a:t>
          </a:r>
          <a:r>
            <a:rPr lang="ja-JP" altLang="en-US" sz="1100" b="1">
              <a:solidFill>
                <a:srgbClr val="000000"/>
              </a:solidFill>
              <a:latin typeface="ＭＳ 明朝" panose="02020609040205080304" pitchFamily="17" charset="-128"/>
              <a:ea typeface="ＭＳ 明朝" panose="02020609040205080304" pitchFamily="17" charset="-128"/>
              <a:cs typeface="+mn-cs"/>
            </a:rPr>
            <a:t>８</a:t>
          </a:r>
          <a:r>
            <a:rPr lang="en-US" altLang="ja-JP" sz="1100" b="1">
              <a:solidFill>
                <a:srgbClr val="000000"/>
              </a:solidFill>
              <a:latin typeface="ＭＳ 明朝" panose="02020609040205080304" pitchFamily="17" charset="-128"/>
              <a:ea typeface="ＭＳ 明朝" panose="02020609040205080304" pitchFamily="17" charset="-128"/>
              <a:cs typeface="+mn-cs"/>
            </a:rPr>
            <a:t>.</a:t>
          </a:r>
          <a:r>
            <a:rPr lang="ja-JP" altLang="ja-JP" sz="1100" b="1">
              <a:solidFill>
                <a:srgbClr val="000000"/>
              </a:solidFill>
              <a:latin typeface="ＭＳ 明朝" panose="02020609040205080304" pitchFamily="17" charset="-128"/>
              <a:ea typeface="ＭＳ 明朝" panose="02020609040205080304" pitchFamily="17" charset="-128"/>
              <a:cs typeface="+mn-cs"/>
            </a:rPr>
            <a:t>８</a:t>
          </a:r>
          <a:r>
            <a:rPr lang="en-US" altLang="ja-JP" sz="1100" b="1">
              <a:solidFill>
                <a:srgbClr val="000000"/>
              </a:solidFill>
              <a:latin typeface="ＭＳ 明朝" panose="02020609040205080304" pitchFamily="17" charset="-128"/>
              <a:ea typeface="ＭＳ 明朝" panose="02020609040205080304" pitchFamily="17" charset="-128"/>
              <a:cs typeface="+mn-cs"/>
            </a:rPr>
            <a:t>.31</a:t>
          </a:r>
          <a:endParaRPr lang="ja-JP" altLang="ja-JP">
            <a:solidFill>
              <a:srgbClr val="000000"/>
            </a:solidFill>
            <a:latin typeface="ＭＳ 明朝" panose="02020609040205080304" pitchFamily="17" charset="-128"/>
            <a:ea typeface="ＭＳ 明朝" panose="02020609040205080304" pitchFamily="17" charset="-128"/>
          </a:endParaRPr>
        </a:p>
        <a:p>
          <a:pPr algn="l" rtl="0">
            <a:lnSpc>
              <a:spcPts val="900"/>
            </a:lnSpc>
          </a:pPr>
          <a:endParaRPr lang="ja-JP" altLang="en-US" sz="1200" b="0" i="0" u="none" baseline="0">
            <a:solidFill>
              <a:srgbClr val="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1019073</xdr:colOff>
      <xdr:row>17</xdr:row>
      <xdr:rowOff>209290</xdr:rowOff>
    </xdr:from>
    <xdr:to>
      <xdr:col>5</xdr:col>
      <xdr:colOff>837828</xdr:colOff>
      <xdr:row>25</xdr:row>
      <xdr:rowOff>76523</xdr:rowOff>
    </xdr:to>
    <xdr:sp macro="" textlink="" fLocksText="0">
      <xdr:nvSpPr>
        <xdr:cNvPr id="3107" name="AutoShape 7">
          <a:extLst>
            <a:ext uri="{FF2B5EF4-FFF2-40B4-BE49-F238E27FC236}">
              <a16:creationId xmlns:a16="http://schemas.microsoft.com/office/drawing/2014/main" id="{00000000-0008-0000-0800-0000230C0000}"/>
            </a:ext>
          </a:extLst>
        </xdr:cNvPr>
        <xdr:cNvSpPr/>
      </xdr:nvSpPr>
      <xdr:spPr bwMode="auto">
        <a:xfrm>
          <a:off x="1019175" y="6791325"/>
          <a:ext cx="6400800" cy="3200400"/>
        </a:xfrm>
        <a:prstGeom prst="borderCallout1">
          <a:avLst>
            <a:gd name="adj1" fmla="val 3972"/>
            <a:gd name="adj2" fmla="val -1222"/>
            <a:gd name="adj3" fmla="val 3122"/>
            <a:gd name="adj4" fmla="val -1222"/>
          </a:avLst>
        </a:prstGeom>
        <a:solidFill>
          <a:srgbClr val="FFFFFF"/>
        </a:solidFill>
        <a:ln w="9525">
          <a:solidFill>
            <a:srgbClr val="000000"/>
          </a:solidFill>
          <a:miter lim="800000"/>
        </a:ln>
      </xdr:spPr>
      <xdr:txBody>
        <a:bodyPr vertOverflow="clip" wrap="square" lIns="36576" tIns="18288" rIns="0" bIns="18288" anchor="ctr" upright="1"/>
        <a:lstStyle/>
        <a:p>
          <a:pPr algn="l" rtl="0">
            <a:lnSpc>
              <a:spcPts val="1300"/>
            </a:lnSpc>
            <a:defRPr sz="1000"/>
          </a:pPr>
          <a:r>
            <a:rPr lang="ja-JP" altLang="en-US" sz="1200" b="1" i="0" u="none" baseline="0">
              <a:solidFill>
                <a:srgbClr val="000000"/>
              </a:solidFill>
              <a:latin typeface="ＭＳ Ｐゴシック"/>
              <a:ea typeface="ＭＳ Ｐゴシック"/>
            </a:rPr>
            <a:t>【事業種別】</a:t>
          </a:r>
          <a:r>
            <a:rPr lang="ja-JP" altLang="en-US" sz="1200" b="0" i="0" u="none" baseline="0">
              <a:solidFill>
                <a:srgbClr val="000000"/>
              </a:solidFill>
              <a:latin typeface="ＭＳ Ｐゴシック"/>
              <a:ea typeface="ＭＳ Ｐゴシック"/>
            </a:rPr>
            <a:t>（※指定年月日≒開所年月日）</a:t>
          </a:r>
        </a:p>
        <a:p>
          <a:pPr algn="l" rtl="0">
            <a:lnSpc>
              <a:spcPts val="1300"/>
            </a:lnSpc>
          </a:pPr>
          <a:endParaRPr lang="ja-JP" altLang="en-US" sz="1200" b="0" i="0" u="none" baseline="0">
            <a:solidFill>
              <a:srgbClr val="000000"/>
            </a:solidFill>
            <a:latin typeface="ＭＳ Ｐゴシック"/>
            <a:ea typeface="ＭＳ Ｐゴシック"/>
          </a:endParaRPr>
        </a:p>
        <a:p>
          <a:pPr algn="l" rtl="0">
            <a:lnSpc>
              <a:spcPts val="1300"/>
            </a:lnSpc>
            <a:defRPr sz="1000"/>
          </a:pPr>
          <a:r>
            <a:rPr lang="ja-JP" altLang="en-US" sz="1200" b="0" i="0" u="none" baseline="0">
              <a:solidFill>
                <a:srgbClr val="000000"/>
              </a:solidFill>
              <a:latin typeface="ＭＳ Ｐゴシック"/>
              <a:ea typeface="ＭＳ Ｐゴシック"/>
            </a:rPr>
            <a:t>記載例は次のとおりです。</a:t>
          </a:r>
        </a:p>
        <a:p>
          <a:pPr algn="l" rtl="0">
            <a:lnSpc>
              <a:spcPts val="1300"/>
            </a:lnSpc>
            <a:defRPr sz="1000"/>
          </a:pPr>
          <a:r>
            <a:rPr lang="ja-JP" altLang="en-US" sz="1200" b="0" i="0" u="none" baseline="0">
              <a:solidFill>
                <a:srgbClr val="000000"/>
              </a:solidFill>
              <a:latin typeface="ＭＳ Ｐゴシック"/>
              <a:ea typeface="ＭＳ Ｐゴシック"/>
            </a:rPr>
            <a:t>■居住・宿泊系 ： 短期入所生活介護、短期入所療養介護、</a:t>
          </a:r>
        </a:p>
        <a:p>
          <a:pPr algn="l" rtl="0">
            <a:lnSpc>
              <a:spcPts val="1300"/>
            </a:lnSpc>
            <a:defRPr sz="1000"/>
          </a:pPr>
          <a:r>
            <a:rPr lang="ja-JP" altLang="en-US" sz="1200" b="0" i="0" u="none" baseline="0">
              <a:solidFill>
                <a:srgbClr val="000000"/>
              </a:solidFill>
              <a:latin typeface="ＭＳ Ｐゴシック"/>
              <a:ea typeface="ＭＳ Ｐゴシック"/>
            </a:rPr>
            <a:t>　　　　　　　　特定施設入居者生活介護（有料老人ホーム）、</a:t>
          </a:r>
        </a:p>
        <a:p>
          <a:pPr algn="l" rtl="0">
            <a:defRPr sz="1000"/>
          </a:pPr>
          <a:r>
            <a:rPr lang="ja-JP" altLang="en-US" sz="1200" b="0" i="0" u="none" baseline="0">
              <a:solidFill>
                <a:srgbClr val="000000"/>
              </a:solidFill>
              <a:latin typeface="ＭＳ Ｐゴシック"/>
              <a:ea typeface="ＭＳ Ｐゴシック"/>
            </a:rPr>
            <a:t>　　　　　　　　介護老人福祉施設（特別養護老人ホーム）</a:t>
          </a:r>
          <a:r>
            <a:rPr lang="ja-JP" altLang="en-US" sz="1200" b="0" i="0" u="none" baseline="0">
              <a:solidFill>
                <a:sysClr val="windowText" lastClr="000000"/>
              </a:solidFill>
              <a:latin typeface="ＭＳ Ｐゴシック"/>
              <a:ea typeface="ＭＳ Ｐゴシック"/>
            </a:rPr>
            <a:t>、</a:t>
          </a:r>
        </a:p>
        <a:p>
          <a:pPr algn="l" rtl="0">
            <a:lnSpc>
              <a:spcPts val="1300"/>
            </a:lnSpc>
            <a:defRPr sz="1000"/>
          </a:pPr>
          <a:r>
            <a:rPr lang="ja-JP" altLang="en-US" sz="1200" b="0" i="0" u="none" baseline="0">
              <a:solidFill>
                <a:sysClr val="windowText" lastClr="000000"/>
              </a:solidFill>
              <a:latin typeface="ＭＳ Ｐゴシック"/>
              <a:ea typeface="ＭＳ Ｐゴシック"/>
            </a:rPr>
            <a:t>　　　　　　　　介護老人保健施設、介護療養型医療施設、</a:t>
          </a:r>
        </a:p>
        <a:p>
          <a:pPr algn="l" rtl="0">
            <a:lnSpc>
              <a:spcPts val="1300"/>
            </a:lnSpc>
            <a:defRPr sz="1000"/>
          </a:pPr>
          <a:r>
            <a:rPr lang="ja-JP" altLang="en-US" sz="1200" b="0" i="0" u="none" baseline="0">
              <a:solidFill>
                <a:srgbClr val="000000"/>
              </a:solidFill>
              <a:latin typeface="ＭＳ Ｐゴシック"/>
              <a:ea typeface="ＭＳ Ｐゴシック"/>
            </a:rPr>
            <a:t>　　　　　　　　認知症対応型共同生活介護、サービス付き高齢者向け住宅　等</a:t>
          </a:r>
        </a:p>
        <a:p>
          <a:pPr algn="l" rtl="0">
            <a:defRPr sz="1000"/>
          </a:pPr>
          <a:r>
            <a:rPr lang="ja-JP" altLang="en-US" sz="1200" b="0" i="0" u="none" baseline="0">
              <a:solidFill>
                <a:srgbClr val="000000"/>
              </a:solidFill>
              <a:latin typeface="ＭＳ Ｐゴシック"/>
              <a:ea typeface="ＭＳ Ｐゴシック"/>
            </a:rPr>
            <a:t>■（看護）小規模多機能　： 小規模多機能型居宅介護、看護小規模多機能型居宅介護</a:t>
          </a:r>
        </a:p>
        <a:p>
          <a:pPr algn="l" rtl="0">
            <a:lnSpc>
              <a:spcPts val="1300"/>
            </a:lnSpc>
            <a:defRPr sz="1000"/>
          </a:pPr>
          <a:r>
            <a:rPr lang="ja-JP" altLang="en-US" sz="1200" b="0" i="0" u="none" baseline="0">
              <a:solidFill>
                <a:srgbClr val="000000"/>
              </a:solidFill>
              <a:latin typeface="ＭＳ Ｐゴシック"/>
              <a:ea typeface="ＭＳ Ｐゴシック"/>
            </a:rPr>
            <a:t>■通所系 ： 通所介護、療養通所介護、通所リハビリテーション、認知症対応型通所介護等</a:t>
          </a:r>
        </a:p>
        <a:p>
          <a:pPr algn="l" rtl="0">
            <a:defRPr sz="1000"/>
          </a:pPr>
          <a:r>
            <a:rPr lang="ja-JP" altLang="en-US" sz="1200" b="0" i="0" u="none" baseline="0">
              <a:solidFill>
                <a:srgbClr val="000000"/>
              </a:solidFill>
              <a:latin typeface="ＭＳ Ｐゴシック"/>
              <a:ea typeface="ＭＳ Ｐゴシック"/>
            </a:rPr>
            <a:t>■訪問系 ： 訪問介護、訪問入浴介護、訪問リハビリテーション、居宅療養管理指導、</a:t>
          </a:r>
          <a:endParaRPr lang="en-US" altLang="ja-JP" sz="1200" b="0" i="0" u="none" baseline="0">
            <a:solidFill>
              <a:srgbClr val="000000"/>
            </a:solidFill>
            <a:latin typeface="ＭＳ Ｐゴシック"/>
            <a:ea typeface="ＭＳ Ｐゴシック"/>
          </a:endParaRPr>
        </a:p>
        <a:p>
          <a:pPr algn="l" rtl="0">
            <a:defRPr sz="1000"/>
          </a:pPr>
          <a:r>
            <a:rPr lang="ja-JP" altLang="en-US" sz="1200" b="0" i="0" u="none" baseline="0">
              <a:solidFill>
                <a:srgbClr val="000000"/>
              </a:solidFill>
              <a:latin typeface="ＭＳ Ｐゴシック"/>
              <a:ea typeface="ＭＳ Ｐゴシック"/>
            </a:rPr>
            <a:t>　　　　　　　　訪問看護、定期巡回・随時対応型訪問介護看護、夜間対応型訪問介護等</a:t>
          </a:r>
        </a:p>
        <a:p>
          <a:pPr algn="l" rtl="0">
            <a:lnSpc>
              <a:spcPts val="1300"/>
            </a:lnSpc>
            <a:defRPr sz="1000"/>
          </a:pPr>
          <a:r>
            <a:rPr lang="ja-JP" altLang="en-US" sz="1200" b="0" i="0" u="none" baseline="0">
              <a:solidFill>
                <a:srgbClr val="000000"/>
              </a:solidFill>
              <a:latin typeface="ＭＳ Ｐゴシック"/>
              <a:ea typeface="ＭＳ Ｐゴシック"/>
            </a:rPr>
            <a:t>■医療系 ： 病院、診療所</a:t>
          </a:r>
        </a:p>
        <a:p>
          <a:pPr algn="l" rtl="0">
            <a:defRPr sz="1000"/>
          </a:pPr>
          <a:r>
            <a:rPr lang="ja-JP" altLang="en-US" sz="1200" b="0" i="0" u="none" baseline="0">
              <a:solidFill>
                <a:srgbClr val="000000"/>
              </a:solidFill>
              <a:latin typeface="ＭＳ Ｐゴシック"/>
              <a:ea typeface="ＭＳ Ｐゴシック"/>
            </a:rPr>
            <a:t>■その他 ： その他保健医療サービス又は福祉サービスに関係すると思われる事業</a:t>
          </a:r>
        </a:p>
        <a:p>
          <a:pPr algn="l" rtl="0">
            <a:lnSpc>
              <a:spcPts val="1300"/>
            </a:lnSpc>
            <a:defRPr sz="1000"/>
          </a:pPr>
          <a:r>
            <a:rPr lang="ja-JP" altLang="en-US" sz="1200" b="0" i="0" u="none" baseline="0">
              <a:solidFill>
                <a:srgbClr val="000000"/>
              </a:solidFill>
              <a:latin typeface="ＭＳ Ｐゴシック"/>
              <a:ea typeface="ＭＳ Ｐゴシック"/>
            </a:rPr>
            <a:t>　　　　　　　　（福祉用具、配食サービス、地域交流サロン、送迎サービスなど）</a:t>
          </a:r>
        </a:p>
      </xdr:txBody>
    </xdr:sp>
    <xdr:clientData/>
  </xdr:twoCellAnchor>
  <xdr:twoCellAnchor editAs="oneCell">
    <xdr:from>
      <xdr:col>1</xdr:col>
      <xdr:colOff>714570</xdr:colOff>
      <xdr:row>29</xdr:row>
      <xdr:rowOff>66973</xdr:rowOff>
    </xdr:from>
    <xdr:to>
      <xdr:col>3</xdr:col>
      <xdr:colOff>1257746</xdr:colOff>
      <xdr:row>31</xdr:row>
      <xdr:rowOff>85464</xdr:rowOff>
    </xdr:to>
    <xdr:sp macro="" textlink="" fLocksText="0">
      <xdr:nvSpPr>
        <xdr:cNvPr id="3108" name="AutoShape 3">
          <a:extLst>
            <a:ext uri="{FF2B5EF4-FFF2-40B4-BE49-F238E27FC236}">
              <a16:creationId xmlns:a16="http://schemas.microsoft.com/office/drawing/2014/main" id="{00000000-0008-0000-0800-0000240C0000}"/>
            </a:ext>
          </a:extLst>
        </xdr:cNvPr>
        <xdr:cNvSpPr/>
      </xdr:nvSpPr>
      <xdr:spPr bwMode="auto">
        <a:xfrm>
          <a:off x="2057400" y="11477625"/>
          <a:ext cx="2657475" cy="866775"/>
        </a:xfrm>
        <a:prstGeom prst="borderCallout1">
          <a:avLst>
            <a:gd name="adj1" fmla="val 3381"/>
            <a:gd name="adj2" fmla="val 6083"/>
            <a:gd name="adj3" fmla="val -24692"/>
            <a:gd name="adj4" fmla="val -36380"/>
          </a:avLst>
        </a:prstGeom>
        <a:solidFill>
          <a:srgbClr val="FFFFFF"/>
        </a:solidFill>
        <a:ln w="9525">
          <a:solidFill>
            <a:srgbClr val="000000"/>
          </a:solidFill>
          <a:miter lim="800000"/>
        </a:ln>
      </xdr:spPr>
      <xdr:txBody>
        <a:bodyPr vertOverflow="clip" wrap="square" lIns="27432" tIns="18288" rIns="0" bIns="18288" anchor="ctr" upright="1"/>
        <a:lstStyle/>
        <a:p>
          <a:pPr algn="l" rtl="0">
            <a:lnSpc>
              <a:spcPts val="1300"/>
            </a:lnSpc>
            <a:defRPr sz="1000"/>
          </a:pPr>
          <a:r>
            <a:rPr lang="ja-JP" altLang="en-US" sz="1200" b="1" i="0" u="none" baseline="0">
              <a:solidFill>
                <a:sysClr val="windowText" lastClr="000000"/>
              </a:solidFill>
              <a:latin typeface="ＭＳ Ｐゴシック"/>
              <a:ea typeface="ＭＳ Ｐゴシック"/>
            </a:rPr>
            <a:t>【医療系の事業種別について】</a:t>
          </a:r>
          <a:endParaRPr lang="ja-JP" altLang="en-US" sz="1200" b="0" i="0" u="none" baseline="0">
            <a:solidFill>
              <a:sysClr val="windowText" lastClr="000000"/>
            </a:solidFill>
            <a:latin typeface="ＭＳ Ｐゴシック"/>
            <a:ea typeface="ＭＳ Ｐゴシック"/>
          </a:endParaRPr>
        </a:p>
        <a:p>
          <a:pPr algn="l" rtl="0">
            <a:lnSpc>
              <a:spcPts val="1300"/>
            </a:lnSpc>
            <a:defRPr sz="1000"/>
          </a:pPr>
          <a:r>
            <a:rPr lang="ja-JP" altLang="en-US" sz="1200" b="0" i="0" u="none" baseline="0">
              <a:solidFill>
                <a:sysClr val="windowText" lastClr="000000"/>
              </a:solidFill>
              <a:latin typeface="ＭＳ Ｐゴシック"/>
              <a:ea typeface="ＭＳ Ｐゴシック"/>
            </a:rPr>
            <a:t> 医療事業として病院を挙げる場合は、</a:t>
          </a:r>
        </a:p>
        <a:p>
          <a:pPr algn="l" rtl="0">
            <a:lnSpc>
              <a:spcPts val="1300"/>
            </a:lnSpc>
            <a:defRPr sz="1000"/>
          </a:pPr>
          <a:r>
            <a:rPr lang="ja-JP" altLang="en-US" sz="1200" b="0" i="0" u="none" baseline="0">
              <a:solidFill>
                <a:sysClr val="windowText" lastClr="000000"/>
              </a:solidFill>
              <a:latin typeface="ＭＳ Ｐゴシック"/>
              <a:ea typeface="ＭＳ Ｐゴシック"/>
            </a:rPr>
            <a:t>診療科目も併せて記入してください。</a:t>
          </a:r>
        </a:p>
        <a:p>
          <a:pPr algn="l" rtl="0">
            <a:lnSpc>
              <a:spcPts val="1200"/>
            </a:lnSpc>
            <a:defRPr sz="1000"/>
          </a:pPr>
          <a:r>
            <a:rPr lang="ja-JP" altLang="en-US" sz="1200" b="0" i="0" u="none" baseline="0">
              <a:solidFill>
                <a:sysClr val="windowText" lastClr="000000"/>
              </a:solidFill>
              <a:latin typeface="ＭＳ Ｐゴシック"/>
              <a:ea typeface="ＭＳ Ｐゴシック"/>
            </a:rPr>
            <a:t>（内科、外科、精神科等）　</a:t>
          </a:r>
        </a:p>
      </xdr:txBody>
    </xdr:sp>
    <xdr:clientData/>
  </xdr:twoCellAnchor>
  <xdr:twoCellAnchor>
    <xdr:from>
      <xdr:col>5</xdr:col>
      <xdr:colOff>323478</xdr:colOff>
      <xdr:row>1</xdr:row>
      <xdr:rowOff>75902</xdr:rowOff>
    </xdr:from>
    <xdr:to>
      <xdr:col>6</xdr:col>
      <xdr:colOff>1609092</xdr:colOff>
      <xdr:row>2</xdr:row>
      <xdr:rowOff>114300</xdr:rowOff>
    </xdr:to>
    <xdr:sp macro="" textlink="" fLocksText="0">
      <xdr:nvSpPr>
        <xdr:cNvPr id="3109" name="AutoShape 5">
          <a:extLst>
            <a:ext uri="{FF2B5EF4-FFF2-40B4-BE49-F238E27FC236}">
              <a16:creationId xmlns:a16="http://schemas.microsoft.com/office/drawing/2014/main" id="{00000000-0008-0000-0800-0000250C0000}"/>
            </a:ext>
          </a:extLst>
        </xdr:cNvPr>
        <xdr:cNvSpPr/>
      </xdr:nvSpPr>
      <xdr:spPr bwMode="auto">
        <a:xfrm>
          <a:off x="6905625" y="400050"/>
          <a:ext cx="3343275" cy="361950"/>
        </a:xfrm>
        <a:prstGeom prst="roundRect">
          <a:avLst>
            <a:gd name="adj" fmla="val 16667"/>
          </a:avLst>
        </a:prstGeom>
        <a:solidFill>
          <a:srgbClr val="FFFF00"/>
        </a:solidFill>
        <a:ln w="9525">
          <a:solidFill>
            <a:srgbClr val="000000"/>
          </a:solidFill>
          <a:round/>
        </a:ln>
      </xdr:spPr>
      <xdr:txBody>
        <a:bodyPr vertOverflow="clip" wrap="square" lIns="54864" tIns="22860" rIns="54864" bIns="22860" anchor="ctr" upright="1"/>
        <a:lstStyle/>
        <a:p>
          <a:pPr algn="ctr" rtl="0"/>
          <a:r>
            <a:rPr lang="ja-JP" altLang="en-US" sz="2400" b="1" i="0" u="none" baseline="0">
              <a:solidFill>
                <a:srgbClr val="0000FF"/>
              </a:solidFill>
              <a:latin typeface="HG丸ｺﾞｼｯｸM-PRO"/>
              <a:ea typeface="HG丸ｺﾞｼｯｸM-PRO"/>
            </a:rPr>
            <a:t>★：記入の手引き</a:t>
          </a:r>
        </a:p>
      </xdr:txBody>
    </xdr:sp>
    <xdr:clientData/>
  </xdr:twoCellAnchor>
  <xdr:twoCellAnchor editAs="oneCell">
    <xdr:from>
      <xdr:col>5</xdr:col>
      <xdr:colOff>247948</xdr:colOff>
      <xdr:row>5</xdr:row>
      <xdr:rowOff>235099</xdr:rowOff>
    </xdr:from>
    <xdr:to>
      <xdr:col>6</xdr:col>
      <xdr:colOff>1753347</xdr:colOff>
      <xdr:row>9</xdr:row>
      <xdr:rowOff>168126</xdr:rowOff>
    </xdr:to>
    <xdr:sp macro="" textlink="" fLocksText="0">
      <xdr:nvSpPr>
        <xdr:cNvPr id="3110" name="AutoShape 2">
          <a:extLst>
            <a:ext uri="{FF2B5EF4-FFF2-40B4-BE49-F238E27FC236}">
              <a16:creationId xmlns:a16="http://schemas.microsoft.com/office/drawing/2014/main" id="{00000000-0008-0000-0800-0000260C0000}"/>
            </a:ext>
          </a:extLst>
        </xdr:cNvPr>
        <xdr:cNvSpPr/>
      </xdr:nvSpPr>
      <xdr:spPr bwMode="auto">
        <a:xfrm>
          <a:off x="6826548" y="2013099"/>
          <a:ext cx="3562799" cy="1558627"/>
        </a:xfrm>
        <a:prstGeom prst="borderCallout1">
          <a:avLst>
            <a:gd name="adj1" fmla="val 1"/>
            <a:gd name="adj2" fmla="val 15844"/>
            <a:gd name="adj3" fmla="val -36012"/>
            <a:gd name="adj4" fmla="val 50346"/>
          </a:avLst>
        </a:prstGeom>
        <a:solidFill>
          <a:srgbClr val="FFCCFF"/>
        </a:solidFill>
        <a:ln w="9525">
          <a:solidFill>
            <a:srgbClr val="000000"/>
          </a:solidFill>
          <a:miter lim="800000"/>
        </a:ln>
      </xdr:spPr>
      <xdr:txBody>
        <a:bodyPr vertOverflow="clip" wrap="square" lIns="18288" tIns="18288" rIns="0" bIns="18288" anchor="ctr" upright="1"/>
        <a:lstStyle/>
        <a:p>
          <a:pPr rtl="0"/>
          <a:r>
            <a:rPr lang="ja-JP" altLang="ja-JP" sz="1100" b="0" i="0" baseline="0">
              <a:solidFill>
                <a:srgbClr val="FF0000"/>
              </a:solidFill>
              <a:latin typeface="ＭＳ 明朝" panose="02020609040205080304" pitchFamily="17" charset="-128"/>
              <a:ea typeface="ＭＳ 明朝" panose="02020609040205080304" pitchFamily="17" charset="-128"/>
              <a:cs typeface="+mn-cs"/>
            </a:rPr>
            <a:t>締切の前月末日</a:t>
          </a:r>
          <a:r>
            <a:rPr lang="ja-JP" altLang="ja-JP" sz="1100" b="0" i="0" baseline="0">
              <a:solidFill>
                <a:srgbClr val="000000"/>
              </a:solidFill>
              <a:latin typeface="ＭＳ 明朝" panose="02020609040205080304" pitchFamily="17" charset="-128"/>
              <a:ea typeface="ＭＳ 明朝" panose="02020609040205080304" pitchFamily="17" charset="-128"/>
              <a:cs typeface="+mn-cs"/>
            </a:rPr>
            <a:t>を基準日として入力してください。</a:t>
          </a:r>
          <a:endParaRPr lang="en-US" altLang="ja-JP" sz="1100" b="0" i="0" baseline="0">
            <a:solidFill>
              <a:srgbClr val="000000"/>
            </a:solidFill>
            <a:latin typeface="ＭＳ 明朝" panose="02020609040205080304" pitchFamily="17" charset="-128"/>
            <a:ea typeface="ＭＳ 明朝" panose="02020609040205080304" pitchFamily="17" charset="-128"/>
            <a:cs typeface="+mn-cs"/>
          </a:endParaRPr>
        </a:p>
        <a:p>
          <a:pPr rtl="0"/>
          <a:endParaRPr lang="ja-JP" altLang="ja-JP">
            <a:solidFill>
              <a:srgbClr val="000000"/>
            </a:solidFill>
            <a:latin typeface="ＭＳ 明朝" panose="02020609040205080304" pitchFamily="17" charset="-128"/>
            <a:ea typeface="ＭＳ 明朝" panose="02020609040205080304" pitchFamily="17" charset="-128"/>
          </a:endParaRPr>
        </a:p>
        <a:p>
          <a:r>
            <a:rPr lang="ja-JP" altLang="ja-JP" sz="1100" b="0">
              <a:solidFill>
                <a:srgbClr val="000000"/>
              </a:solidFill>
              <a:latin typeface="ＭＳ 明朝" panose="02020609040205080304" pitchFamily="17" charset="-128"/>
              <a:ea typeface="ＭＳ 明朝" panose="02020609040205080304" pitchFamily="17" charset="-128"/>
              <a:cs typeface="+mn-cs"/>
            </a:rPr>
            <a:t>＜例＞</a:t>
          </a:r>
          <a:endParaRPr lang="ja-JP" altLang="ja-JP">
            <a:solidFill>
              <a:srgbClr val="000000"/>
            </a:solidFill>
            <a:latin typeface="ＭＳ 明朝" panose="02020609040205080304" pitchFamily="17" charset="-128"/>
            <a:ea typeface="ＭＳ 明朝" panose="02020609040205080304" pitchFamily="17" charset="-128"/>
          </a:endParaRPr>
        </a:p>
        <a:p>
          <a:r>
            <a:rPr lang="ja-JP" altLang="ja-JP" sz="1100" b="0">
              <a:solidFill>
                <a:srgbClr val="000000"/>
              </a:solidFill>
              <a:latin typeface="ＭＳ 明朝" panose="02020609040205080304" pitchFamily="17" charset="-128"/>
              <a:ea typeface="ＭＳ 明朝" panose="02020609040205080304" pitchFamily="17" charset="-128"/>
              <a:cs typeface="+mn-cs"/>
            </a:rPr>
            <a:t>　　　〆切　　　　　　　基準日</a:t>
          </a:r>
          <a:endParaRPr lang="ja-JP" altLang="ja-JP">
            <a:solidFill>
              <a:srgbClr val="000000"/>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令和</a:t>
          </a:r>
          <a:r>
            <a:rPr kumimoji="0" lang="ja-JP" altLang="en-US"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８</a:t>
          </a:r>
          <a:r>
            <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年</a:t>
          </a:r>
          <a:r>
            <a:rPr kumimoji="0" lang="ja-JP" altLang="en-US"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６</a:t>
          </a:r>
          <a:r>
            <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月</a:t>
          </a:r>
          <a:r>
            <a:rPr kumimoji="0" lang="en-US"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28</a:t>
          </a:r>
          <a:r>
            <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日　→　</a:t>
          </a:r>
          <a:r>
            <a:rPr kumimoji="0" lang="ja-JP"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Ｒ</a:t>
          </a:r>
          <a:r>
            <a:rPr kumimoji="0" lang="ja-JP" altLang="en-US"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８</a:t>
          </a:r>
          <a:r>
            <a:rPr kumimoji="0" lang="en-US"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a:t>
          </a:r>
          <a:r>
            <a:rPr kumimoji="0" lang="ja-JP" altLang="en-US"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５</a:t>
          </a:r>
          <a:r>
            <a:rPr kumimoji="0" lang="en-US"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.31</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　　　　９月</a:t>
          </a:r>
          <a:r>
            <a:rPr kumimoji="0" lang="en-US"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15</a:t>
          </a:r>
          <a:r>
            <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日　→　</a:t>
          </a:r>
          <a:r>
            <a:rPr kumimoji="0" lang="ja-JP"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Ｒ</a:t>
          </a:r>
          <a:r>
            <a:rPr kumimoji="0" lang="ja-JP" altLang="en-US"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８</a:t>
          </a:r>
          <a:r>
            <a:rPr kumimoji="0" lang="en-US"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a:t>
          </a:r>
          <a:r>
            <a:rPr kumimoji="0" lang="ja-JP"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８</a:t>
          </a:r>
          <a:r>
            <a:rPr kumimoji="0" lang="en-US" altLang="ja-JP" sz="1100" b="1"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.31</a:t>
          </a:r>
          <a:endParaRPr kumimoji="0" lang="ja-JP" altLang="ja-JP" sz="11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endParaRPr>
        </a:p>
        <a:p>
          <a:pPr algn="l" rtl="0">
            <a:lnSpc>
              <a:spcPts val="1000"/>
            </a:lnSpc>
          </a:pPr>
          <a:endParaRPr lang="ja-JP" altLang="en-US" sz="1200" b="0" i="0" u="none" baseline="0">
            <a:solidFill>
              <a:srgbClr val="000000"/>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219001</xdr:colOff>
      <xdr:row>5</xdr:row>
      <xdr:rowOff>314771</xdr:rowOff>
    </xdr:from>
    <xdr:to>
      <xdr:col>11</xdr:col>
      <xdr:colOff>18752</xdr:colOff>
      <xdr:row>8</xdr:row>
      <xdr:rowOff>276671</xdr:rowOff>
    </xdr:to>
    <xdr:sp macro="" textlink="" fLocksText="0">
      <xdr:nvSpPr>
        <xdr:cNvPr id="451" name="AutoShape 2">
          <a:extLst>
            <a:ext uri="{FF2B5EF4-FFF2-40B4-BE49-F238E27FC236}">
              <a16:creationId xmlns:a16="http://schemas.microsoft.com/office/drawing/2014/main" id="{00000000-0008-0000-0900-0000C3010000}"/>
            </a:ext>
          </a:extLst>
        </xdr:cNvPr>
        <xdr:cNvSpPr/>
      </xdr:nvSpPr>
      <xdr:spPr bwMode="auto">
        <a:xfrm>
          <a:off x="10420350" y="1695450"/>
          <a:ext cx="2543175" cy="1171575"/>
        </a:xfrm>
        <a:prstGeom prst="borderCallout1">
          <a:avLst>
            <a:gd name="adj1" fmla="val -1030"/>
            <a:gd name="adj2" fmla="val 4524"/>
            <a:gd name="adj3" fmla="val -37858"/>
            <a:gd name="adj4" fmla="val -17615"/>
          </a:avLst>
        </a:prstGeom>
        <a:solidFill>
          <a:srgbClr val="FFCCFF"/>
        </a:solidFill>
        <a:ln w="9525">
          <a:solidFill>
            <a:srgbClr val="000000"/>
          </a:solidFill>
          <a:miter lim="800000"/>
        </a:ln>
      </xdr:spPr>
      <xdr:txBody>
        <a:bodyPr vertOverflow="clip" wrap="square" lIns="18288" tIns="18288" rIns="0" bIns="18288" anchor="ctr" upright="1"/>
        <a:lstStyle/>
        <a:p>
          <a:pPr algn="l" rtl="0">
            <a:lnSpc>
              <a:spcPts val="1200"/>
            </a:lnSpc>
            <a:defRPr sz="1000"/>
          </a:pPr>
          <a:r>
            <a:rPr lang="ja-JP" altLang="en-US" sz="1200" b="0" i="0" u="none" baseline="0">
              <a:solidFill>
                <a:srgbClr val="000000"/>
              </a:solidFill>
              <a:latin typeface="ＭＳ Ｐゴシック"/>
              <a:ea typeface="ＭＳ Ｐゴシック"/>
            </a:rPr>
            <a:t>別紙</a:t>
          </a:r>
          <a:r>
            <a:rPr lang="en-US" altLang="ja-JP" sz="1200" b="0" i="0" u="none" baseline="0">
              <a:solidFill>
                <a:srgbClr val="000000"/>
              </a:solidFill>
              <a:latin typeface="ＭＳ Ｐゴシック"/>
              <a:ea typeface="ＭＳ Ｐゴシック"/>
            </a:rPr>
            <a:t>1-1</a:t>
          </a:r>
          <a:r>
            <a:rPr lang="ja-JP" altLang="en-US" sz="1200" b="0" i="0" u="none" baseline="0">
              <a:solidFill>
                <a:srgbClr val="000000"/>
              </a:solidFill>
              <a:latin typeface="ＭＳ Ｐゴシック"/>
              <a:ea typeface="ＭＳ Ｐゴシック"/>
            </a:rPr>
            <a:t>で入力すると反映されます。</a:t>
          </a:r>
          <a:endParaRPr lang="en-US" altLang="ja-JP" sz="1200" b="0" i="0" u="non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spPr>
      <a:bodyPr vertOverflow="clip" wrap="square" lIns="18288" tIns="18288" rIns="0" bIns="0" anchor="t" upright="1"/>
      <a:lstStyle>
        <a:defPPr algn="l" rtl="0">
          <a:defRPr sz="1600" b="0" i="0" u="none" strike="noStrike" baseline="0">
            <a:solidFill>
              <a:sysClr val="windowText" lastClr="000000"/>
            </a:solidFill>
            <a:latin typeface="ＭＳ Ｐゴシック"/>
            <a:ea typeface="ＭＳ Ｐ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4.bin"/><Relationship Id="rId1" Type="http://schemas.openxmlformats.org/officeDocument/2006/relationships/hyperlink" Target="https://www.city.yokohama.lg.jp/kurashi/bousai-kyukyu-bohan/bousai-saigai/map/sinsuiHM.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0.xml"/><Relationship Id="rId1" Type="http://schemas.openxmlformats.org/officeDocument/2006/relationships/printerSettings" Target="../printerSettings/printerSettings37.bin"/><Relationship Id="rId4" Type="http://schemas.openxmlformats.org/officeDocument/2006/relationships/comments" Target="../comments3.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CA54"/>
  <sheetViews>
    <sheetView tabSelected="1" view="pageBreakPreview" zoomScale="85" zoomScaleNormal="100" zoomScaleSheetLayoutView="85" workbookViewId="0">
      <selection activeCell="V50" sqref="V50"/>
    </sheetView>
  </sheetViews>
  <sheetFormatPr defaultColWidth="2.25" defaultRowHeight="13.5"/>
  <cols>
    <col min="1" max="1" width="2" style="153" customWidth="1"/>
    <col min="2" max="2" width="2.25" style="153"/>
    <col min="3" max="45" width="2.25" style="153" customWidth="1"/>
    <col min="46" max="46" width="3.875" style="153" customWidth="1"/>
    <col min="47" max="16384" width="2.25" style="153"/>
  </cols>
  <sheetData>
    <row r="1" spans="1:71" ht="17.25">
      <c r="A1" s="1031" t="s">
        <v>676</v>
      </c>
      <c r="B1" s="1031"/>
      <c r="C1" s="1031"/>
      <c r="D1" s="1031"/>
      <c r="E1" s="1031"/>
      <c r="F1" s="1031"/>
      <c r="G1" s="1031"/>
      <c r="H1" s="1031"/>
      <c r="I1" s="1031"/>
      <c r="J1" s="1031"/>
      <c r="K1" s="1031"/>
      <c r="L1" s="1031"/>
      <c r="M1" s="1031"/>
      <c r="N1" s="1031"/>
      <c r="O1" s="1031"/>
      <c r="P1" s="1031"/>
      <c r="Q1" s="1031"/>
      <c r="R1" s="1031"/>
      <c r="S1" s="1031"/>
      <c r="T1" s="1031"/>
      <c r="U1" s="1031"/>
      <c r="V1" s="1031"/>
      <c r="W1" s="1031"/>
      <c r="X1" s="1031"/>
      <c r="Y1" s="1031"/>
      <c r="Z1" s="1031"/>
      <c r="AA1" s="1031"/>
      <c r="AB1" s="1031"/>
      <c r="AC1" s="1031"/>
      <c r="AD1" s="1031"/>
      <c r="AE1" s="1031"/>
      <c r="AF1" s="1031"/>
      <c r="AG1" s="1031"/>
      <c r="AH1" s="1031"/>
      <c r="AI1" s="1031"/>
      <c r="AJ1" s="1031"/>
      <c r="AK1" s="1031"/>
      <c r="AL1" s="1031"/>
      <c r="AM1" s="1031"/>
      <c r="AN1" s="1031"/>
      <c r="AO1" s="1031"/>
      <c r="AP1" s="1031"/>
      <c r="AQ1" s="1031"/>
      <c r="AR1" s="1031"/>
      <c r="AS1" s="1031"/>
      <c r="AT1" s="1031"/>
    </row>
    <row r="2" spans="1:71" ht="21">
      <c r="A2" s="366"/>
      <c r="B2" s="366"/>
      <c r="C2" s="1032" t="s">
        <v>272</v>
      </c>
      <c r="D2" s="1032"/>
      <c r="E2" s="1032"/>
      <c r="F2" s="1032"/>
      <c r="G2" s="1032"/>
      <c r="H2" s="1032"/>
      <c r="I2" s="1032"/>
      <c r="J2" s="1032"/>
      <c r="K2" s="1032"/>
      <c r="L2" s="1032"/>
      <c r="M2" s="1032"/>
      <c r="N2" s="1032"/>
      <c r="O2" s="1032"/>
      <c r="P2" s="1032"/>
      <c r="Q2" s="1032"/>
      <c r="R2" s="1032"/>
      <c r="S2" s="1032"/>
      <c r="T2" s="1032"/>
      <c r="U2" s="1032"/>
      <c r="V2" s="1032"/>
      <c r="W2" s="1032"/>
      <c r="X2" s="1032"/>
      <c r="Y2" s="1032"/>
      <c r="Z2" s="1032"/>
      <c r="AA2" s="1032"/>
      <c r="AB2" s="1032"/>
      <c r="AC2" s="1032"/>
      <c r="AD2" s="1032"/>
      <c r="AE2" s="1032"/>
      <c r="AF2" s="1032"/>
      <c r="AG2" s="1032"/>
      <c r="AH2" s="1032"/>
      <c r="AI2" s="1032"/>
      <c r="AJ2" s="1032"/>
      <c r="AK2" s="1032"/>
      <c r="AL2" s="1032"/>
      <c r="AM2" s="1032"/>
      <c r="AN2" s="1032"/>
      <c r="AO2" s="1032"/>
      <c r="AP2" s="1032"/>
      <c r="AQ2" s="1032"/>
      <c r="AR2" s="1032"/>
      <c r="AS2" s="1032"/>
      <c r="AT2" s="1032"/>
    </row>
    <row r="3" spans="1:71" ht="13.5" customHeight="1">
      <c r="A3" s="366"/>
      <c r="B3" s="366"/>
      <c r="C3" s="366"/>
      <c r="D3" s="1033"/>
      <c r="E3" s="1034"/>
      <c r="F3" s="1034"/>
      <c r="G3" s="1034"/>
      <c r="H3" s="1034"/>
      <c r="I3" s="1034"/>
      <c r="J3" s="1034"/>
      <c r="K3" s="1034"/>
      <c r="L3" s="1034"/>
      <c r="M3" s="1034"/>
      <c r="N3" s="1034"/>
      <c r="O3" s="1034"/>
      <c r="P3" s="1034"/>
      <c r="Q3" s="1034"/>
      <c r="R3" s="1034"/>
      <c r="S3" s="1034"/>
      <c r="T3" s="1034"/>
      <c r="U3" s="1034"/>
      <c r="V3" s="1034"/>
      <c r="W3" s="1034"/>
      <c r="X3" s="1034"/>
      <c r="Y3" s="1034"/>
      <c r="Z3" s="1034"/>
      <c r="AA3" s="1034"/>
      <c r="AB3" s="1034"/>
      <c r="AC3" s="1034"/>
      <c r="AD3" s="1034"/>
      <c r="AE3" s="1034"/>
      <c r="AF3" s="1034"/>
      <c r="AG3" s="1034"/>
      <c r="AH3" s="1034"/>
      <c r="AI3" s="1034"/>
      <c r="AJ3" s="1034"/>
      <c r="AK3" s="1034"/>
      <c r="AL3" s="1034"/>
      <c r="AM3" s="1034"/>
      <c r="AN3" s="1034"/>
      <c r="AO3" s="1034"/>
      <c r="AP3" s="1034"/>
      <c r="AQ3" s="1034"/>
      <c r="AR3" s="1034"/>
      <c r="AS3" s="498"/>
      <c r="AT3" s="367"/>
      <c r="AU3" s="154"/>
      <c r="AV3" s="154"/>
      <c r="AW3" s="154"/>
      <c r="AX3" s="154"/>
      <c r="AY3" s="154"/>
      <c r="AZ3" s="154"/>
      <c r="BA3" s="154"/>
      <c r="BB3" s="154"/>
      <c r="BC3" s="154"/>
    </row>
    <row r="4" spans="1:71" ht="178.5" customHeight="1">
      <c r="A4" s="366"/>
      <c r="B4" s="366"/>
      <c r="C4" s="1014" t="s">
        <v>1133</v>
      </c>
      <c r="D4" s="1014"/>
      <c r="E4" s="1014"/>
      <c r="F4" s="1014"/>
      <c r="G4" s="1014"/>
      <c r="H4" s="1014"/>
      <c r="I4" s="1014"/>
      <c r="J4" s="1014"/>
      <c r="K4" s="1014"/>
      <c r="L4" s="1014"/>
      <c r="M4" s="1014"/>
      <c r="N4" s="1014"/>
      <c r="O4" s="1014"/>
      <c r="P4" s="1014"/>
      <c r="Q4" s="1014"/>
      <c r="R4" s="1014"/>
      <c r="S4" s="1014"/>
      <c r="T4" s="1014"/>
      <c r="U4" s="1014"/>
      <c r="V4" s="1014"/>
      <c r="W4" s="1014"/>
      <c r="X4" s="1014"/>
      <c r="Y4" s="1014"/>
      <c r="Z4" s="1014"/>
      <c r="AA4" s="1014"/>
      <c r="AB4" s="1014"/>
      <c r="AC4" s="1014"/>
      <c r="AD4" s="1014"/>
      <c r="AE4" s="1014"/>
      <c r="AF4" s="1014"/>
      <c r="AG4" s="1014"/>
      <c r="AH4" s="1014"/>
      <c r="AI4" s="1014"/>
      <c r="AJ4" s="1014"/>
      <c r="AK4" s="1014"/>
      <c r="AL4" s="1014"/>
      <c r="AM4" s="1014"/>
      <c r="AN4" s="1014"/>
      <c r="AO4" s="1014"/>
      <c r="AP4" s="1014"/>
      <c r="AQ4" s="1014"/>
      <c r="AR4" s="1014"/>
      <c r="AS4" s="1014"/>
      <c r="AT4" s="1014"/>
      <c r="BD4" s="153" t="s">
        <v>831</v>
      </c>
      <c r="BF4" s="153" t="s">
        <v>39</v>
      </c>
      <c r="BN4" s="153" t="s">
        <v>39</v>
      </c>
    </row>
    <row r="5" spans="1:71">
      <c r="A5" s="366"/>
      <c r="B5" s="366"/>
      <c r="C5" s="366"/>
      <c r="D5" s="366"/>
      <c r="E5" s="366"/>
      <c r="F5" s="366"/>
      <c r="G5" s="366"/>
      <c r="H5" s="366"/>
      <c r="I5" s="366"/>
      <c r="J5" s="366"/>
      <c r="K5" s="366"/>
      <c r="L5" s="366"/>
      <c r="M5" s="366"/>
      <c r="N5" s="366"/>
      <c r="O5" s="366"/>
      <c r="P5" s="366"/>
      <c r="Q5" s="366"/>
      <c r="R5" s="366"/>
      <c r="S5" s="366"/>
      <c r="T5" s="366"/>
      <c r="U5" s="366"/>
      <c r="V5" s="366"/>
      <c r="W5" s="367"/>
      <c r="X5" s="367"/>
      <c r="Y5" s="367"/>
      <c r="Z5" s="367"/>
      <c r="AA5" s="367"/>
      <c r="AB5" s="367"/>
      <c r="AC5" s="367"/>
      <c r="AD5" s="367"/>
      <c r="AE5" s="367"/>
      <c r="AF5" s="1029"/>
      <c r="AG5" s="1030"/>
      <c r="AH5" s="1030"/>
      <c r="AI5" s="1030"/>
      <c r="AJ5" s="1030"/>
      <c r="AK5" s="1030"/>
      <c r="AL5" s="1030"/>
      <c r="AM5" s="1030"/>
      <c r="AN5" s="1030"/>
      <c r="AO5" s="1030"/>
      <c r="AP5" s="1030"/>
      <c r="AQ5" s="1030"/>
      <c r="AR5" s="1030"/>
      <c r="AS5" s="1030"/>
      <c r="AT5" s="1030"/>
      <c r="AU5" s="154"/>
      <c r="AV5" s="154"/>
      <c r="AW5" s="154"/>
      <c r="AX5" s="154"/>
      <c r="AY5" s="154"/>
      <c r="AZ5" s="154"/>
      <c r="BA5" s="154"/>
      <c r="BB5" s="154"/>
      <c r="BC5" s="154"/>
    </row>
    <row r="6" spans="1:71" ht="13.5" customHeight="1">
      <c r="A6" s="366"/>
      <c r="B6" s="366"/>
      <c r="C6" s="366"/>
      <c r="E6" s="375"/>
      <c r="F6" s="375"/>
      <c r="G6" s="375"/>
      <c r="H6" s="375"/>
      <c r="I6" s="375"/>
      <c r="J6" s="375"/>
      <c r="K6" s="375"/>
      <c r="L6" s="375"/>
      <c r="M6" s="375"/>
      <c r="N6" s="375"/>
      <c r="O6" s="375"/>
      <c r="P6" s="375"/>
      <c r="Q6" s="375"/>
      <c r="R6" s="375"/>
      <c r="S6" s="375"/>
      <c r="T6" s="375"/>
      <c r="U6" s="375"/>
      <c r="V6" s="375"/>
      <c r="W6" s="375"/>
      <c r="X6" s="367"/>
      <c r="Y6" s="367"/>
      <c r="Z6" s="367"/>
      <c r="AA6" s="367"/>
      <c r="AB6" s="367"/>
      <c r="AC6" s="367"/>
      <c r="AD6" s="367"/>
      <c r="AE6" s="367"/>
      <c r="AF6" s="1030"/>
      <c r="AG6" s="1030"/>
      <c r="AH6" s="1030"/>
      <c r="AI6" s="1030"/>
      <c r="AJ6" s="1030"/>
      <c r="AK6" s="1030"/>
      <c r="AL6" s="1030"/>
      <c r="AM6" s="1030"/>
      <c r="AN6" s="1030"/>
      <c r="AO6" s="1030"/>
      <c r="AP6" s="1030"/>
      <c r="AQ6" s="1030"/>
      <c r="AR6" s="1030"/>
      <c r="AS6" s="1030"/>
      <c r="AT6" s="1030"/>
      <c r="AU6" s="154"/>
      <c r="AV6" s="154"/>
      <c r="AW6" s="154"/>
      <c r="AX6" s="154"/>
      <c r="AY6" s="154"/>
      <c r="AZ6" s="154"/>
      <c r="BA6" s="154"/>
      <c r="BB6" s="154"/>
      <c r="BC6" s="154"/>
    </row>
    <row r="7" spans="1:71" ht="13.5" customHeight="1">
      <c r="A7" s="366"/>
      <c r="B7" s="366"/>
      <c r="C7" s="366"/>
      <c r="D7" s="375"/>
      <c r="E7" s="375"/>
      <c r="F7" s="375"/>
      <c r="G7" s="375"/>
      <c r="H7" s="375"/>
      <c r="I7" s="375"/>
      <c r="J7" s="375"/>
      <c r="K7" s="375"/>
      <c r="L7" s="375"/>
      <c r="M7" s="375"/>
      <c r="N7" s="375"/>
      <c r="O7" s="375"/>
      <c r="P7" s="375"/>
      <c r="Q7" s="375"/>
      <c r="R7" s="375"/>
      <c r="S7" s="375"/>
      <c r="T7" s="375"/>
      <c r="U7" s="375"/>
      <c r="V7" s="375"/>
      <c r="W7" s="375"/>
      <c r="X7" s="367"/>
      <c r="Y7" s="367"/>
      <c r="Z7" s="367"/>
      <c r="AA7" s="367"/>
      <c r="AB7" s="367"/>
      <c r="AC7" s="367"/>
      <c r="AD7" s="367"/>
      <c r="AE7" s="367"/>
      <c r="AF7" s="1030"/>
      <c r="AG7" s="1030"/>
      <c r="AH7" s="1030"/>
      <c r="AI7" s="1030"/>
      <c r="AJ7" s="1030"/>
      <c r="AK7" s="1030"/>
      <c r="AL7" s="1030"/>
      <c r="AM7" s="1030"/>
      <c r="AN7" s="1030"/>
      <c r="AO7" s="1030"/>
      <c r="AP7" s="1030"/>
      <c r="AQ7" s="1030"/>
      <c r="AR7" s="1030"/>
      <c r="AS7" s="1030"/>
      <c r="AT7" s="1030"/>
      <c r="AU7" s="154"/>
      <c r="AV7" s="154"/>
      <c r="AW7" s="154"/>
      <c r="AX7" s="154"/>
      <c r="AY7" s="154"/>
      <c r="AZ7" s="154"/>
      <c r="BA7" s="154"/>
      <c r="BB7" s="154"/>
      <c r="BC7" s="154"/>
    </row>
    <row r="8" spans="1:71" ht="13.5" customHeight="1">
      <c r="A8" s="366"/>
      <c r="B8" s="366"/>
      <c r="C8" s="366"/>
      <c r="D8" s="375"/>
      <c r="E8" s="375"/>
      <c r="F8" s="375"/>
      <c r="G8" s="375"/>
      <c r="H8" s="375"/>
      <c r="I8" s="375"/>
      <c r="J8" s="375"/>
      <c r="K8" s="375"/>
      <c r="L8" s="375"/>
      <c r="M8" s="375"/>
      <c r="N8" s="375"/>
      <c r="O8" s="375"/>
      <c r="P8" s="375"/>
      <c r="Q8" s="375"/>
      <c r="R8" s="375"/>
      <c r="S8" s="375"/>
      <c r="T8" s="375"/>
      <c r="U8" s="375"/>
      <c r="V8" s="375"/>
      <c r="W8" s="375"/>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154"/>
      <c r="AV8" s="154"/>
      <c r="AW8" s="154"/>
      <c r="AX8" s="154"/>
      <c r="AY8" s="154"/>
      <c r="AZ8" s="154"/>
      <c r="BA8" s="154"/>
      <c r="BB8" s="154"/>
      <c r="BC8" s="154"/>
    </row>
    <row r="9" spans="1:71" ht="13.5" customHeight="1">
      <c r="A9" s="1005" t="s">
        <v>1144</v>
      </c>
      <c r="B9" s="1006"/>
      <c r="C9" s="1006"/>
      <c r="D9" s="1006"/>
      <c r="E9" s="1006"/>
      <c r="F9" s="1006"/>
      <c r="G9" s="1006"/>
      <c r="H9" s="1006"/>
      <c r="I9" s="1006"/>
      <c r="J9" s="1006"/>
      <c r="K9" s="1006"/>
      <c r="L9" s="1006"/>
      <c r="M9" s="1006"/>
      <c r="N9" s="1006"/>
      <c r="O9" s="1006"/>
      <c r="P9" s="1006"/>
      <c r="Q9" s="1006"/>
      <c r="R9" s="1006"/>
      <c r="S9" s="1006"/>
      <c r="T9" s="1006"/>
      <c r="U9" s="1007"/>
      <c r="V9" s="375"/>
      <c r="W9" s="375"/>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154"/>
      <c r="AV9" s="154"/>
      <c r="AW9" s="154"/>
      <c r="AX9" s="154"/>
      <c r="AY9" s="450"/>
      <c r="AZ9" s="450"/>
      <c r="BA9" s="450"/>
      <c r="BB9" s="450"/>
      <c r="BC9" s="450"/>
      <c r="BD9" s="450"/>
      <c r="BE9" s="450"/>
      <c r="BF9" s="450"/>
      <c r="BG9" s="450"/>
      <c r="BH9" s="450"/>
      <c r="BI9" s="450"/>
      <c r="BJ9" s="450"/>
      <c r="BK9" s="450"/>
      <c r="BL9" s="450"/>
      <c r="BM9" s="450"/>
      <c r="BN9" s="450"/>
      <c r="BO9" s="450"/>
      <c r="BP9" s="450"/>
      <c r="BQ9" s="450"/>
      <c r="BR9" s="450"/>
      <c r="BS9" s="450"/>
    </row>
    <row r="10" spans="1:71" ht="13.5" customHeight="1">
      <c r="A10" s="1008"/>
      <c r="B10" s="1009"/>
      <c r="C10" s="1009"/>
      <c r="D10" s="1009"/>
      <c r="E10" s="1009"/>
      <c r="F10" s="1009"/>
      <c r="G10" s="1009"/>
      <c r="H10" s="1009"/>
      <c r="I10" s="1009"/>
      <c r="J10" s="1009"/>
      <c r="K10" s="1009"/>
      <c r="L10" s="1009"/>
      <c r="M10" s="1009"/>
      <c r="N10" s="1009"/>
      <c r="O10" s="1009"/>
      <c r="P10" s="1009"/>
      <c r="Q10" s="1009"/>
      <c r="R10" s="1009"/>
      <c r="S10" s="1009"/>
      <c r="T10" s="1009"/>
      <c r="U10" s="1010"/>
      <c r="V10" s="375"/>
      <c r="W10" s="450"/>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154"/>
      <c r="AV10" s="154"/>
      <c r="AW10" s="154"/>
      <c r="AX10" s="450"/>
      <c r="AY10" s="450"/>
      <c r="AZ10" s="450"/>
      <c r="BA10" s="450"/>
      <c r="BB10" s="450"/>
      <c r="BC10" s="450"/>
      <c r="BD10" s="450"/>
      <c r="BE10" s="450"/>
      <c r="BF10" s="450"/>
      <c r="BG10" s="450"/>
      <c r="BH10" s="450"/>
      <c r="BI10" s="450"/>
      <c r="BJ10" s="450"/>
      <c r="BK10" s="450"/>
      <c r="BL10" s="450"/>
      <c r="BM10" s="450"/>
      <c r="BN10" s="450"/>
      <c r="BO10" s="450"/>
      <c r="BP10" s="450"/>
      <c r="BQ10" s="450"/>
      <c r="BR10" s="450"/>
      <c r="BS10" s="450"/>
    </row>
    <row r="11" spans="1:71" ht="13.5" customHeight="1">
      <c r="A11" s="1008"/>
      <c r="B11" s="1009"/>
      <c r="C11" s="1009"/>
      <c r="D11" s="1009"/>
      <c r="E11" s="1009"/>
      <c r="F11" s="1009"/>
      <c r="G11" s="1009"/>
      <c r="H11" s="1009"/>
      <c r="I11" s="1009"/>
      <c r="J11" s="1009"/>
      <c r="K11" s="1009"/>
      <c r="L11" s="1009"/>
      <c r="M11" s="1009"/>
      <c r="N11" s="1009"/>
      <c r="O11" s="1009"/>
      <c r="P11" s="1009"/>
      <c r="Q11" s="1009"/>
      <c r="R11" s="1009"/>
      <c r="S11" s="1009"/>
      <c r="T11" s="1009"/>
      <c r="U11" s="1010"/>
      <c r="V11" s="375"/>
      <c r="W11" s="450"/>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154"/>
      <c r="AV11" s="154"/>
      <c r="AW11" s="154"/>
      <c r="AX11" s="450"/>
      <c r="AY11" s="450"/>
      <c r="AZ11" s="450"/>
      <c r="BA11" s="450"/>
      <c r="BB11" s="450"/>
      <c r="BC11" s="450"/>
      <c r="BD11" s="450"/>
      <c r="BE11" s="450"/>
      <c r="BF11" s="450"/>
      <c r="BG11" s="450"/>
      <c r="BH11" s="450"/>
      <c r="BI11" s="450"/>
      <c r="BJ11" s="450"/>
      <c r="BK11" s="450"/>
      <c r="BL11" s="450"/>
      <c r="BM11" s="450"/>
      <c r="BN11" s="450"/>
      <c r="BO11" s="450"/>
      <c r="BP11" s="450"/>
      <c r="BQ11" s="450"/>
      <c r="BR11" s="450"/>
      <c r="BS11" s="450"/>
    </row>
    <row r="12" spans="1:71" ht="13.5" customHeight="1">
      <c r="A12" s="1008"/>
      <c r="B12" s="1009"/>
      <c r="C12" s="1009"/>
      <c r="D12" s="1009"/>
      <c r="E12" s="1009"/>
      <c r="F12" s="1009"/>
      <c r="G12" s="1009"/>
      <c r="H12" s="1009"/>
      <c r="I12" s="1009"/>
      <c r="J12" s="1009"/>
      <c r="K12" s="1009"/>
      <c r="L12" s="1009"/>
      <c r="M12" s="1009"/>
      <c r="N12" s="1009"/>
      <c r="O12" s="1009"/>
      <c r="P12" s="1009"/>
      <c r="Q12" s="1009"/>
      <c r="R12" s="1009"/>
      <c r="S12" s="1009"/>
      <c r="T12" s="1009"/>
      <c r="U12" s="1010"/>
      <c r="V12" s="375"/>
      <c r="W12" s="450"/>
      <c r="X12" s="366"/>
      <c r="Y12" s="366"/>
      <c r="Z12" s="366"/>
      <c r="AA12" s="366"/>
      <c r="AB12" s="366"/>
      <c r="AC12" s="366"/>
      <c r="AD12" s="366"/>
      <c r="AE12" s="366"/>
      <c r="AF12" s="366"/>
      <c r="AG12" s="366"/>
      <c r="AH12" s="366"/>
      <c r="AI12" s="366"/>
      <c r="AJ12" s="366"/>
      <c r="AK12" s="366"/>
      <c r="AL12" s="366"/>
      <c r="AM12" s="366"/>
      <c r="AN12" s="366"/>
      <c r="AO12" s="366"/>
      <c r="AP12" s="366"/>
      <c r="AQ12" s="366"/>
      <c r="AR12" s="366"/>
      <c r="AS12" s="366"/>
      <c r="AT12" s="366"/>
      <c r="AW12" s="450"/>
      <c r="AX12" s="450"/>
      <c r="AY12" s="450"/>
      <c r="AZ12" s="450"/>
      <c r="BA12" s="450"/>
      <c r="BB12" s="450"/>
      <c r="BC12" s="450"/>
      <c r="BD12" s="450"/>
      <c r="BE12" s="450"/>
      <c r="BF12" s="450"/>
    </row>
    <row r="13" spans="1:71" ht="13.5" customHeight="1">
      <c r="A13" s="1008"/>
      <c r="B13" s="1009"/>
      <c r="C13" s="1009"/>
      <c r="D13" s="1009"/>
      <c r="E13" s="1009"/>
      <c r="F13" s="1009"/>
      <c r="G13" s="1009"/>
      <c r="H13" s="1009"/>
      <c r="I13" s="1009"/>
      <c r="J13" s="1009"/>
      <c r="K13" s="1009"/>
      <c r="L13" s="1009"/>
      <c r="M13" s="1009"/>
      <c r="N13" s="1009"/>
      <c r="O13" s="1009"/>
      <c r="P13" s="1009"/>
      <c r="Q13" s="1009"/>
      <c r="R13" s="1009"/>
      <c r="S13" s="1009"/>
      <c r="T13" s="1009"/>
      <c r="U13" s="1010"/>
      <c r="V13" s="375"/>
      <c r="W13" s="450"/>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W13" s="450"/>
      <c r="AX13" s="450"/>
      <c r="AY13" s="450"/>
      <c r="AZ13" s="450"/>
      <c r="BA13" s="450"/>
      <c r="BB13" s="450"/>
      <c r="BC13" s="450"/>
      <c r="BD13" s="450"/>
      <c r="BE13" s="450"/>
      <c r="BF13" s="450"/>
    </row>
    <row r="14" spans="1:71" ht="6.75" customHeight="1">
      <c r="A14" s="1008"/>
      <c r="B14" s="1009"/>
      <c r="C14" s="1009"/>
      <c r="D14" s="1009"/>
      <c r="E14" s="1009"/>
      <c r="F14" s="1009"/>
      <c r="G14" s="1009"/>
      <c r="H14" s="1009"/>
      <c r="I14" s="1009"/>
      <c r="J14" s="1009"/>
      <c r="K14" s="1009"/>
      <c r="L14" s="1009"/>
      <c r="M14" s="1009"/>
      <c r="N14" s="1009"/>
      <c r="O14" s="1009"/>
      <c r="P14" s="1009"/>
      <c r="Q14" s="1009"/>
      <c r="R14" s="1009"/>
      <c r="S14" s="1009"/>
      <c r="T14" s="1009"/>
      <c r="U14" s="1010"/>
      <c r="V14" s="375"/>
      <c r="W14" s="450"/>
      <c r="X14" s="1023"/>
      <c r="Y14" s="1024"/>
      <c r="Z14" s="366"/>
      <c r="AA14" s="366"/>
      <c r="AB14" s="366"/>
      <c r="AC14" s="366"/>
      <c r="AD14" s="366"/>
      <c r="AE14" s="366"/>
      <c r="AF14" s="366"/>
      <c r="AG14" s="366"/>
      <c r="AH14" s="366"/>
      <c r="AI14" s="366"/>
      <c r="AJ14" s="366"/>
      <c r="AK14" s="366"/>
      <c r="AL14" s="366"/>
      <c r="AM14" s="366"/>
      <c r="AN14" s="366"/>
      <c r="AO14" s="366"/>
      <c r="AP14" s="366"/>
      <c r="AQ14" s="366"/>
      <c r="AR14" s="366"/>
      <c r="AS14" s="366"/>
      <c r="AT14" s="366"/>
      <c r="AW14" s="450"/>
      <c r="AX14" s="450"/>
      <c r="AY14" s="450"/>
      <c r="AZ14" s="450"/>
      <c r="BA14" s="450"/>
      <c r="BB14" s="450"/>
      <c r="BC14" s="450"/>
      <c r="BD14" s="450"/>
      <c r="BE14" s="450"/>
      <c r="BF14" s="450"/>
    </row>
    <row r="15" spans="1:71" ht="36.75" customHeight="1">
      <c r="A15" s="1008"/>
      <c r="B15" s="1009"/>
      <c r="C15" s="1009"/>
      <c r="D15" s="1009"/>
      <c r="E15" s="1009"/>
      <c r="F15" s="1009"/>
      <c r="G15" s="1009"/>
      <c r="H15" s="1009"/>
      <c r="I15" s="1009"/>
      <c r="J15" s="1009"/>
      <c r="K15" s="1009"/>
      <c r="L15" s="1009"/>
      <c r="M15" s="1009"/>
      <c r="N15" s="1009"/>
      <c r="O15" s="1009"/>
      <c r="P15" s="1009"/>
      <c r="Q15" s="1009"/>
      <c r="R15" s="1009"/>
      <c r="S15" s="1009"/>
      <c r="T15" s="1009"/>
      <c r="U15" s="1010"/>
      <c r="V15" s="375"/>
      <c r="W15" s="450"/>
      <c r="X15" s="1027" t="s">
        <v>1145</v>
      </c>
      <c r="Y15" s="1028"/>
      <c r="Z15" s="366"/>
      <c r="AA15" s="366"/>
      <c r="AB15" s="366"/>
      <c r="AC15" s="366"/>
      <c r="AD15" s="366"/>
      <c r="AE15" s="366"/>
      <c r="AF15" s="366"/>
      <c r="AG15" s="366"/>
      <c r="AH15" s="366"/>
      <c r="AI15" s="366"/>
      <c r="AJ15" s="366"/>
      <c r="AK15" s="366"/>
      <c r="AL15" s="366"/>
      <c r="AM15" s="366"/>
      <c r="AN15" s="366"/>
      <c r="AO15" s="366"/>
      <c r="AP15" s="366"/>
      <c r="AQ15" s="366"/>
      <c r="AR15" s="366"/>
      <c r="AS15" s="366"/>
      <c r="AT15" s="366"/>
    </row>
    <row r="16" spans="1:71" ht="17.25" customHeight="1">
      <c r="A16" s="1008"/>
      <c r="B16" s="1009"/>
      <c r="C16" s="1009"/>
      <c r="D16" s="1009"/>
      <c r="E16" s="1009"/>
      <c r="F16" s="1009"/>
      <c r="G16" s="1009"/>
      <c r="H16" s="1009"/>
      <c r="I16" s="1009"/>
      <c r="J16" s="1009"/>
      <c r="K16" s="1009"/>
      <c r="L16" s="1009"/>
      <c r="M16" s="1009"/>
      <c r="N16" s="1009"/>
      <c r="O16" s="1009"/>
      <c r="P16" s="1009"/>
      <c r="Q16" s="1009"/>
      <c r="R16" s="1009"/>
      <c r="S16" s="1009"/>
      <c r="T16" s="1009"/>
      <c r="U16" s="1010"/>
      <c r="V16" s="375"/>
      <c r="W16" s="450"/>
      <c r="X16" s="1027"/>
      <c r="Y16" s="1028"/>
      <c r="Z16" s="366"/>
      <c r="AA16" s="366"/>
      <c r="AB16" s="366"/>
      <c r="AC16" s="366"/>
      <c r="AD16" s="366"/>
      <c r="AE16" s="366"/>
      <c r="AF16" s="366"/>
      <c r="AG16" s="366"/>
      <c r="AH16" s="366"/>
      <c r="AI16" s="366"/>
      <c r="AJ16" s="366"/>
      <c r="AK16" s="366"/>
      <c r="AL16" s="366"/>
      <c r="AM16" s="366"/>
      <c r="AN16" s="366"/>
      <c r="AO16" s="366"/>
      <c r="AP16" s="366"/>
      <c r="AQ16" s="366"/>
      <c r="AR16" s="366"/>
      <c r="AS16" s="366"/>
      <c r="AT16" s="366"/>
    </row>
    <row r="17" spans="1:46" ht="6.75" customHeight="1">
      <c r="A17" s="1008"/>
      <c r="B17" s="1009"/>
      <c r="C17" s="1009"/>
      <c r="D17" s="1009"/>
      <c r="E17" s="1009"/>
      <c r="F17" s="1009"/>
      <c r="G17" s="1009"/>
      <c r="H17" s="1009"/>
      <c r="I17" s="1009"/>
      <c r="J17" s="1009"/>
      <c r="K17" s="1009"/>
      <c r="L17" s="1009"/>
      <c r="M17" s="1009"/>
      <c r="N17" s="1009"/>
      <c r="O17" s="1009"/>
      <c r="P17" s="1009"/>
      <c r="Q17" s="1009"/>
      <c r="R17" s="1009"/>
      <c r="S17" s="1009"/>
      <c r="T17" s="1009"/>
      <c r="U17" s="1010"/>
      <c r="V17" s="375"/>
      <c r="W17" s="450"/>
      <c r="X17" s="1027"/>
      <c r="Y17" s="1028"/>
      <c r="Z17" s="366"/>
      <c r="AA17" s="366"/>
      <c r="AB17" s="366"/>
      <c r="AC17" s="366"/>
      <c r="AD17" s="366"/>
      <c r="AE17" s="366"/>
      <c r="AF17" s="366"/>
      <c r="AG17" s="366"/>
      <c r="AH17" s="366"/>
      <c r="AI17" s="366"/>
      <c r="AJ17" s="366"/>
      <c r="AK17" s="366"/>
      <c r="AL17" s="366"/>
      <c r="AM17" s="366"/>
      <c r="AN17" s="366"/>
      <c r="AO17" s="366"/>
      <c r="AP17" s="366"/>
      <c r="AQ17" s="366"/>
      <c r="AR17" s="366"/>
      <c r="AS17" s="366"/>
      <c r="AT17" s="366"/>
    </row>
    <row r="18" spans="1:46" ht="17.25" customHeight="1">
      <c r="A18" s="1008"/>
      <c r="B18" s="1009"/>
      <c r="C18" s="1009"/>
      <c r="D18" s="1009"/>
      <c r="E18" s="1009"/>
      <c r="F18" s="1009"/>
      <c r="G18" s="1009"/>
      <c r="H18" s="1009"/>
      <c r="I18" s="1009"/>
      <c r="J18" s="1009"/>
      <c r="K18" s="1009"/>
      <c r="L18" s="1009"/>
      <c r="M18" s="1009"/>
      <c r="N18" s="1009"/>
      <c r="O18" s="1009"/>
      <c r="P18" s="1009"/>
      <c r="Q18" s="1009"/>
      <c r="R18" s="1009"/>
      <c r="S18" s="1009"/>
      <c r="T18" s="1009"/>
      <c r="U18" s="1010"/>
      <c r="V18" s="375"/>
      <c r="W18" s="450"/>
      <c r="X18" s="1027"/>
      <c r="Y18" s="1028"/>
      <c r="Z18" s="366"/>
      <c r="AA18" s="366"/>
      <c r="AB18" s="366"/>
      <c r="AC18" s="366"/>
      <c r="AD18" s="366"/>
      <c r="AE18" s="366"/>
      <c r="AF18" s="366"/>
      <c r="AG18" s="366"/>
      <c r="AH18" s="366"/>
      <c r="AI18" s="366"/>
      <c r="AJ18" s="366"/>
      <c r="AK18" s="366"/>
      <c r="AL18" s="366"/>
      <c r="AM18" s="366"/>
      <c r="AN18" s="366"/>
      <c r="AO18" s="366"/>
      <c r="AP18" s="366"/>
      <c r="AQ18" s="366"/>
      <c r="AR18" s="366"/>
      <c r="AS18" s="366"/>
      <c r="AT18" s="366"/>
    </row>
    <row r="19" spans="1:46" ht="6.75" customHeight="1">
      <c r="A19" s="1008"/>
      <c r="B19" s="1009"/>
      <c r="C19" s="1009"/>
      <c r="D19" s="1009"/>
      <c r="E19" s="1009"/>
      <c r="F19" s="1009"/>
      <c r="G19" s="1009"/>
      <c r="H19" s="1009"/>
      <c r="I19" s="1009"/>
      <c r="J19" s="1009"/>
      <c r="K19" s="1009"/>
      <c r="L19" s="1009"/>
      <c r="M19" s="1009"/>
      <c r="N19" s="1009"/>
      <c r="O19" s="1009"/>
      <c r="P19" s="1009"/>
      <c r="Q19" s="1009"/>
      <c r="R19" s="1009"/>
      <c r="S19" s="1009"/>
      <c r="T19" s="1009"/>
      <c r="U19" s="1010"/>
      <c r="V19" s="375"/>
      <c r="W19" s="450"/>
      <c r="X19" s="1027"/>
      <c r="Y19" s="1028"/>
      <c r="Z19" s="366"/>
      <c r="AA19" s="366"/>
      <c r="AB19" s="366"/>
      <c r="AC19" s="366"/>
      <c r="AD19" s="366"/>
      <c r="AE19" s="366"/>
      <c r="AF19" s="366"/>
      <c r="AG19" s="366"/>
      <c r="AH19" s="366"/>
      <c r="AI19" s="366"/>
      <c r="AJ19" s="366"/>
      <c r="AK19" s="366"/>
      <c r="AL19" s="366"/>
      <c r="AM19" s="366"/>
      <c r="AN19" s="366"/>
      <c r="AO19" s="366"/>
      <c r="AP19" s="366"/>
      <c r="AQ19" s="366"/>
      <c r="AR19" s="366"/>
      <c r="AS19" s="366"/>
      <c r="AT19" s="366"/>
    </row>
    <row r="20" spans="1:46" ht="13.5" customHeight="1">
      <c r="A20" s="1008"/>
      <c r="B20" s="1009"/>
      <c r="C20" s="1009"/>
      <c r="D20" s="1009"/>
      <c r="E20" s="1009"/>
      <c r="F20" s="1009"/>
      <c r="G20" s="1009"/>
      <c r="H20" s="1009"/>
      <c r="I20" s="1009"/>
      <c r="J20" s="1009"/>
      <c r="K20" s="1009"/>
      <c r="L20" s="1009"/>
      <c r="M20" s="1009"/>
      <c r="N20" s="1009"/>
      <c r="O20" s="1009"/>
      <c r="P20" s="1009"/>
      <c r="Q20" s="1009"/>
      <c r="R20" s="1009"/>
      <c r="S20" s="1009"/>
      <c r="T20" s="1009"/>
      <c r="U20" s="1010"/>
      <c r="V20" s="375"/>
      <c r="W20" s="450"/>
      <c r="X20" s="1027"/>
      <c r="Y20" s="1028"/>
      <c r="Z20" s="366"/>
      <c r="AA20" s="366"/>
      <c r="AB20" s="366"/>
      <c r="AC20" s="366"/>
      <c r="AD20" s="366"/>
      <c r="AE20" s="366"/>
      <c r="AF20" s="366"/>
      <c r="AG20" s="366"/>
      <c r="AH20" s="366"/>
      <c r="AI20" s="366"/>
      <c r="AJ20" s="366"/>
      <c r="AK20" s="366"/>
      <c r="AL20" s="366"/>
      <c r="AM20" s="366"/>
      <c r="AN20" s="366"/>
      <c r="AO20" s="366"/>
      <c r="AP20" s="366"/>
      <c r="AQ20" s="366"/>
      <c r="AR20" s="366"/>
      <c r="AS20" s="366"/>
      <c r="AT20" s="366"/>
    </row>
    <row r="21" spans="1:46" ht="13.5" customHeight="1">
      <c r="A21" s="1008"/>
      <c r="B21" s="1009"/>
      <c r="C21" s="1009"/>
      <c r="D21" s="1009"/>
      <c r="E21" s="1009"/>
      <c r="F21" s="1009"/>
      <c r="G21" s="1009"/>
      <c r="H21" s="1009"/>
      <c r="I21" s="1009"/>
      <c r="J21" s="1009"/>
      <c r="K21" s="1009"/>
      <c r="L21" s="1009"/>
      <c r="M21" s="1009"/>
      <c r="N21" s="1009"/>
      <c r="O21" s="1009"/>
      <c r="P21" s="1009"/>
      <c r="Q21" s="1009"/>
      <c r="R21" s="1009"/>
      <c r="S21" s="1009"/>
      <c r="T21" s="1009"/>
      <c r="U21" s="1010"/>
      <c r="V21" s="375"/>
      <c r="W21" s="450"/>
      <c r="X21" s="1027"/>
      <c r="Y21" s="1028"/>
      <c r="Z21" s="366"/>
      <c r="AA21" s="366"/>
      <c r="AB21" s="366"/>
      <c r="AC21" s="366"/>
      <c r="AD21" s="366"/>
      <c r="AE21" s="366"/>
      <c r="AF21" s="366"/>
      <c r="AG21" s="366"/>
      <c r="AH21" s="366"/>
      <c r="AI21" s="366"/>
      <c r="AJ21" s="366"/>
      <c r="AK21" s="366"/>
      <c r="AL21" s="366"/>
      <c r="AM21" s="366"/>
      <c r="AN21" s="366"/>
      <c r="AO21" s="366"/>
      <c r="AP21" s="366"/>
      <c r="AQ21" s="366"/>
      <c r="AR21" s="366"/>
      <c r="AS21" s="366"/>
      <c r="AT21" s="366"/>
    </row>
    <row r="22" spans="1:46" ht="13.5" customHeight="1">
      <c r="A22" s="1008"/>
      <c r="B22" s="1009"/>
      <c r="C22" s="1009"/>
      <c r="D22" s="1009"/>
      <c r="E22" s="1009"/>
      <c r="F22" s="1009"/>
      <c r="G22" s="1009"/>
      <c r="H22" s="1009"/>
      <c r="I22" s="1009"/>
      <c r="J22" s="1009"/>
      <c r="K22" s="1009"/>
      <c r="L22" s="1009"/>
      <c r="M22" s="1009"/>
      <c r="N22" s="1009"/>
      <c r="O22" s="1009"/>
      <c r="P22" s="1009"/>
      <c r="Q22" s="1009"/>
      <c r="R22" s="1009"/>
      <c r="S22" s="1009"/>
      <c r="T22" s="1009"/>
      <c r="U22" s="1010"/>
      <c r="V22" s="375"/>
      <c r="W22" s="450"/>
      <c r="X22" s="793"/>
      <c r="Y22" s="794"/>
      <c r="Z22" s="366"/>
      <c r="AA22" s="366"/>
      <c r="AB22" s="366"/>
      <c r="AC22" s="366"/>
      <c r="AD22" s="366"/>
      <c r="AE22" s="366"/>
      <c r="AF22" s="366"/>
      <c r="AG22" s="366"/>
      <c r="AH22" s="366"/>
      <c r="AI22" s="366"/>
      <c r="AJ22" s="366"/>
      <c r="AK22" s="366"/>
      <c r="AL22" s="366"/>
      <c r="AM22" s="366"/>
      <c r="AN22" s="366"/>
      <c r="AO22" s="366"/>
      <c r="AP22" s="366"/>
      <c r="AQ22" s="366"/>
      <c r="AR22" s="366"/>
      <c r="AS22" s="366"/>
      <c r="AT22" s="366"/>
    </row>
    <row r="23" spans="1:46" ht="13.5" customHeight="1">
      <c r="A23" s="1008"/>
      <c r="B23" s="1009"/>
      <c r="C23" s="1009"/>
      <c r="D23" s="1009"/>
      <c r="E23" s="1009"/>
      <c r="F23" s="1009"/>
      <c r="G23" s="1009"/>
      <c r="H23" s="1009"/>
      <c r="I23" s="1009"/>
      <c r="J23" s="1009"/>
      <c r="K23" s="1009"/>
      <c r="L23" s="1009"/>
      <c r="M23" s="1009"/>
      <c r="N23" s="1009"/>
      <c r="O23" s="1009"/>
      <c r="P23" s="1009"/>
      <c r="Q23" s="1009"/>
      <c r="R23" s="1009"/>
      <c r="S23" s="1009"/>
      <c r="T23" s="1009"/>
      <c r="U23" s="1010"/>
      <c r="V23" s="375"/>
      <c r="W23" s="450"/>
      <c r="X23" s="1025" t="s">
        <v>790</v>
      </c>
      <c r="Y23" s="1026"/>
      <c r="Z23" s="366"/>
      <c r="AA23" s="366"/>
      <c r="AB23" s="366"/>
      <c r="AC23" s="366"/>
      <c r="AD23" s="366"/>
      <c r="AE23" s="366"/>
      <c r="AF23" s="366"/>
      <c r="AG23" s="366"/>
      <c r="AH23" s="366"/>
      <c r="AI23" s="366"/>
      <c r="AJ23" s="366"/>
      <c r="AK23" s="366"/>
      <c r="AL23" s="366"/>
      <c r="AM23" s="366"/>
      <c r="AN23" s="366"/>
      <c r="AO23" s="366"/>
      <c r="AP23" s="366"/>
      <c r="AQ23" s="366"/>
      <c r="AR23" s="366"/>
      <c r="AS23" s="366"/>
      <c r="AT23" s="366"/>
    </row>
    <row r="24" spans="1:46" ht="13.5" customHeight="1">
      <c r="A24" s="1008"/>
      <c r="B24" s="1009"/>
      <c r="C24" s="1009"/>
      <c r="D24" s="1009"/>
      <c r="E24" s="1009"/>
      <c r="F24" s="1009"/>
      <c r="G24" s="1009"/>
      <c r="H24" s="1009"/>
      <c r="I24" s="1009"/>
      <c r="J24" s="1009"/>
      <c r="K24" s="1009"/>
      <c r="L24" s="1009"/>
      <c r="M24" s="1009"/>
      <c r="N24" s="1009"/>
      <c r="O24" s="1009"/>
      <c r="P24" s="1009"/>
      <c r="Q24" s="1009"/>
      <c r="R24" s="1009"/>
      <c r="S24" s="1009"/>
      <c r="T24" s="1009"/>
      <c r="U24" s="1010"/>
      <c r="V24" s="375"/>
      <c r="W24" s="450"/>
      <c r="X24" s="1025"/>
      <c r="Y24" s="1026"/>
      <c r="Z24" s="366"/>
      <c r="AA24" s="366"/>
      <c r="AB24" s="366"/>
      <c r="AC24" s="366"/>
      <c r="AD24" s="366"/>
      <c r="AE24" s="366"/>
      <c r="AF24" s="366"/>
      <c r="AG24" s="366"/>
      <c r="AH24" s="366"/>
      <c r="AI24" s="366"/>
      <c r="AJ24" s="366"/>
      <c r="AK24" s="366"/>
      <c r="AL24" s="366"/>
      <c r="AM24" s="366"/>
      <c r="AN24" s="366"/>
      <c r="AO24" s="366"/>
      <c r="AP24" s="366"/>
      <c r="AQ24" s="366"/>
      <c r="AR24" s="366"/>
      <c r="AS24" s="366"/>
      <c r="AT24" s="366"/>
    </row>
    <row r="25" spans="1:46" ht="13.5" customHeight="1">
      <c r="A25" s="1008"/>
      <c r="B25" s="1009"/>
      <c r="C25" s="1009"/>
      <c r="D25" s="1009"/>
      <c r="E25" s="1009"/>
      <c r="F25" s="1009"/>
      <c r="G25" s="1009"/>
      <c r="H25" s="1009"/>
      <c r="I25" s="1009"/>
      <c r="J25" s="1009"/>
      <c r="K25" s="1009"/>
      <c r="L25" s="1009"/>
      <c r="M25" s="1009"/>
      <c r="N25" s="1009"/>
      <c r="O25" s="1009"/>
      <c r="P25" s="1009"/>
      <c r="Q25" s="1009"/>
      <c r="R25" s="1009"/>
      <c r="S25" s="1009"/>
      <c r="T25" s="1009"/>
      <c r="U25" s="1010"/>
      <c r="V25" s="375"/>
      <c r="W25" s="450"/>
      <c r="X25" s="1025"/>
      <c r="Y25" s="1026"/>
      <c r="Z25" s="366"/>
      <c r="AA25" s="366"/>
      <c r="AB25" s="366"/>
      <c r="AC25" s="366"/>
      <c r="AD25" s="366"/>
      <c r="AE25" s="366"/>
      <c r="AF25" s="366"/>
      <c r="AG25" s="366"/>
      <c r="AH25" s="366"/>
      <c r="AI25" s="366"/>
      <c r="AJ25" s="366"/>
      <c r="AK25" s="366"/>
      <c r="AL25" s="366"/>
      <c r="AM25" s="366"/>
      <c r="AN25" s="366"/>
      <c r="AO25" s="366"/>
      <c r="AP25" s="366"/>
      <c r="AQ25" s="366"/>
      <c r="AR25" s="366"/>
      <c r="AS25" s="366"/>
      <c r="AT25" s="366"/>
    </row>
    <row r="26" spans="1:46" ht="13.5" customHeight="1">
      <c r="A26" s="1008"/>
      <c r="B26" s="1009"/>
      <c r="C26" s="1009"/>
      <c r="D26" s="1009"/>
      <c r="E26" s="1009"/>
      <c r="F26" s="1009"/>
      <c r="G26" s="1009"/>
      <c r="H26" s="1009"/>
      <c r="I26" s="1009"/>
      <c r="J26" s="1009"/>
      <c r="K26" s="1009"/>
      <c r="L26" s="1009"/>
      <c r="M26" s="1009"/>
      <c r="N26" s="1009"/>
      <c r="O26" s="1009"/>
      <c r="P26" s="1009"/>
      <c r="Q26" s="1009"/>
      <c r="R26" s="1009"/>
      <c r="S26" s="1009"/>
      <c r="T26" s="1009"/>
      <c r="U26" s="1010"/>
      <c r="V26" s="375"/>
      <c r="W26" s="450"/>
      <c r="X26" s="1015" t="s">
        <v>949</v>
      </c>
      <c r="Y26" s="1016"/>
      <c r="Z26" s="366"/>
      <c r="AA26" s="366"/>
      <c r="AB26" s="366"/>
      <c r="AC26" s="366"/>
      <c r="AD26" s="366"/>
      <c r="AE26" s="366"/>
      <c r="AF26" s="366"/>
      <c r="AG26" s="366"/>
      <c r="AH26" s="366"/>
      <c r="AI26" s="366"/>
      <c r="AJ26" s="366"/>
      <c r="AK26" s="366"/>
      <c r="AL26" s="366"/>
      <c r="AM26" s="366"/>
      <c r="AN26" s="366"/>
      <c r="AO26" s="366"/>
      <c r="AP26" s="366"/>
      <c r="AQ26" s="366"/>
      <c r="AR26" s="366"/>
      <c r="AS26" s="366"/>
      <c r="AT26" s="366"/>
    </row>
    <row r="27" spans="1:46" ht="14.25" customHeight="1">
      <c r="A27" s="1008"/>
      <c r="B27" s="1009"/>
      <c r="C27" s="1009"/>
      <c r="D27" s="1009"/>
      <c r="E27" s="1009"/>
      <c r="F27" s="1009"/>
      <c r="G27" s="1009"/>
      <c r="H27" s="1009"/>
      <c r="I27" s="1009"/>
      <c r="J27" s="1009"/>
      <c r="K27" s="1009"/>
      <c r="L27" s="1009"/>
      <c r="M27" s="1009"/>
      <c r="N27" s="1009"/>
      <c r="O27" s="1009"/>
      <c r="P27" s="1009"/>
      <c r="Q27" s="1009"/>
      <c r="R27" s="1009"/>
      <c r="S27" s="1009"/>
      <c r="T27" s="1009"/>
      <c r="U27" s="1010"/>
      <c r="V27" s="375"/>
      <c r="W27" s="450"/>
      <c r="X27" s="1015"/>
      <c r="Y27" s="1016"/>
      <c r="Z27" s="366"/>
      <c r="AA27" s="366"/>
      <c r="AB27" s="366"/>
      <c r="AC27" s="366"/>
      <c r="AD27" s="366"/>
      <c r="AE27" s="366"/>
      <c r="AF27" s="366"/>
      <c r="AG27" s="366"/>
      <c r="AH27" s="366"/>
      <c r="AI27" s="366"/>
      <c r="AJ27" s="366"/>
      <c r="AK27" s="366"/>
      <c r="AL27" s="366"/>
      <c r="AM27" s="366"/>
      <c r="AN27" s="366"/>
      <c r="AO27" s="366"/>
      <c r="AP27" s="366"/>
      <c r="AQ27" s="366"/>
      <c r="AR27" s="366"/>
      <c r="AS27" s="366"/>
      <c r="AT27" s="366"/>
    </row>
    <row r="28" spans="1:46" ht="13.5" customHeight="1">
      <c r="A28" s="1008"/>
      <c r="B28" s="1009"/>
      <c r="C28" s="1009"/>
      <c r="D28" s="1009"/>
      <c r="E28" s="1009"/>
      <c r="F28" s="1009"/>
      <c r="G28" s="1009"/>
      <c r="H28" s="1009"/>
      <c r="I28" s="1009"/>
      <c r="J28" s="1009"/>
      <c r="K28" s="1009"/>
      <c r="L28" s="1009"/>
      <c r="M28" s="1009"/>
      <c r="N28" s="1009"/>
      <c r="O28" s="1009"/>
      <c r="P28" s="1009"/>
      <c r="Q28" s="1009"/>
      <c r="R28" s="1009"/>
      <c r="S28" s="1009"/>
      <c r="T28" s="1009"/>
      <c r="U28" s="1010"/>
      <c r="V28" s="375"/>
      <c r="W28" s="450"/>
      <c r="X28" s="1015"/>
      <c r="Y28" s="1016"/>
      <c r="Z28" s="366"/>
      <c r="AA28" s="987" t="s">
        <v>1146</v>
      </c>
      <c r="AB28" s="988"/>
      <c r="AC28" s="988"/>
      <c r="AD28" s="988"/>
      <c r="AE28" s="988"/>
      <c r="AF28" s="988"/>
      <c r="AG28" s="988"/>
      <c r="AH28" s="988"/>
      <c r="AI28" s="988"/>
      <c r="AJ28" s="988"/>
      <c r="AK28" s="988"/>
      <c r="AL28" s="988"/>
      <c r="AM28" s="988"/>
      <c r="AN28" s="988"/>
      <c r="AO28" s="988"/>
      <c r="AP28" s="988"/>
      <c r="AQ28" s="988"/>
      <c r="AR28" s="989"/>
      <c r="AS28" s="499"/>
      <c r="AT28" s="366"/>
    </row>
    <row r="29" spans="1:46" ht="13.5" customHeight="1">
      <c r="A29" s="1008"/>
      <c r="B29" s="1009"/>
      <c r="C29" s="1009"/>
      <c r="D29" s="1009"/>
      <c r="E29" s="1009"/>
      <c r="F29" s="1009"/>
      <c r="G29" s="1009"/>
      <c r="H29" s="1009"/>
      <c r="I29" s="1009"/>
      <c r="J29" s="1009"/>
      <c r="K29" s="1009"/>
      <c r="L29" s="1009"/>
      <c r="M29" s="1009"/>
      <c r="N29" s="1009"/>
      <c r="O29" s="1009"/>
      <c r="P29" s="1009"/>
      <c r="Q29" s="1009"/>
      <c r="R29" s="1009"/>
      <c r="S29" s="1009"/>
      <c r="T29" s="1009"/>
      <c r="U29" s="1010"/>
      <c r="V29" s="375"/>
      <c r="W29" s="450"/>
      <c r="X29" s="1015"/>
      <c r="Y29" s="1016"/>
      <c r="Z29" s="366"/>
      <c r="AA29" s="990"/>
      <c r="AB29" s="991"/>
      <c r="AC29" s="991"/>
      <c r="AD29" s="991"/>
      <c r="AE29" s="991"/>
      <c r="AF29" s="991"/>
      <c r="AG29" s="991"/>
      <c r="AH29" s="991"/>
      <c r="AI29" s="991"/>
      <c r="AJ29" s="991"/>
      <c r="AK29" s="991"/>
      <c r="AL29" s="991"/>
      <c r="AM29" s="991"/>
      <c r="AN29" s="991"/>
      <c r="AO29" s="991"/>
      <c r="AP29" s="991"/>
      <c r="AQ29" s="991"/>
      <c r="AR29" s="992"/>
      <c r="AS29" s="499"/>
      <c r="AT29" s="366"/>
    </row>
    <row r="30" spans="1:46" ht="13.5" customHeight="1">
      <c r="A30" s="1008"/>
      <c r="B30" s="1009"/>
      <c r="C30" s="1009"/>
      <c r="D30" s="1009"/>
      <c r="E30" s="1009"/>
      <c r="F30" s="1009"/>
      <c r="G30" s="1009"/>
      <c r="H30" s="1009"/>
      <c r="I30" s="1009"/>
      <c r="J30" s="1009"/>
      <c r="K30" s="1009"/>
      <c r="L30" s="1009"/>
      <c r="M30" s="1009"/>
      <c r="N30" s="1009"/>
      <c r="O30" s="1009"/>
      <c r="P30" s="1009"/>
      <c r="Q30" s="1009"/>
      <c r="R30" s="1009"/>
      <c r="S30" s="1009"/>
      <c r="T30" s="1009"/>
      <c r="U30" s="1010"/>
      <c r="V30" s="375"/>
      <c r="W30" s="450"/>
      <c r="X30" s="1015"/>
      <c r="Y30" s="1016"/>
      <c r="Z30" s="366"/>
      <c r="AA30" s="990"/>
      <c r="AB30" s="991"/>
      <c r="AC30" s="991"/>
      <c r="AD30" s="991"/>
      <c r="AE30" s="991"/>
      <c r="AF30" s="991"/>
      <c r="AG30" s="991"/>
      <c r="AH30" s="991"/>
      <c r="AI30" s="991"/>
      <c r="AJ30" s="991"/>
      <c r="AK30" s="991"/>
      <c r="AL30" s="991"/>
      <c r="AM30" s="991"/>
      <c r="AN30" s="991"/>
      <c r="AO30" s="991"/>
      <c r="AP30" s="991"/>
      <c r="AQ30" s="991"/>
      <c r="AR30" s="992"/>
      <c r="AS30" s="499"/>
      <c r="AT30" s="366"/>
    </row>
    <row r="31" spans="1:46" ht="13.5" customHeight="1">
      <c r="A31" s="1011"/>
      <c r="B31" s="1012"/>
      <c r="C31" s="1012"/>
      <c r="D31" s="1012"/>
      <c r="E31" s="1012"/>
      <c r="F31" s="1012"/>
      <c r="G31" s="1012"/>
      <c r="H31" s="1012"/>
      <c r="I31" s="1012"/>
      <c r="J31" s="1012"/>
      <c r="K31" s="1012"/>
      <c r="L31" s="1012"/>
      <c r="M31" s="1012"/>
      <c r="N31" s="1012"/>
      <c r="O31" s="1012"/>
      <c r="P31" s="1012"/>
      <c r="Q31" s="1012"/>
      <c r="R31" s="1012"/>
      <c r="S31" s="1012"/>
      <c r="T31" s="1012"/>
      <c r="U31" s="1013"/>
      <c r="V31" s="375"/>
      <c r="W31" s="450"/>
      <c r="X31" s="1015"/>
      <c r="Y31" s="1016"/>
      <c r="Z31" s="366"/>
      <c r="AA31" s="990"/>
      <c r="AB31" s="991"/>
      <c r="AC31" s="991"/>
      <c r="AD31" s="991"/>
      <c r="AE31" s="991"/>
      <c r="AF31" s="991"/>
      <c r="AG31" s="991"/>
      <c r="AH31" s="991"/>
      <c r="AI31" s="991"/>
      <c r="AJ31" s="991"/>
      <c r="AK31" s="991"/>
      <c r="AL31" s="991"/>
      <c r="AM31" s="991"/>
      <c r="AN31" s="991"/>
      <c r="AO31" s="991"/>
      <c r="AP31" s="991"/>
      <c r="AQ31" s="991"/>
      <c r="AR31" s="992"/>
      <c r="AS31" s="499"/>
      <c r="AT31" s="366"/>
    </row>
    <row r="32" spans="1:46" ht="13.5" customHeight="1">
      <c r="A32" s="450"/>
      <c r="B32" s="450"/>
      <c r="C32" s="450"/>
      <c r="D32" s="450"/>
      <c r="E32" s="450"/>
      <c r="F32" s="450"/>
      <c r="G32" s="450"/>
      <c r="H32" s="450"/>
      <c r="I32" s="450"/>
      <c r="J32" s="450"/>
      <c r="K32" s="450"/>
      <c r="L32" s="450"/>
      <c r="M32" s="450"/>
      <c r="N32" s="450"/>
      <c r="O32" s="450"/>
      <c r="P32" s="450"/>
      <c r="Q32" s="450"/>
      <c r="R32" s="450"/>
      <c r="S32" s="450"/>
      <c r="T32" s="450"/>
      <c r="U32" s="450"/>
      <c r="V32" s="450"/>
      <c r="W32" s="500"/>
      <c r="X32" s="1015"/>
      <c r="Y32" s="1016"/>
      <c r="Z32" s="366"/>
      <c r="AA32" s="993"/>
      <c r="AB32" s="994"/>
      <c r="AC32" s="994"/>
      <c r="AD32" s="994"/>
      <c r="AE32" s="994"/>
      <c r="AF32" s="994"/>
      <c r="AG32" s="994"/>
      <c r="AH32" s="994"/>
      <c r="AI32" s="994"/>
      <c r="AJ32" s="994"/>
      <c r="AK32" s="994"/>
      <c r="AL32" s="994"/>
      <c r="AM32" s="994"/>
      <c r="AN32" s="994"/>
      <c r="AO32" s="994"/>
      <c r="AP32" s="994"/>
      <c r="AQ32" s="994"/>
      <c r="AR32" s="995"/>
      <c r="AS32" s="499"/>
      <c r="AT32" s="366"/>
    </row>
    <row r="33" spans="1:66" ht="13.5" customHeight="1">
      <c r="A33" s="996" t="s">
        <v>1147</v>
      </c>
      <c r="B33" s="997"/>
      <c r="C33" s="997"/>
      <c r="D33" s="997"/>
      <c r="E33" s="997"/>
      <c r="F33" s="997"/>
      <c r="G33" s="997"/>
      <c r="H33" s="997"/>
      <c r="I33" s="997"/>
      <c r="J33" s="997"/>
      <c r="K33" s="997"/>
      <c r="L33" s="997"/>
      <c r="M33" s="997"/>
      <c r="N33" s="997"/>
      <c r="O33" s="997"/>
      <c r="P33" s="997"/>
      <c r="Q33" s="997"/>
      <c r="R33" s="997"/>
      <c r="S33" s="997"/>
      <c r="T33" s="997"/>
      <c r="U33" s="998"/>
      <c r="V33" s="501"/>
      <c r="W33" s="500"/>
      <c r="X33" s="1015"/>
      <c r="Y33" s="1016"/>
      <c r="Z33" s="366"/>
      <c r="AA33" s="366"/>
      <c r="AB33" s="366"/>
      <c r="AC33" s="366"/>
      <c r="AD33" s="366"/>
      <c r="AE33" s="366"/>
      <c r="AF33" s="366"/>
      <c r="AG33" s="366"/>
      <c r="AH33" s="366"/>
      <c r="AI33" s="366"/>
      <c r="AJ33" s="366"/>
      <c r="AK33" s="366"/>
      <c r="AL33" s="366"/>
      <c r="AM33" s="366"/>
      <c r="AN33" s="366"/>
      <c r="AO33" s="366"/>
      <c r="AP33" s="366"/>
      <c r="AQ33" s="366"/>
      <c r="AR33" s="366"/>
      <c r="AS33" s="366"/>
      <c r="AT33" s="366"/>
    </row>
    <row r="34" spans="1:66" ht="13.5" customHeight="1">
      <c r="A34" s="999"/>
      <c r="B34" s="1000"/>
      <c r="C34" s="1000"/>
      <c r="D34" s="1000"/>
      <c r="E34" s="1000"/>
      <c r="F34" s="1000"/>
      <c r="G34" s="1000"/>
      <c r="H34" s="1000"/>
      <c r="I34" s="1000"/>
      <c r="J34" s="1000"/>
      <c r="K34" s="1000"/>
      <c r="L34" s="1000"/>
      <c r="M34" s="1000"/>
      <c r="N34" s="1000"/>
      <c r="O34" s="1000"/>
      <c r="P34" s="1000"/>
      <c r="Q34" s="1000"/>
      <c r="R34" s="1000"/>
      <c r="S34" s="1000"/>
      <c r="T34" s="1000"/>
      <c r="U34" s="1001"/>
      <c r="V34" s="501"/>
      <c r="W34" s="500"/>
      <c r="X34" s="1015"/>
      <c r="Y34" s="1016"/>
      <c r="Z34" s="366"/>
      <c r="AA34" s="366"/>
      <c r="AB34" s="366"/>
      <c r="AC34" s="366"/>
      <c r="AD34" s="366"/>
      <c r="AE34" s="366"/>
      <c r="AF34" s="366"/>
      <c r="AG34" s="366"/>
      <c r="AH34" s="366"/>
      <c r="AI34" s="366"/>
      <c r="AJ34" s="366"/>
      <c r="AK34" s="366"/>
      <c r="AL34" s="366"/>
      <c r="AM34" s="366"/>
      <c r="AN34" s="366"/>
      <c r="AO34" s="366"/>
      <c r="AP34" s="366"/>
      <c r="AQ34" s="366"/>
      <c r="AR34" s="366"/>
      <c r="AS34" s="366"/>
      <c r="AT34" s="366"/>
    </row>
    <row r="35" spans="1:66" ht="13.5" customHeight="1">
      <c r="A35" s="999"/>
      <c r="B35" s="1000"/>
      <c r="C35" s="1000"/>
      <c r="D35" s="1000"/>
      <c r="E35" s="1000"/>
      <c r="F35" s="1000"/>
      <c r="G35" s="1000"/>
      <c r="H35" s="1000"/>
      <c r="I35" s="1000"/>
      <c r="J35" s="1000"/>
      <c r="K35" s="1000"/>
      <c r="L35" s="1000"/>
      <c r="M35" s="1000"/>
      <c r="N35" s="1000"/>
      <c r="O35" s="1000"/>
      <c r="P35" s="1000"/>
      <c r="Q35" s="1000"/>
      <c r="R35" s="1000"/>
      <c r="S35" s="1000"/>
      <c r="T35" s="1000"/>
      <c r="U35" s="1001"/>
      <c r="V35" s="501"/>
      <c r="W35" s="500"/>
      <c r="X35" s="1015"/>
      <c r="Y35" s="1016"/>
      <c r="Z35" s="366"/>
      <c r="AA35" s="366"/>
      <c r="AB35" s="366"/>
      <c r="AC35" s="366"/>
      <c r="AD35" s="366"/>
      <c r="AE35" s="366"/>
      <c r="AF35" s="366"/>
      <c r="AG35" s="366"/>
      <c r="AH35" s="366"/>
      <c r="AI35" s="366"/>
      <c r="AJ35" s="366"/>
      <c r="AK35" s="366"/>
      <c r="AL35" s="366"/>
      <c r="AM35" s="366"/>
      <c r="AN35" s="366"/>
      <c r="AO35" s="366"/>
      <c r="AP35" s="366"/>
      <c r="AQ35" s="366"/>
      <c r="AR35" s="366"/>
      <c r="AS35" s="366"/>
      <c r="AT35" s="366"/>
    </row>
    <row r="36" spans="1:66" ht="13.5" customHeight="1">
      <c r="A36" s="999"/>
      <c r="B36" s="1000"/>
      <c r="C36" s="1000"/>
      <c r="D36" s="1000"/>
      <c r="E36" s="1000"/>
      <c r="F36" s="1000"/>
      <c r="G36" s="1000"/>
      <c r="H36" s="1000"/>
      <c r="I36" s="1000"/>
      <c r="J36" s="1000"/>
      <c r="K36" s="1000"/>
      <c r="L36" s="1000"/>
      <c r="M36" s="1000"/>
      <c r="N36" s="1000"/>
      <c r="O36" s="1000"/>
      <c r="P36" s="1000"/>
      <c r="Q36" s="1000"/>
      <c r="R36" s="1000"/>
      <c r="S36" s="1000"/>
      <c r="T36" s="1000"/>
      <c r="U36" s="1001"/>
      <c r="V36" s="501"/>
      <c r="W36" s="500"/>
      <c r="X36" s="793"/>
      <c r="Y36" s="794"/>
      <c r="Z36" s="366"/>
      <c r="AA36" s="366"/>
      <c r="AB36" s="366"/>
      <c r="AC36" s="366"/>
      <c r="AD36" s="366"/>
      <c r="AE36" s="366"/>
      <c r="AF36" s="366"/>
      <c r="AG36" s="366"/>
      <c r="AH36" s="366"/>
      <c r="AI36" s="366"/>
      <c r="AJ36" s="366"/>
      <c r="AK36" s="366"/>
      <c r="AL36" s="366"/>
      <c r="AM36" s="366"/>
      <c r="AN36" s="366"/>
      <c r="AO36" s="366"/>
      <c r="AP36" s="366"/>
      <c r="AQ36" s="366"/>
      <c r="AR36" s="366"/>
      <c r="AS36" s="366"/>
      <c r="AT36" s="366"/>
    </row>
    <row r="37" spans="1:66" ht="13.5" customHeight="1">
      <c r="A37" s="999"/>
      <c r="B37" s="1000"/>
      <c r="C37" s="1000"/>
      <c r="D37" s="1000"/>
      <c r="E37" s="1000"/>
      <c r="F37" s="1000"/>
      <c r="G37" s="1000"/>
      <c r="H37" s="1000"/>
      <c r="I37" s="1000"/>
      <c r="J37" s="1000"/>
      <c r="K37" s="1000"/>
      <c r="L37" s="1000"/>
      <c r="M37" s="1000"/>
      <c r="N37" s="1000"/>
      <c r="O37" s="1000"/>
      <c r="P37" s="1000"/>
      <c r="Q37" s="1000"/>
      <c r="R37" s="1000"/>
      <c r="S37" s="1000"/>
      <c r="T37" s="1000"/>
      <c r="U37" s="1001"/>
      <c r="V37" s="501"/>
      <c r="W37" s="500"/>
      <c r="X37" s="1019" t="s">
        <v>74</v>
      </c>
      <c r="Y37" s="1020"/>
      <c r="Z37" s="366"/>
      <c r="AA37" s="368"/>
      <c r="AB37" s="368"/>
      <c r="AC37" s="368"/>
      <c r="AD37" s="368"/>
      <c r="AE37" s="368"/>
      <c r="AF37" s="368"/>
      <c r="AG37" s="368"/>
      <c r="AH37" s="368"/>
      <c r="AI37" s="368"/>
      <c r="AJ37" s="368"/>
      <c r="AK37" s="368"/>
      <c r="AL37" s="368"/>
      <c r="AM37" s="368"/>
      <c r="AN37" s="368"/>
      <c r="AO37" s="368"/>
      <c r="AP37" s="368"/>
      <c r="AQ37" s="368"/>
      <c r="AR37" s="368"/>
      <c r="AS37" s="368"/>
      <c r="AT37" s="366"/>
    </row>
    <row r="38" spans="1:66" ht="13.5" customHeight="1">
      <c r="A38" s="999"/>
      <c r="B38" s="1000"/>
      <c r="C38" s="1000"/>
      <c r="D38" s="1000"/>
      <c r="E38" s="1000"/>
      <c r="F38" s="1000"/>
      <c r="G38" s="1000"/>
      <c r="H38" s="1000"/>
      <c r="I38" s="1000"/>
      <c r="J38" s="1000"/>
      <c r="K38" s="1000"/>
      <c r="L38" s="1000"/>
      <c r="M38" s="1000"/>
      <c r="N38" s="1000"/>
      <c r="O38" s="1000"/>
      <c r="P38" s="1000"/>
      <c r="Q38" s="1000"/>
      <c r="R38" s="1000"/>
      <c r="S38" s="1000"/>
      <c r="T38" s="1000"/>
      <c r="U38" s="1001"/>
      <c r="V38" s="501"/>
      <c r="W38" s="500"/>
      <c r="X38" s="1019"/>
      <c r="Y38" s="1020"/>
      <c r="Z38" s="366"/>
      <c r="AA38" s="368"/>
      <c r="AB38" s="368"/>
      <c r="AC38" s="368"/>
      <c r="AD38" s="368"/>
      <c r="AE38" s="368"/>
      <c r="AF38" s="368"/>
      <c r="AG38" s="368"/>
      <c r="AH38" s="368"/>
      <c r="AI38" s="368"/>
      <c r="AJ38" s="368"/>
      <c r="AK38" s="368"/>
      <c r="AL38" s="368"/>
      <c r="AM38" s="368"/>
      <c r="AN38" s="368"/>
      <c r="AO38" s="368"/>
      <c r="AP38" s="368"/>
      <c r="AQ38" s="368"/>
      <c r="AR38" s="368"/>
      <c r="AS38" s="368"/>
      <c r="AT38" s="366"/>
      <c r="AW38" s="450"/>
      <c r="AX38" s="450"/>
      <c r="AY38" s="450"/>
      <c r="AZ38" s="450"/>
      <c r="BA38" s="450"/>
      <c r="BB38" s="450"/>
      <c r="BC38" s="450"/>
      <c r="BD38" s="450"/>
      <c r="BE38" s="450"/>
      <c r="BF38" s="450"/>
      <c r="BG38" s="450"/>
      <c r="BH38" s="450"/>
      <c r="BI38" s="450"/>
      <c r="BJ38" s="450"/>
      <c r="BK38" s="450"/>
      <c r="BL38" s="450"/>
      <c r="BM38" s="450"/>
      <c r="BN38" s="450"/>
    </row>
    <row r="39" spans="1:66" ht="13.5" customHeight="1">
      <c r="A39" s="999"/>
      <c r="B39" s="1000"/>
      <c r="C39" s="1000"/>
      <c r="D39" s="1000"/>
      <c r="E39" s="1000"/>
      <c r="F39" s="1000"/>
      <c r="G39" s="1000"/>
      <c r="H39" s="1000"/>
      <c r="I39" s="1000"/>
      <c r="J39" s="1000"/>
      <c r="K39" s="1000"/>
      <c r="L39" s="1000"/>
      <c r="M39" s="1000"/>
      <c r="N39" s="1000"/>
      <c r="O39" s="1000"/>
      <c r="P39" s="1000"/>
      <c r="Q39" s="1000"/>
      <c r="R39" s="1000"/>
      <c r="S39" s="1000"/>
      <c r="T39" s="1000"/>
      <c r="U39" s="1001"/>
      <c r="V39" s="501"/>
      <c r="W39" s="500"/>
      <c r="X39" s="1019"/>
      <c r="Y39" s="1020"/>
      <c r="Z39" s="366"/>
      <c r="AA39" s="369"/>
      <c r="AB39" s="369"/>
      <c r="AC39" s="369"/>
      <c r="AD39" s="369"/>
      <c r="AE39" s="369"/>
      <c r="AF39" s="369"/>
      <c r="AG39" s="369"/>
      <c r="AH39" s="369"/>
      <c r="AI39" s="369"/>
      <c r="AJ39" s="369"/>
      <c r="AK39" s="369"/>
      <c r="AL39" s="369"/>
      <c r="AM39" s="369"/>
      <c r="AN39" s="369"/>
      <c r="AO39" s="369"/>
      <c r="AP39" s="369"/>
      <c r="AQ39" s="369"/>
      <c r="AR39" s="369"/>
      <c r="AS39" s="369"/>
      <c r="AT39" s="366"/>
      <c r="AW39" s="450"/>
      <c r="AX39" s="450"/>
      <c r="AY39" s="450"/>
      <c r="AZ39" s="450"/>
      <c r="BA39" s="450"/>
      <c r="BB39" s="450"/>
      <c r="BC39" s="450"/>
      <c r="BD39" s="450"/>
      <c r="BE39" s="450"/>
      <c r="BF39" s="450"/>
      <c r="BG39" s="450"/>
      <c r="BH39" s="450"/>
      <c r="BI39" s="450"/>
      <c r="BJ39" s="450"/>
      <c r="BK39" s="450"/>
      <c r="BL39" s="450"/>
      <c r="BM39" s="450"/>
      <c r="BN39" s="450"/>
    </row>
    <row r="40" spans="1:66" ht="13.5" customHeight="1">
      <c r="A40" s="999"/>
      <c r="B40" s="1000"/>
      <c r="C40" s="1000"/>
      <c r="D40" s="1000"/>
      <c r="E40" s="1000"/>
      <c r="F40" s="1000"/>
      <c r="G40" s="1000"/>
      <c r="H40" s="1000"/>
      <c r="I40" s="1000"/>
      <c r="J40" s="1000"/>
      <c r="K40" s="1000"/>
      <c r="L40" s="1000"/>
      <c r="M40" s="1000"/>
      <c r="N40" s="1000"/>
      <c r="O40" s="1000"/>
      <c r="P40" s="1000"/>
      <c r="Q40" s="1000"/>
      <c r="R40" s="1000"/>
      <c r="S40" s="1000"/>
      <c r="T40" s="1000"/>
      <c r="U40" s="1001"/>
      <c r="V40" s="501"/>
      <c r="W40" s="500"/>
      <c r="X40" s="1019"/>
      <c r="Y40" s="1020"/>
      <c r="Z40" s="366"/>
      <c r="AA40" s="369"/>
      <c r="AB40" s="369"/>
      <c r="AC40" s="369"/>
      <c r="AD40" s="369"/>
      <c r="AE40" s="369"/>
      <c r="AF40" s="369"/>
      <c r="AG40" s="369"/>
      <c r="AH40" s="369"/>
      <c r="AI40" s="369"/>
      <c r="AJ40" s="369"/>
      <c r="AK40" s="369"/>
      <c r="AL40" s="369"/>
      <c r="AM40" s="369"/>
      <c r="AN40" s="369"/>
      <c r="AO40" s="369"/>
      <c r="AP40" s="369"/>
      <c r="AQ40" s="369"/>
      <c r="AR40" s="369"/>
      <c r="AS40" s="369"/>
      <c r="AT40" s="366"/>
      <c r="AW40" s="450"/>
      <c r="AX40" s="450"/>
      <c r="AY40" s="450"/>
      <c r="AZ40" s="450"/>
      <c r="BA40" s="450"/>
      <c r="BB40" s="450"/>
      <c r="BC40" s="450"/>
      <c r="BD40" s="450"/>
      <c r="BE40" s="450"/>
      <c r="BF40" s="450"/>
      <c r="BG40" s="450"/>
      <c r="BH40" s="450"/>
      <c r="BI40" s="450"/>
      <c r="BJ40" s="450"/>
      <c r="BK40" s="450"/>
      <c r="BL40" s="450"/>
      <c r="BM40" s="450"/>
      <c r="BN40" s="450"/>
    </row>
    <row r="41" spans="1:66" ht="13.5" customHeight="1">
      <c r="A41" s="999"/>
      <c r="B41" s="1000"/>
      <c r="C41" s="1000"/>
      <c r="D41" s="1000"/>
      <c r="E41" s="1000"/>
      <c r="F41" s="1000"/>
      <c r="G41" s="1000"/>
      <c r="H41" s="1000"/>
      <c r="I41" s="1000"/>
      <c r="J41" s="1000"/>
      <c r="K41" s="1000"/>
      <c r="L41" s="1000"/>
      <c r="M41" s="1000"/>
      <c r="N41" s="1000"/>
      <c r="O41" s="1000"/>
      <c r="P41" s="1000"/>
      <c r="Q41" s="1000"/>
      <c r="R41" s="1000"/>
      <c r="S41" s="1000"/>
      <c r="T41" s="1000"/>
      <c r="U41" s="1001"/>
      <c r="V41" s="501"/>
      <c r="W41" s="500"/>
      <c r="X41" s="1019"/>
      <c r="Y41" s="1020"/>
      <c r="Z41" s="366"/>
      <c r="AA41" s="369"/>
      <c r="AB41" s="369"/>
      <c r="AC41" s="369"/>
      <c r="AD41" s="369"/>
      <c r="AE41" s="369"/>
      <c r="AF41" s="369"/>
      <c r="AG41" s="369"/>
      <c r="AH41" s="369"/>
      <c r="AI41" s="369"/>
      <c r="AJ41" s="369"/>
      <c r="AK41" s="369"/>
      <c r="AL41" s="369"/>
      <c r="AM41" s="369"/>
      <c r="AN41" s="369"/>
      <c r="AO41" s="369"/>
      <c r="AP41" s="369"/>
      <c r="AQ41" s="369"/>
      <c r="AR41" s="369"/>
      <c r="AS41" s="369"/>
      <c r="AT41" s="366"/>
      <c r="AW41" s="450"/>
      <c r="AX41" s="450"/>
      <c r="AY41" s="450"/>
      <c r="AZ41" s="450"/>
      <c r="BA41" s="450"/>
      <c r="BB41" s="450"/>
      <c r="BC41" s="450"/>
      <c r="BD41" s="450"/>
      <c r="BE41" s="450"/>
      <c r="BF41" s="450"/>
      <c r="BG41" s="450"/>
      <c r="BH41" s="450"/>
      <c r="BI41" s="450"/>
      <c r="BJ41" s="450"/>
      <c r="BK41" s="450"/>
      <c r="BL41" s="450"/>
      <c r="BM41" s="450"/>
      <c r="BN41" s="450"/>
    </row>
    <row r="42" spans="1:66" ht="13.5" customHeight="1">
      <c r="A42" s="999"/>
      <c r="B42" s="1000"/>
      <c r="C42" s="1000"/>
      <c r="D42" s="1000"/>
      <c r="E42" s="1000"/>
      <c r="F42" s="1000"/>
      <c r="G42" s="1000"/>
      <c r="H42" s="1000"/>
      <c r="I42" s="1000"/>
      <c r="J42" s="1000"/>
      <c r="K42" s="1000"/>
      <c r="L42" s="1000"/>
      <c r="M42" s="1000"/>
      <c r="N42" s="1000"/>
      <c r="O42" s="1000"/>
      <c r="P42" s="1000"/>
      <c r="Q42" s="1000"/>
      <c r="R42" s="1000"/>
      <c r="S42" s="1000"/>
      <c r="T42" s="1000"/>
      <c r="U42" s="1001"/>
      <c r="V42" s="501"/>
      <c r="W42" s="500"/>
      <c r="X42" s="1019"/>
      <c r="Y42" s="1020"/>
      <c r="Z42" s="366"/>
      <c r="AA42" s="369"/>
      <c r="AB42" s="369"/>
      <c r="AC42" s="369"/>
      <c r="AD42" s="369"/>
      <c r="AE42" s="369"/>
      <c r="AF42" s="369"/>
      <c r="AG42" s="369"/>
      <c r="AH42" s="369"/>
      <c r="AI42" s="369"/>
      <c r="AJ42" s="369"/>
      <c r="AK42" s="369"/>
      <c r="AL42" s="369"/>
      <c r="AM42" s="369"/>
      <c r="AN42" s="369"/>
      <c r="AO42" s="369"/>
      <c r="AP42" s="369"/>
      <c r="AQ42" s="369"/>
      <c r="AR42" s="369"/>
      <c r="AS42" s="369"/>
      <c r="AT42" s="366"/>
      <c r="AW42" s="450"/>
      <c r="AX42" s="450"/>
      <c r="AY42" s="450"/>
      <c r="AZ42" s="450"/>
      <c r="BA42" s="450"/>
      <c r="BB42" s="450"/>
      <c r="BC42" s="450"/>
      <c r="BD42" s="450"/>
      <c r="BE42" s="450"/>
      <c r="BF42" s="450"/>
      <c r="BG42" s="450"/>
      <c r="BH42" s="450"/>
      <c r="BI42" s="450"/>
      <c r="BJ42" s="450"/>
      <c r="BK42" s="450"/>
      <c r="BL42" s="450"/>
      <c r="BM42" s="450"/>
      <c r="BN42" s="450"/>
    </row>
    <row r="43" spans="1:66" ht="19.5" customHeight="1">
      <c r="A43" s="999"/>
      <c r="B43" s="1000"/>
      <c r="C43" s="1000"/>
      <c r="D43" s="1000"/>
      <c r="E43" s="1000"/>
      <c r="F43" s="1000"/>
      <c r="G43" s="1000"/>
      <c r="H43" s="1000"/>
      <c r="I43" s="1000"/>
      <c r="J43" s="1000"/>
      <c r="K43" s="1000"/>
      <c r="L43" s="1000"/>
      <c r="M43" s="1000"/>
      <c r="N43" s="1000"/>
      <c r="O43" s="1000"/>
      <c r="P43" s="1000"/>
      <c r="Q43" s="1000"/>
      <c r="R43" s="1000"/>
      <c r="S43" s="1000"/>
      <c r="T43" s="1000"/>
      <c r="U43" s="1001"/>
      <c r="V43" s="501"/>
      <c r="W43" s="500"/>
      <c r="X43" s="1019"/>
      <c r="Y43" s="1020"/>
      <c r="Z43" s="366"/>
      <c r="AA43" s="369"/>
      <c r="AB43" s="369"/>
      <c r="AC43" s="369"/>
      <c r="AD43" s="369"/>
      <c r="AE43" s="369"/>
      <c r="AF43" s="369"/>
      <c r="AG43" s="369"/>
      <c r="AH43" s="369"/>
      <c r="AI43" s="369"/>
      <c r="AJ43" s="369"/>
      <c r="AK43" s="369"/>
      <c r="AL43" s="369"/>
      <c r="AM43" s="369"/>
      <c r="AN43" s="369"/>
      <c r="AO43" s="369"/>
      <c r="AP43" s="369"/>
      <c r="AQ43" s="369"/>
      <c r="AR43" s="369"/>
      <c r="AS43" s="369"/>
      <c r="AT43" s="366"/>
      <c r="AW43" s="450"/>
      <c r="AX43" s="450"/>
      <c r="AY43" s="450"/>
      <c r="AZ43" s="450"/>
      <c r="BA43" s="450"/>
      <c r="BB43" s="450"/>
      <c r="BC43" s="450"/>
      <c r="BD43" s="450"/>
      <c r="BE43" s="450"/>
      <c r="BF43" s="450"/>
      <c r="BG43" s="450"/>
      <c r="BH43" s="450"/>
      <c r="BI43" s="450"/>
      <c r="BJ43" s="450"/>
      <c r="BK43" s="450"/>
      <c r="BL43" s="450"/>
      <c r="BM43" s="450"/>
      <c r="BN43" s="450"/>
    </row>
    <row r="44" spans="1:66" ht="17.25" customHeight="1">
      <c r="A44" s="999"/>
      <c r="B44" s="1000"/>
      <c r="C44" s="1000"/>
      <c r="D44" s="1000"/>
      <c r="E44" s="1000"/>
      <c r="F44" s="1000"/>
      <c r="G44" s="1000"/>
      <c r="H44" s="1000"/>
      <c r="I44" s="1000"/>
      <c r="J44" s="1000"/>
      <c r="K44" s="1000"/>
      <c r="L44" s="1000"/>
      <c r="M44" s="1000"/>
      <c r="N44" s="1000"/>
      <c r="O44" s="1000"/>
      <c r="P44" s="1000"/>
      <c r="Q44" s="1000"/>
      <c r="R44" s="1000"/>
      <c r="S44" s="1000"/>
      <c r="T44" s="1000"/>
      <c r="U44" s="1001"/>
      <c r="V44" s="501"/>
      <c r="W44" s="500"/>
      <c r="X44" s="1019"/>
      <c r="Y44" s="1020"/>
      <c r="Z44" s="366"/>
      <c r="AA44" s="369"/>
      <c r="AB44" s="369"/>
      <c r="AC44" s="369"/>
      <c r="AD44" s="369"/>
      <c r="AE44" s="369"/>
      <c r="AF44" s="369"/>
      <c r="AG44" s="369"/>
      <c r="AH44" s="369"/>
      <c r="AI44" s="369"/>
      <c r="AJ44" s="369"/>
      <c r="AK44" s="369"/>
      <c r="AL44" s="369"/>
      <c r="AM44" s="369"/>
      <c r="AN44" s="369"/>
      <c r="AO44" s="369"/>
      <c r="AP44" s="369"/>
      <c r="AQ44" s="369"/>
      <c r="AR44" s="369"/>
      <c r="AS44" s="369"/>
      <c r="AT44" s="366"/>
      <c r="AW44" s="450"/>
      <c r="AX44" s="450"/>
      <c r="AY44" s="450"/>
      <c r="AZ44" s="450"/>
      <c r="BA44" s="450"/>
      <c r="BB44" s="450"/>
      <c r="BC44" s="450"/>
      <c r="BD44" s="450"/>
      <c r="BE44" s="450"/>
      <c r="BF44" s="450"/>
      <c r="BG44" s="450"/>
      <c r="BH44" s="450"/>
      <c r="BI44" s="450"/>
      <c r="BJ44" s="450"/>
      <c r="BK44" s="450"/>
      <c r="BL44" s="450"/>
      <c r="BM44" s="450"/>
      <c r="BN44" s="450"/>
    </row>
    <row r="45" spans="1:66" ht="13.5" customHeight="1">
      <c r="A45" s="999"/>
      <c r="B45" s="1000"/>
      <c r="C45" s="1000"/>
      <c r="D45" s="1000"/>
      <c r="E45" s="1000"/>
      <c r="F45" s="1000"/>
      <c r="G45" s="1000"/>
      <c r="H45" s="1000"/>
      <c r="I45" s="1000"/>
      <c r="J45" s="1000"/>
      <c r="K45" s="1000"/>
      <c r="L45" s="1000"/>
      <c r="M45" s="1000"/>
      <c r="N45" s="1000"/>
      <c r="O45" s="1000"/>
      <c r="P45" s="1000"/>
      <c r="Q45" s="1000"/>
      <c r="R45" s="1000"/>
      <c r="S45" s="1000"/>
      <c r="T45" s="1000"/>
      <c r="U45" s="1001"/>
      <c r="V45" s="501"/>
      <c r="W45" s="500"/>
      <c r="X45" s="1021" t="s">
        <v>948</v>
      </c>
      <c r="Y45" s="1022"/>
      <c r="Z45" s="366"/>
      <c r="AA45" s="369"/>
      <c r="AB45" s="369"/>
      <c r="AC45" s="369"/>
      <c r="AD45" s="369"/>
      <c r="AE45" s="369"/>
      <c r="AF45" s="369"/>
      <c r="AG45" s="369"/>
      <c r="AH45" s="369"/>
      <c r="AI45" s="369"/>
      <c r="AJ45" s="369"/>
      <c r="AK45" s="369"/>
      <c r="AL45" s="369"/>
      <c r="AM45" s="369"/>
      <c r="AN45" s="369"/>
      <c r="AO45" s="369"/>
      <c r="AP45" s="369"/>
      <c r="AQ45" s="369"/>
      <c r="AR45" s="369"/>
      <c r="AS45" s="369"/>
      <c r="AT45" s="366"/>
      <c r="AW45" s="450"/>
      <c r="AX45" s="450"/>
      <c r="AY45" s="450"/>
      <c r="AZ45" s="450"/>
      <c r="BA45" s="450"/>
      <c r="BB45" s="450"/>
      <c r="BC45" s="450"/>
      <c r="BD45" s="450"/>
      <c r="BE45" s="450"/>
      <c r="BF45" s="450"/>
      <c r="BG45" s="450"/>
      <c r="BH45" s="450"/>
      <c r="BI45" s="450"/>
      <c r="BJ45" s="450"/>
      <c r="BK45" s="450"/>
      <c r="BL45" s="450"/>
      <c r="BM45" s="450"/>
      <c r="BN45" s="450"/>
    </row>
    <row r="46" spans="1:66" ht="13.5" customHeight="1">
      <c r="A46" s="999"/>
      <c r="B46" s="1000"/>
      <c r="C46" s="1000"/>
      <c r="D46" s="1000"/>
      <c r="E46" s="1000"/>
      <c r="F46" s="1000"/>
      <c r="G46" s="1000"/>
      <c r="H46" s="1000"/>
      <c r="I46" s="1000"/>
      <c r="J46" s="1000"/>
      <c r="K46" s="1000"/>
      <c r="L46" s="1000"/>
      <c r="M46" s="1000"/>
      <c r="N46" s="1000"/>
      <c r="O46" s="1000"/>
      <c r="P46" s="1000"/>
      <c r="Q46" s="1000"/>
      <c r="R46" s="1000"/>
      <c r="S46" s="1000"/>
      <c r="T46" s="1000"/>
      <c r="U46" s="1001"/>
      <c r="V46" s="501"/>
      <c r="W46" s="500"/>
      <c r="X46" s="1021"/>
      <c r="Y46" s="1022"/>
      <c r="Z46" s="366"/>
      <c r="AA46" s="369"/>
      <c r="AB46" s="369"/>
      <c r="AC46" s="369"/>
      <c r="AD46" s="369"/>
      <c r="AE46" s="369"/>
      <c r="AF46" s="369"/>
      <c r="AG46" s="369"/>
      <c r="AH46" s="369"/>
      <c r="AI46" s="369"/>
      <c r="AJ46" s="369"/>
      <c r="AK46" s="369"/>
      <c r="AL46" s="369"/>
      <c r="AM46" s="369"/>
      <c r="AN46" s="369"/>
      <c r="AO46" s="369"/>
      <c r="AP46" s="369"/>
      <c r="AQ46" s="369"/>
      <c r="AR46" s="369"/>
      <c r="AS46" s="369"/>
      <c r="AT46" s="366"/>
      <c r="AW46" s="450"/>
      <c r="AX46" s="450"/>
      <c r="AY46" s="450"/>
      <c r="AZ46" s="450"/>
      <c r="BA46" s="450"/>
      <c r="BB46" s="450"/>
      <c r="BC46" s="450"/>
      <c r="BD46" s="450"/>
      <c r="BE46" s="450"/>
      <c r="BF46" s="450"/>
      <c r="BG46" s="450"/>
      <c r="BH46" s="450"/>
      <c r="BI46" s="450"/>
      <c r="BJ46" s="450"/>
      <c r="BK46" s="450"/>
      <c r="BL46" s="450"/>
      <c r="BM46" s="450"/>
      <c r="BN46" s="450"/>
    </row>
    <row r="47" spans="1:66" ht="13.5" customHeight="1">
      <c r="A47" s="999"/>
      <c r="B47" s="1000"/>
      <c r="C47" s="1000"/>
      <c r="D47" s="1000"/>
      <c r="E47" s="1000"/>
      <c r="F47" s="1000"/>
      <c r="G47" s="1000"/>
      <c r="H47" s="1000"/>
      <c r="I47" s="1000"/>
      <c r="J47" s="1000"/>
      <c r="K47" s="1000"/>
      <c r="L47" s="1000"/>
      <c r="M47" s="1000"/>
      <c r="N47" s="1000"/>
      <c r="O47" s="1000"/>
      <c r="P47" s="1000"/>
      <c r="Q47" s="1000"/>
      <c r="R47" s="1000"/>
      <c r="S47" s="1000"/>
      <c r="T47" s="1000"/>
      <c r="U47" s="1001"/>
      <c r="V47" s="501"/>
      <c r="W47" s="500"/>
      <c r="X47" s="1019" t="s">
        <v>437</v>
      </c>
      <c r="Y47" s="1020"/>
      <c r="Z47" s="366"/>
      <c r="AA47" s="369"/>
      <c r="AB47" s="369"/>
      <c r="AC47" s="369"/>
      <c r="AD47" s="369"/>
      <c r="AE47" s="369"/>
      <c r="AF47" s="978" t="s">
        <v>423</v>
      </c>
      <c r="AG47" s="979"/>
      <c r="AH47" s="979"/>
      <c r="AI47" s="979"/>
      <c r="AJ47" s="979"/>
      <c r="AK47" s="979"/>
      <c r="AL47" s="979"/>
      <c r="AM47" s="979"/>
      <c r="AN47" s="980"/>
      <c r="AO47" s="369"/>
      <c r="AP47" s="369"/>
      <c r="AQ47" s="369"/>
      <c r="AR47" s="369"/>
      <c r="AS47" s="369"/>
      <c r="AT47" s="366"/>
      <c r="AW47" s="450"/>
      <c r="AX47" s="450"/>
      <c r="AY47" s="450"/>
      <c r="AZ47" s="450"/>
      <c r="BA47" s="450"/>
      <c r="BB47" s="450"/>
      <c r="BC47" s="450"/>
      <c r="BD47" s="450"/>
      <c r="BE47" s="450"/>
      <c r="BF47" s="450"/>
      <c r="BG47" s="450"/>
      <c r="BH47" s="450"/>
      <c r="BI47" s="450"/>
      <c r="BJ47" s="450"/>
      <c r="BK47" s="450"/>
      <c r="BL47" s="450"/>
      <c r="BM47" s="450"/>
      <c r="BN47" s="450"/>
    </row>
    <row r="48" spans="1:66" ht="13.5" customHeight="1">
      <c r="A48" s="999"/>
      <c r="B48" s="1000"/>
      <c r="C48" s="1000"/>
      <c r="D48" s="1000"/>
      <c r="E48" s="1000"/>
      <c r="F48" s="1000"/>
      <c r="G48" s="1000"/>
      <c r="H48" s="1000"/>
      <c r="I48" s="1000"/>
      <c r="J48" s="1000"/>
      <c r="K48" s="1000"/>
      <c r="L48" s="1000"/>
      <c r="M48" s="1000"/>
      <c r="N48" s="1000"/>
      <c r="O48" s="1000"/>
      <c r="P48" s="1000"/>
      <c r="Q48" s="1000"/>
      <c r="R48" s="1000"/>
      <c r="S48" s="1000"/>
      <c r="T48" s="1000"/>
      <c r="U48" s="1001"/>
      <c r="V48" s="501"/>
      <c r="W48" s="500"/>
      <c r="X48" s="1019"/>
      <c r="Y48" s="1020"/>
      <c r="Z48" s="366"/>
      <c r="AA48" s="366"/>
      <c r="AB48" s="368"/>
      <c r="AC48" s="368"/>
      <c r="AD48" s="368"/>
      <c r="AE48" s="368"/>
      <c r="AF48" s="981"/>
      <c r="AG48" s="982"/>
      <c r="AH48" s="982"/>
      <c r="AI48" s="982"/>
      <c r="AJ48" s="982"/>
      <c r="AK48" s="982"/>
      <c r="AL48" s="982"/>
      <c r="AM48" s="982"/>
      <c r="AN48" s="983"/>
      <c r="AO48" s="368"/>
      <c r="AP48" s="368"/>
      <c r="AQ48" s="368"/>
      <c r="AR48" s="368"/>
      <c r="AS48" s="368"/>
      <c r="AT48" s="366"/>
      <c r="AW48" s="450"/>
      <c r="AX48" s="450"/>
      <c r="AY48" s="450"/>
      <c r="AZ48" s="450"/>
      <c r="BA48" s="450"/>
      <c r="BB48" s="450"/>
      <c r="BC48" s="450"/>
      <c r="BD48" s="450"/>
      <c r="BE48" s="450"/>
      <c r="BF48" s="450"/>
      <c r="BG48" s="450"/>
      <c r="BH48" s="450"/>
      <c r="BI48" s="450"/>
      <c r="BJ48" s="450"/>
      <c r="BK48" s="450"/>
      <c r="BL48" s="450"/>
      <c r="BM48" s="450"/>
      <c r="BN48" s="450"/>
    </row>
    <row r="49" spans="1:79" ht="13.5" customHeight="1">
      <c r="A49" s="999"/>
      <c r="B49" s="1000"/>
      <c r="C49" s="1000"/>
      <c r="D49" s="1000"/>
      <c r="E49" s="1000"/>
      <c r="F49" s="1000"/>
      <c r="G49" s="1000"/>
      <c r="H49" s="1000"/>
      <c r="I49" s="1000"/>
      <c r="J49" s="1000"/>
      <c r="K49" s="1000"/>
      <c r="L49" s="1000"/>
      <c r="M49" s="1000"/>
      <c r="N49" s="1000"/>
      <c r="O49" s="1000"/>
      <c r="P49" s="1000"/>
      <c r="Q49" s="1000"/>
      <c r="R49" s="1000"/>
      <c r="S49" s="1000"/>
      <c r="T49" s="1000"/>
      <c r="U49" s="1001"/>
      <c r="V49" s="501"/>
      <c r="W49" s="500"/>
      <c r="X49" s="1019"/>
      <c r="Y49" s="1020"/>
      <c r="Z49" s="366"/>
      <c r="AA49" s="366"/>
      <c r="AB49" s="368"/>
      <c r="AC49" s="368"/>
      <c r="AD49" s="368"/>
      <c r="AE49" s="368"/>
      <c r="AF49" s="981"/>
      <c r="AG49" s="982"/>
      <c r="AH49" s="982"/>
      <c r="AI49" s="982"/>
      <c r="AJ49" s="982"/>
      <c r="AK49" s="982"/>
      <c r="AL49" s="982"/>
      <c r="AM49" s="982"/>
      <c r="AN49" s="983"/>
      <c r="AO49" s="368"/>
      <c r="AP49" s="368"/>
      <c r="AQ49" s="368"/>
      <c r="AR49" s="368"/>
      <c r="AS49" s="368"/>
      <c r="AT49" s="366"/>
      <c r="AW49" s="450"/>
      <c r="AX49" s="450"/>
      <c r="AY49" s="450"/>
      <c r="AZ49" s="450"/>
      <c r="BA49" s="450"/>
      <c r="BB49" s="450"/>
      <c r="BC49" s="450"/>
      <c r="BD49" s="450"/>
      <c r="BE49" s="450"/>
      <c r="BF49" s="450"/>
      <c r="BG49" s="450"/>
      <c r="BH49" s="450"/>
      <c r="BI49" s="450"/>
      <c r="BJ49" s="450"/>
      <c r="BK49" s="450"/>
      <c r="BL49" s="450"/>
      <c r="BM49" s="450"/>
      <c r="BN49" s="450"/>
    </row>
    <row r="50" spans="1:79" ht="13.5" customHeight="1">
      <c r="A50" s="999"/>
      <c r="B50" s="1000"/>
      <c r="C50" s="1000"/>
      <c r="D50" s="1000"/>
      <c r="E50" s="1000"/>
      <c r="F50" s="1000"/>
      <c r="G50" s="1000"/>
      <c r="H50" s="1000"/>
      <c r="I50" s="1000"/>
      <c r="J50" s="1000"/>
      <c r="K50" s="1000"/>
      <c r="L50" s="1000"/>
      <c r="M50" s="1000"/>
      <c r="N50" s="1000"/>
      <c r="O50" s="1000"/>
      <c r="P50" s="1000"/>
      <c r="Q50" s="1000"/>
      <c r="R50" s="1000"/>
      <c r="S50" s="1000"/>
      <c r="T50" s="1000"/>
      <c r="U50" s="1001"/>
      <c r="V50" s="501"/>
      <c r="W50" s="500"/>
      <c r="X50" s="1019"/>
      <c r="Y50" s="1020"/>
      <c r="Z50" s="366"/>
      <c r="AA50" s="368"/>
      <c r="AB50" s="368"/>
      <c r="AC50" s="368"/>
      <c r="AD50" s="368"/>
      <c r="AE50" s="368"/>
      <c r="AF50" s="981"/>
      <c r="AG50" s="982"/>
      <c r="AH50" s="982"/>
      <c r="AI50" s="982"/>
      <c r="AJ50" s="982"/>
      <c r="AK50" s="982"/>
      <c r="AL50" s="982"/>
      <c r="AM50" s="982"/>
      <c r="AN50" s="983"/>
      <c r="AO50" s="368"/>
      <c r="AP50" s="368"/>
      <c r="AQ50" s="368"/>
      <c r="AR50" s="368"/>
      <c r="AS50" s="368"/>
      <c r="AT50" s="366"/>
      <c r="AW50" s="450"/>
      <c r="AX50" s="450"/>
      <c r="AY50" s="450"/>
      <c r="AZ50" s="450"/>
      <c r="BA50" s="450"/>
      <c r="BB50" s="450"/>
      <c r="BC50" s="450"/>
      <c r="BD50" s="450"/>
      <c r="BE50" s="450"/>
      <c r="BF50" s="450"/>
      <c r="BG50" s="450"/>
      <c r="BH50" s="450"/>
      <c r="BI50" s="450"/>
      <c r="BJ50" s="450"/>
      <c r="BK50" s="450"/>
      <c r="BL50" s="450"/>
      <c r="BM50" s="450"/>
      <c r="BN50" s="450"/>
    </row>
    <row r="51" spans="1:79" ht="13.5" customHeight="1">
      <c r="A51" s="999"/>
      <c r="B51" s="1000"/>
      <c r="C51" s="1000"/>
      <c r="D51" s="1000"/>
      <c r="E51" s="1000"/>
      <c r="F51" s="1000"/>
      <c r="G51" s="1000"/>
      <c r="H51" s="1000"/>
      <c r="I51" s="1000"/>
      <c r="J51" s="1000"/>
      <c r="K51" s="1000"/>
      <c r="L51" s="1000"/>
      <c r="M51" s="1000"/>
      <c r="N51" s="1000"/>
      <c r="O51" s="1000"/>
      <c r="P51" s="1000"/>
      <c r="Q51" s="1000"/>
      <c r="R51" s="1000"/>
      <c r="S51" s="1000"/>
      <c r="T51" s="1000"/>
      <c r="U51" s="1001"/>
      <c r="V51" s="501"/>
      <c r="W51" s="500"/>
      <c r="X51" s="1019"/>
      <c r="Y51" s="1020"/>
      <c r="Z51" s="366"/>
      <c r="AA51" s="368"/>
      <c r="AB51" s="368"/>
      <c r="AC51" s="368"/>
      <c r="AD51" s="368"/>
      <c r="AE51" s="368"/>
      <c r="AF51" s="984"/>
      <c r="AG51" s="985"/>
      <c r="AH51" s="985"/>
      <c r="AI51" s="985"/>
      <c r="AJ51" s="985"/>
      <c r="AK51" s="985"/>
      <c r="AL51" s="985"/>
      <c r="AM51" s="985"/>
      <c r="AN51" s="986"/>
      <c r="AO51" s="368"/>
      <c r="AP51" s="368"/>
      <c r="AQ51" s="368"/>
      <c r="AR51" s="368"/>
      <c r="AS51" s="368"/>
      <c r="AT51" s="366"/>
      <c r="AW51" s="450"/>
      <c r="AX51" s="450"/>
      <c r="AY51" s="450"/>
      <c r="AZ51" s="450"/>
      <c r="BA51" s="450"/>
      <c r="BB51" s="450"/>
      <c r="BC51" s="450"/>
      <c r="BD51" s="450"/>
      <c r="BE51" s="450"/>
      <c r="BF51" s="450"/>
      <c r="BG51" s="450"/>
      <c r="BH51" s="450"/>
      <c r="BI51" s="450"/>
      <c r="BJ51" s="450"/>
      <c r="BK51" s="450"/>
      <c r="BL51" s="450"/>
      <c r="BM51" s="450"/>
      <c r="BN51" s="450"/>
    </row>
    <row r="52" spans="1:79" ht="13.5" customHeight="1">
      <c r="A52" s="999"/>
      <c r="B52" s="1000"/>
      <c r="C52" s="1000"/>
      <c r="D52" s="1000"/>
      <c r="E52" s="1000"/>
      <c r="F52" s="1000"/>
      <c r="G52" s="1000"/>
      <c r="H52" s="1000"/>
      <c r="I52" s="1000"/>
      <c r="J52" s="1000"/>
      <c r="K52" s="1000"/>
      <c r="L52" s="1000"/>
      <c r="M52" s="1000"/>
      <c r="N52" s="1000"/>
      <c r="O52" s="1000"/>
      <c r="P52" s="1000"/>
      <c r="Q52" s="1000"/>
      <c r="R52" s="1000"/>
      <c r="S52" s="1000"/>
      <c r="T52" s="1000"/>
      <c r="U52" s="1001"/>
      <c r="V52" s="501"/>
      <c r="W52" s="500"/>
      <c r="X52" s="1019"/>
      <c r="Y52" s="1020"/>
      <c r="Z52" s="366"/>
      <c r="AA52" s="368"/>
      <c r="AB52" s="368"/>
      <c r="AC52" s="368"/>
      <c r="AD52" s="368"/>
      <c r="AE52" s="368"/>
      <c r="AF52" s="368"/>
      <c r="AG52" s="368"/>
      <c r="AH52" s="368"/>
      <c r="AI52" s="368"/>
      <c r="AJ52" s="368"/>
      <c r="AK52" s="368"/>
      <c r="AL52" s="368"/>
      <c r="AM52" s="368"/>
      <c r="AN52" s="368"/>
      <c r="AO52" s="368"/>
      <c r="AP52" s="368"/>
      <c r="AQ52" s="368"/>
      <c r="AR52" s="368"/>
      <c r="AS52" s="368"/>
      <c r="AT52" s="366"/>
      <c r="AW52" s="450"/>
      <c r="AX52" s="450"/>
      <c r="AY52" s="450"/>
      <c r="AZ52" s="450"/>
      <c r="BA52" s="450"/>
      <c r="BB52" s="450"/>
      <c r="BC52" s="450"/>
      <c r="BD52" s="450"/>
      <c r="BE52" s="450"/>
      <c r="BF52" s="450"/>
      <c r="BG52" s="450"/>
      <c r="BH52" s="450"/>
      <c r="BI52" s="450"/>
      <c r="BJ52" s="450"/>
      <c r="BK52" s="450"/>
      <c r="BL52" s="450"/>
      <c r="BM52" s="450"/>
      <c r="BN52" s="450"/>
    </row>
    <row r="53" spans="1:79" ht="13.5" customHeight="1">
      <c r="A53" s="999"/>
      <c r="B53" s="1000"/>
      <c r="C53" s="1000"/>
      <c r="D53" s="1000"/>
      <c r="E53" s="1000"/>
      <c r="F53" s="1000"/>
      <c r="G53" s="1000"/>
      <c r="H53" s="1000"/>
      <c r="I53" s="1000"/>
      <c r="J53" s="1000"/>
      <c r="K53" s="1000"/>
      <c r="L53" s="1000"/>
      <c r="M53" s="1000"/>
      <c r="N53" s="1000"/>
      <c r="O53" s="1000"/>
      <c r="P53" s="1000"/>
      <c r="Q53" s="1000"/>
      <c r="R53" s="1000"/>
      <c r="S53" s="1000"/>
      <c r="T53" s="1000"/>
      <c r="U53" s="1001"/>
      <c r="V53" s="501"/>
      <c r="W53" s="500"/>
      <c r="X53" s="1019"/>
      <c r="Y53" s="1020"/>
      <c r="Z53" s="366"/>
      <c r="AA53" s="368"/>
      <c r="AB53" s="368"/>
      <c r="AC53" s="368"/>
      <c r="AD53" s="368"/>
      <c r="AE53" s="368"/>
      <c r="AF53" s="368"/>
      <c r="AG53" s="368"/>
      <c r="AH53" s="368"/>
      <c r="AI53" s="368"/>
      <c r="AJ53" s="368"/>
      <c r="AK53" s="368"/>
      <c r="AL53" s="368"/>
      <c r="AM53" s="368"/>
      <c r="AN53" s="368"/>
      <c r="AO53" s="368"/>
      <c r="AP53" s="368"/>
      <c r="AQ53" s="368"/>
      <c r="AR53" s="368"/>
      <c r="AS53" s="368"/>
      <c r="AT53" s="366"/>
      <c r="BH53" s="450"/>
      <c r="BI53" s="450"/>
      <c r="BJ53" s="450"/>
      <c r="BK53" s="450"/>
      <c r="BL53" s="450"/>
      <c r="BM53" s="450"/>
      <c r="BN53" s="450"/>
      <c r="BO53" s="450"/>
      <c r="BP53" s="450"/>
      <c r="BQ53" s="450"/>
      <c r="BR53" s="450"/>
      <c r="BS53" s="450"/>
      <c r="BT53" s="450"/>
      <c r="BU53" s="450"/>
      <c r="BV53" s="450"/>
      <c r="BW53" s="450"/>
      <c r="BX53" s="450"/>
      <c r="BY53" s="450"/>
      <c r="BZ53" s="450"/>
      <c r="CA53" s="450"/>
    </row>
    <row r="54" spans="1:79" ht="15" customHeight="1">
      <c r="A54" s="1002"/>
      <c r="B54" s="1003"/>
      <c r="C54" s="1003"/>
      <c r="D54" s="1003"/>
      <c r="E54" s="1003"/>
      <c r="F54" s="1003"/>
      <c r="G54" s="1003"/>
      <c r="H54" s="1003"/>
      <c r="I54" s="1003"/>
      <c r="J54" s="1003"/>
      <c r="K54" s="1003"/>
      <c r="L54" s="1003"/>
      <c r="M54" s="1003"/>
      <c r="N54" s="1003"/>
      <c r="O54" s="1003"/>
      <c r="P54" s="1003"/>
      <c r="Q54" s="1003"/>
      <c r="R54" s="1003"/>
      <c r="S54" s="1003"/>
      <c r="T54" s="1003"/>
      <c r="U54" s="1004"/>
      <c r="V54" s="501"/>
      <c r="W54" s="500"/>
      <c r="X54" s="1017"/>
      <c r="Y54" s="1018"/>
      <c r="Z54" s="366"/>
      <c r="AA54" s="366"/>
      <c r="AB54" s="366"/>
      <c r="AC54" s="366"/>
      <c r="AD54" s="366"/>
      <c r="AE54" s="366"/>
      <c r="AF54" s="366"/>
      <c r="AG54" s="366"/>
      <c r="AH54" s="366"/>
      <c r="AI54" s="366"/>
      <c r="AJ54" s="366"/>
      <c r="AK54" s="366"/>
      <c r="AL54" s="366"/>
      <c r="AM54" s="366"/>
      <c r="AN54" s="366"/>
      <c r="AO54" s="366"/>
      <c r="AP54" s="366"/>
      <c r="AQ54" s="366"/>
      <c r="AR54" s="366"/>
      <c r="AS54" s="366"/>
      <c r="AT54" s="366"/>
      <c r="BH54" s="450"/>
      <c r="BI54" s="450"/>
      <c r="BJ54" s="450"/>
      <c r="BK54" s="450"/>
      <c r="BL54" s="450"/>
      <c r="BM54" s="450"/>
      <c r="BN54" s="450"/>
      <c r="BO54" s="450"/>
      <c r="BP54" s="450"/>
      <c r="BQ54" s="450"/>
      <c r="BR54" s="450"/>
      <c r="BS54" s="450"/>
      <c r="BT54" s="450"/>
      <c r="BU54" s="450"/>
      <c r="BV54" s="450"/>
      <c r="BW54" s="450"/>
      <c r="BX54" s="450"/>
      <c r="BY54" s="450"/>
      <c r="BZ54" s="450"/>
      <c r="CA54" s="450"/>
    </row>
  </sheetData>
  <mergeCells count="17">
    <mergeCell ref="A1:AT1"/>
    <mergeCell ref="C2:AT2"/>
    <mergeCell ref="D3:AR3"/>
    <mergeCell ref="AF47:AN51"/>
    <mergeCell ref="AA28:AR32"/>
    <mergeCell ref="A33:U54"/>
    <mergeCell ref="A9:U31"/>
    <mergeCell ref="C4:AT4"/>
    <mergeCell ref="X26:Y35"/>
    <mergeCell ref="X54:Y54"/>
    <mergeCell ref="X47:Y53"/>
    <mergeCell ref="X37:Y44"/>
    <mergeCell ref="X45:Y46"/>
    <mergeCell ref="X14:Y14"/>
    <mergeCell ref="X23:Y25"/>
    <mergeCell ref="X15:Y21"/>
    <mergeCell ref="AF5:AT7"/>
  </mergeCells>
  <phoneticPr fontId="3"/>
  <printOptions horizontalCentered="1" verticalCentered="1"/>
  <pageMargins left="0.59055118110236227" right="0.59055118110236227" top="0.74803149606299213" bottom="0.51181102362204722" header="0.51181102362204722" footer="0.51181102362204722"/>
  <pageSetup paperSize="9" scale="87" orientation="portrait" r:id="rId1"/>
  <headerFooter alignWithMargins="0"/>
  <rowBreaks count="1" manualBreakCount="1">
    <brk id="5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tabColor indexed="15"/>
  </sheetPr>
  <dimension ref="A1:G29"/>
  <sheetViews>
    <sheetView view="pageBreakPreview" zoomScale="55" zoomScaleNormal="100" zoomScaleSheetLayoutView="55" workbookViewId="0">
      <selection activeCell="B8" sqref="B8"/>
    </sheetView>
  </sheetViews>
  <sheetFormatPr defaultColWidth="9" defaultRowHeight="18" customHeight="1"/>
  <cols>
    <col min="1" max="1" width="21.125" style="6" customWidth="1"/>
    <col min="2" max="3" width="20" style="6" bestFit="1" customWidth="1"/>
    <col min="4" max="5" width="14" style="149" bestFit="1" customWidth="1"/>
    <col min="6" max="6" width="40.5" style="6" customWidth="1"/>
    <col min="7" max="7" width="3.375" style="6" customWidth="1"/>
    <col min="8" max="16384" width="9" style="6"/>
  </cols>
  <sheetData>
    <row r="1" spans="1:6" ht="20.25" customHeight="1">
      <c r="A1" s="236"/>
      <c r="F1" s="320" t="s">
        <v>783</v>
      </c>
    </row>
    <row r="2" spans="1:6" ht="6.75" customHeight="1"/>
    <row r="3" spans="1:6" ht="19.5" customHeight="1">
      <c r="A3" s="1689" t="s">
        <v>782</v>
      </c>
      <c r="B3" s="1689"/>
      <c r="C3" s="1689"/>
      <c r="D3" s="1689"/>
      <c r="E3" s="1689"/>
      <c r="F3" s="1689"/>
    </row>
    <row r="4" spans="1:6" ht="30.75" customHeight="1">
      <c r="A4" s="24"/>
      <c r="B4" s="24"/>
      <c r="C4" s="24"/>
      <c r="D4" s="818"/>
      <c r="E4" s="818"/>
      <c r="F4" s="436" t="s">
        <v>787</v>
      </c>
    </row>
    <row r="5" spans="1:6" ht="49.9" customHeight="1">
      <c r="A5" s="1690" t="s">
        <v>1089</v>
      </c>
      <c r="B5" s="1690"/>
      <c r="C5" s="1690"/>
      <c r="D5" s="1690"/>
      <c r="E5" s="1690"/>
      <c r="F5" s="435" t="str">
        <f>'別紙1-1（実績）'!G4</f>
        <v>(基準：Ｒ８.７.31）</v>
      </c>
    </row>
    <row r="6" spans="1:6" ht="33.75" customHeight="1">
      <c r="A6" s="220" t="s">
        <v>234</v>
      </c>
      <c r="B6" s="220" t="s">
        <v>239</v>
      </c>
      <c r="C6" s="220" t="s">
        <v>236</v>
      </c>
      <c r="D6" s="819" t="s">
        <v>781</v>
      </c>
      <c r="E6" s="819" t="s">
        <v>240</v>
      </c>
      <c r="F6" s="221" t="s">
        <v>241</v>
      </c>
    </row>
    <row r="7" spans="1:6" ht="30.75" customHeight="1">
      <c r="A7" s="1691" t="s">
        <v>780</v>
      </c>
      <c r="B7" s="239"/>
      <c r="C7" s="239"/>
      <c r="D7" s="807"/>
      <c r="E7" s="808"/>
      <c r="F7" s="241"/>
    </row>
    <row r="8" spans="1:6" ht="30.75" customHeight="1">
      <c r="A8" s="1692"/>
      <c r="B8" s="242"/>
      <c r="C8" s="242"/>
      <c r="D8" s="809"/>
      <c r="E8" s="810"/>
      <c r="F8" s="244"/>
    </row>
    <row r="9" spans="1:6" ht="33" customHeight="1">
      <c r="A9" s="1693" t="s">
        <v>779</v>
      </c>
      <c r="B9" s="239"/>
      <c r="C9" s="239"/>
      <c r="D9" s="807"/>
      <c r="E9" s="808"/>
      <c r="F9" s="241"/>
    </row>
    <row r="10" spans="1:6" ht="33" customHeight="1">
      <c r="A10" s="1694"/>
      <c r="B10" s="242"/>
      <c r="C10" s="242"/>
      <c r="D10" s="809"/>
      <c r="E10" s="810"/>
      <c r="F10" s="244"/>
    </row>
    <row r="11" spans="1:6" ht="33" customHeight="1">
      <c r="A11" s="1695" t="s">
        <v>778</v>
      </c>
      <c r="B11" s="239"/>
      <c r="C11" s="239"/>
      <c r="D11" s="807"/>
      <c r="E11" s="808"/>
      <c r="F11" s="241"/>
    </row>
    <row r="12" spans="1:6" ht="33" customHeight="1">
      <c r="A12" s="1696"/>
      <c r="B12" s="242"/>
      <c r="C12" s="242"/>
      <c r="D12" s="809"/>
      <c r="E12" s="810"/>
      <c r="F12" s="434"/>
    </row>
    <row r="13" spans="1:6" ht="33" customHeight="1">
      <c r="A13" s="1691" t="s">
        <v>777</v>
      </c>
      <c r="B13" s="433"/>
      <c r="C13" s="433"/>
      <c r="D13" s="811"/>
      <c r="E13" s="812"/>
      <c r="F13" s="241"/>
    </row>
    <row r="14" spans="1:6" ht="33" customHeight="1">
      <c r="A14" s="1692"/>
      <c r="B14" s="431"/>
      <c r="C14" s="431"/>
      <c r="D14" s="813"/>
      <c r="E14" s="814"/>
      <c r="F14" s="429"/>
    </row>
    <row r="15" spans="1:6" ht="33" customHeight="1">
      <c r="A15" s="1693" t="s">
        <v>242</v>
      </c>
      <c r="B15" s="428"/>
      <c r="C15" s="428"/>
      <c r="D15" s="815"/>
      <c r="E15" s="815"/>
      <c r="F15" s="426"/>
    </row>
    <row r="16" spans="1:6" ht="33" customHeight="1">
      <c r="A16" s="1694"/>
      <c r="B16" s="242"/>
      <c r="C16" s="242"/>
      <c r="D16" s="809"/>
      <c r="E16" s="810"/>
      <c r="F16" s="244"/>
    </row>
    <row r="17" spans="1:7" ht="33" customHeight="1">
      <c r="A17" s="1693" t="s">
        <v>776</v>
      </c>
      <c r="B17" s="239"/>
      <c r="C17" s="239"/>
      <c r="D17" s="807"/>
      <c r="E17" s="808"/>
      <c r="F17" s="241"/>
    </row>
    <row r="18" spans="1:7" ht="33" customHeight="1">
      <c r="A18" s="1694"/>
      <c r="B18" s="242"/>
      <c r="C18" s="242"/>
      <c r="D18" s="809"/>
      <c r="E18" s="810"/>
      <c r="F18" s="244"/>
    </row>
    <row r="19" spans="1:7" ht="33" customHeight="1">
      <c r="A19" s="1693" t="s">
        <v>442</v>
      </c>
      <c r="B19" s="239"/>
      <c r="C19" s="239"/>
      <c r="D19" s="807"/>
      <c r="E19" s="807"/>
      <c r="F19" s="262"/>
    </row>
    <row r="20" spans="1:7" ht="33" customHeight="1">
      <c r="A20" s="1694"/>
      <c r="B20" s="242"/>
      <c r="C20" s="242"/>
      <c r="D20" s="809"/>
      <c r="E20" s="810"/>
      <c r="F20" s="244"/>
    </row>
    <row r="21" spans="1:7" ht="33" customHeight="1">
      <c r="A21" s="1693" t="s">
        <v>788</v>
      </c>
      <c r="B21" s="239"/>
      <c r="C21" s="239"/>
      <c r="D21" s="807"/>
      <c r="E21" s="808"/>
      <c r="F21" s="245"/>
    </row>
    <row r="22" spans="1:7" ht="33" customHeight="1">
      <c r="A22" s="1693"/>
      <c r="B22" s="246"/>
      <c r="C22" s="246"/>
      <c r="D22" s="816"/>
      <c r="E22" s="817"/>
      <c r="F22" s="244"/>
    </row>
    <row r="23" spans="1:7" ht="33" customHeight="1">
      <c r="A23" s="1693" t="s">
        <v>775</v>
      </c>
      <c r="B23" s="239"/>
      <c r="C23" s="239"/>
      <c r="D23" s="807"/>
      <c r="E23" s="808"/>
      <c r="F23" s="245"/>
    </row>
    <row r="24" spans="1:7" ht="33" customHeight="1">
      <c r="A24" s="1694"/>
      <c r="B24" s="242"/>
      <c r="C24" s="242"/>
      <c r="D24" s="809"/>
      <c r="E24" s="810"/>
      <c r="F24" s="248"/>
      <c r="G24" s="16"/>
    </row>
    <row r="25" spans="1:7" ht="20.25" customHeight="1">
      <c r="A25" s="1680" t="s">
        <v>774</v>
      </c>
      <c r="B25" s="1680"/>
      <c r="C25" s="1680"/>
      <c r="D25" s="1680"/>
      <c r="E25" s="1680"/>
      <c r="F25" s="1680"/>
    </row>
    <row r="26" spans="1:7" ht="20.25" customHeight="1"/>
    <row r="27" spans="1:7" ht="20.25" customHeight="1"/>
    <row r="28" spans="1:7" ht="20.25" customHeight="1"/>
    <row r="29" spans="1:7" ht="20.25" customHeight="1"/>
  </sheetData>
  <mergeCells count="12">
    <mergeCell ref="A23:A24"/>
    <mergeCell ref="A25:F25"/>
    <mergeCell ref="A13:A14"/>
    <mergeCell ref="A15:A16"/>
    <mergeCell ref="A17:A18"/>
    <mergeCell ref="A19:A20"/>
    <mergeCell ref="A21:A22"/>
    <mergeCell ref="A3:F3"/>
    <mergeCell ref="A5:E5"/>
    <mergeCell ref="A7:A8"/>
    <mergeCell ref="A9:A10"/>
    <mergeCell ref="A11:A12"/>
  </mergeCells>
  <phoneticPr fontId="3"/>
  <printOptions horizontalCentered="1" verticalCentered="1"/>
  <pageMargins left="0.39370078740157483" right="0" top="0.39370078740157483" bottom="0.39370078740157483" header="0" footer="0"/>
  <pageSetup paperSize="9" scale="7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indexed="13"/>
  </sheetPr>
  <dimension ref="A1:G29"/>
  <sheetViews>
    <sheetView view="pageBreakPreview" topLeftCell="A5" zoomScale="75" zoomScaleNormal="100" zoomScaleSheetLayoutView="75" workbookViewId="0">
      <selection activeCell="C18" sqref="C18"/>
    </sheetView>
  </sheetViews>
  <sheetFormatPr defaultColWidth="9" defaultRowHeight="18" customHeight="1"/>
  <cols>
    <col min="1" max="1" width="21" style="6" customWidth="1"/>
    <col min="2" max="3" width="20" style="6" bestFit="1" customWidth="1"/>
    <col min="4" max="4" width="12.25" style="6" bestFit="1" customWidth="1"/>
    <col min="5" max="5" width="16.125" style="6" customWidth="1"/>
    <col min="6" max="6" width="40.5" style="6" customWidth="1"/>
    <col min="7" max="7" width="3.375" style="6" customWidth="1"/>
    <col min="8" max="16384" width="9" style="6"/>
  </cols>
  <sheetData>
    <row r="1" spans="1:6" ht="20.25" customHeight="1">
      <c r="A1" s="318"/>
      <c r="F1" s="320" t="s">
        <v>783</v>
      </c>
    </row>
    <row r="2" spans="1:6" ht="6.75" customHeight="1"/>
    <row r="3" spans="1:6" ht="20.25" customHeight="1">
      <c r="A3" s="1689" t="s">
        <v>782</v>
      </c>
      <c r="B3" s="1689"/>
      <c r="C3" s="1689"/>
      <c r="D3" s="1689"/>
      <c r="E3" s="1689"/>
      <c r="F3" s="1689"/>
    </row>
    <row r="4" spans="1:6" ht="30.75" customHeight="1">
      <c r="A4" s="24"/>
      <c r="B4" s="24"/>
      <c r="C4" s="24"/>
      <c r="D4" s="24"/>
      <c r="E4" s="24"/>
      <c r="F4" s="437" t="s">
        <v>773</v>
      </c>
    </row>
    <row r="5" spans="1:6" ht="30" customHeight="1">
      <c r="A5" s="1697" t="s">
        <v>1068</v>
      </c>
      <c r="B5" s="1697"/>
      <c r="C5" s="1697"/>
      <c r="D5" s="1697"/>
      <c r="E5" s="1697"/>
      <c r="F5" s="435" t="str">
        <f>'★別紙1-1（実績）'!G4</f>
        <v>(基準：Ｒ８.７.31）</v>
      </c>
    </row>
    <row r="6" spans="1:6" ht="33.75" customHeight="1">
      <c r="A6" s="220" t="s">
        <v>234</v>
      </c>
      <c r="B6" s="220" t="s">
        <v>239</v>
      </c>
      <c r="C6" s="220" t="s">
        <v>236</v>
      </c>
      <c r="D6" s="220" t="s">
        <v>781</v>
      </c>
      <c r="E6" s="220" t="s">
        <v>240</v>
      </c>
      <c r="F6" s="221" t="s">
        <v>241</v>
      </c>
    </row>
    <row r="7" spans="1:6" ht="33" customHeight="1">
      <c r="A7" s="1691" t="s">
        <v>780</v>
      </c>
      <c r="B7" s="239"/>
      <c r="C7" s="239"/>
      <c r="D7" s="240"/>
      <c r="E7" s="239"/>
      <c r="F7" s="241"/>
    </row>
    <row r="8" spans="1:6" ht="33" customHeight="1">
      <c r="A8" s="1692"/>
      <c r="B8" s="242"/>
      <c r="C8" s="242"/>
      <c r="D8" s="243"/>
      <c r="E8" s="242"/>
      <c r="F8" s="244"/>
    </row>
    <row r="9" spans="1:6" ht="33" customHeight="1">
      <c r="A9" s="1693" t="s">
        <v>779</v>
      </c>
      <c r="B9" s="239"/>
      <c r="C9" s="239"/>
      <c r="D9" s="240"/>
      <c r="E9" s="239"/>
      <c r="F9" s="241"/>
    </row>
    <row r="10" spans="1:6" ht="33" customHeight="1">
      <c r="A10" s="1694"/>
      <c r="B10" s="242"/>
      <c r="C10" s="242"/>
      <c r="D10" s="243"/>
      <c r="E10" s="242"/>
      <c r="F10" s="244"/>
    </row>
    <row r="11" spans="1:6" ht="33" customHeight="1">
      <c r="A11" s="1693" t="s">
        <v>778</v>
      </c>
      <c r="B11" s="239"/>
      <c r="C11" s="239"/>
      <c r="D11" s="240"/>
      <c r="E11" s="239"/>
      <c r="F11" s="241"/>
    </row>
    <row r="12" spans="1:6" ht="33" customHeight="1">
      <c r="A12" s="1694"/>
      <c r="B12" s="242"/>
      <c r="C12" s="242"/>
      <c r="D12" s="243"/>
      <c r="E12" s="242"/>
      <c r="F12" s="434"/>
    </row>
    <row r="13" spans="1:6" ht="33" customHeight="1">
      <c r="A13" s="1691" t="s">
        <v>777</v>
      </c>
      <c r="B13" s="433"/>
      <c r="C13" s="433"/>
      <c r="D13" s="432"/>
      <c r="E13" s="241"/>
      <c r="F13" s="241"/>
    </row>
    <row r="14" spans="1:6" ht="33" customHeight="1">
      <c r="A14" s="1692"/>
      <c r="B14" s="431"/>
      <c r="C14" s="431"/>
      <c r="D14" s="430"/>
      <c r="E14" s="248"/>
      <c r="F14" s="429"/>
    </row>
    <row r="15" spans="1:6" ht="33" customHeight="1">
      <c r="A15" s="1693" t="s">
        <v>242</v>
      </c>
      <c r="B15" s="428" t="s">
        <v>317</v>
      </c>
      <c r="C15" s="428" t="s">
        <v>786</v>
      </c>
      <c r="D15" s="427" t="s">
        <v>785</v>
      </c>
      <c r="E15" s="427" t="s">
        <v>785</v>
      </c>
      <c r="F15" s="426" t="s">
        <v>784</v>
      </c>
    </row>
    <row r="16" spans="1:6" ht="33" customHeight="1">
      <c r="A16" s="1694"/>
      <c r="B16" s="242"/>
      <c r="C16" s="242"/>
      <c r="D16" s="243"/>
      <c r="E16" s="242"/>
      <c r="F16" s="244"/>
    </row>
    <row r="17" spans="1:7" ht="33" customHeight="1">
      <c r="A17" s="1693" t="s">
        <v>776</v>
      </c>
      <c r="B17" s="908" t="s">
        <v>1012</v>
      </c>
      <c r="C17" s="909" t="s">
        <v>1090</v>
      </c>
      <c r="D17" s="910" t="s">
        <v>785</v>
      </c>
      <c r="E17" s="910" t="s">
        <v>785</v>
      </c>
      <c r="F17" s="911" t="s">
        <v>1013</v>
      </c>
    </row>
    <row r="18" spans="1:7" ht="33" customHeight="1">
      <c r="A18" s="1694"/>
      <c r="B18" s="242"/>
      <c r="C18" s="242"/>
      <c r="D18" s="243"/>
      <c r="E18" s="242"/>
      <c r="F18" s="244"/>
    </row>
    <row r="19" spans="1:7" ht="33" customHeight="1">
      <c r="A19" s="1693" t="s">
        <v>442</v>
      </c>
      <c r="B19" s="239"/>
      <c r="C19" s="239"/>
      <c r="D19" s="240"/>
      <c r="E19" s="240"/>
      <c r="F19" s="262"/>
    </row>
    <row r="20" spans="1:7" ht="33" customHeight="1">
      <c r="A20" s="1694"/>
      <c r="B20" s="242"/>
      <c r="C20" s="242"/>
      <c r="D20" s="243"/>
      <c r="E20" s="242"/>
      <c r="F20" s="244"/>
    </row>
    <row r="21" spans="1:7" ht="33" customHeight="1">
      <c r="A21" s="1693" t="s">
        <v>789</v>
      </c>
      <c r="B21" s="239"/>
      <c r="C21" s="239"/>
      <c r="D21" s="240"/>
      <c r="E21" s="239"/>
      <c r="F21" s="245"/>
    </row>
    <row r="22" spans="1:7" ht="33" customHeight="1">
      <c r="A22" s="1693"/>
      <c r="B22" s="246"/>
      <c r="C22" s="246"/>
      <c r="D22" s="247"/>
      <c r="E22" s="246"/>
      <c r="F22" s="244"/>
    </row>
    <row r="23" spans="1:7" ht="33" customHeight="1">
      <c r="A23" s="1693" t="s">
        <v>775</v>
      </c>
      <c r="B23" s="239"/>
      <c r="C23" s="239"/>
      <c r="D23" s="240"/>
      <c r="E23" s="239"/>
      <c r="F23" s="245"/>
    </row>
    <row r="24" spans="1:7" ht="33" customHeight="1">
      <c r="A24" s="1694"/>
      <c r="B24" s="242"/>
      <c r="C24" s="242"/>
      <c r="D24" s="243"/>
      <c r="E24" s="242"/>
      <c r="F24" s="248"/>
      <c r="G24" s="16"/>
    </row>
    <row r="25" spans="1:7" ht="20.25" customHeight="1">
      <c r="A25" s="1680" t="s">
        <v>774</v>
      </c>
      <c r="B25" s="1680"/>
      <c r="C25" s="1680"/>
      <c r="D25" s="1680"/>
      <c r="E25" s="1680"/>
      <c r="F25" s="1680"/>
    </row>
    <row r="26" spans="1:7" ht="20.25" customHeight="1"/>
    <row r="27" spans="1:7" ht="20.25" customHeight="1"/>
    <row r="28" spans="1:7" ht="20.25" customHeight="1"/>
    <row r="29" spans="1:7" ht="20.25" customHeight="1"/>
  </sheetData>
  <mergeCells count="12">
    <mergeCell ref="A23:A24"/>
    <mergeCell ref="A25:F25"/>
    <mergeCell ref="A13:A14"/>
    <mergeCell ref="A15:A16"/>
    <mergeCell ref="A17:A18"/>
    <mergeCell ref="A19:A20"/>
    <mergeCell ref="A21:A22"/>
    <mergeCell ref="A3:F3"/>
    <mergeCell ref="A5:E5"/>
    <mergeCell ref="A7:A8"/>
    <mergeCell ref="A9:A10"/>
    <mergeCell ref="A11:A12"/>
  </mergeCells>
  <phoneticPr fontId="3"/>
  <printOptions horizontalCentered="1" verticalCentered="1"/>
  <pageMargins left="0.39370078740157483" right="0" top="0.39370078740157483" bottom="0.39370078740157483" header="0" footer="0"/>
  <pageSetup paperSize="9" scale="76"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indexed="15"/>
  </sheetPr>
  <dimension ref="A1:AI46"/>
  <sheetViews>
    <sheetView view="pageBreakPreview" topLeftCell="A21" zoomScale="75" zoomScaleNormal="100" zoomScaleSheetLayoutView="75" workbookViewId="0">
      <selection activeCell="A31" sqref="A31:S31"/>
    </sheetView>
  </sheetViews>
  <sheetFormatPr defaultColWidth="9" defaultRowHeight="20.25" customHeight="1"/>
  <cols>
    <col min="1" max="12" width="3.375" style="5" customWidth="1"/>
    <col min="13" max="19" width="4" style="5" customWidth="1"/>
    <col min="20" max="21" width="7.375" style="5" customWidth="1"/>
    <col min="22" max="26" width="5" style="5" customWidth="1"/>
    <col min="27" max="44" width="3.375" style="5" customWidth="1"/>
    <col min="45" max="16384" width="9" style="5"/>
  </cols>
  <sheetData>
    <row r="1" spans="1:35" ht="20.25" customHeight="1">
      <c r="A1" s="236"/>
      <c r="B1" s="6"/>
      <c r="C1" s="6"/>
      <c r="D1" s="6"/>
      <c r="E1" s="6"/>
      <c r="F1" s="6"/>
      <c r="G1" s="6"/>
      <c r="H1" s="6"/>
      <c r="I1" s="6"/>
      <c r="J1" s="6"/>
      <c r="K1" s="6"/>
      <c r="L1" s="6"/>
      <c r="M1" s="6"/>
      <c r="N1" s="6"/>
      <c r="O1" s="6"/>
      <c r="P1" s="6"/>
      <c r="Q1" s="6"/>
      <c r="R1" s="6"/>
      <c r="S1" s="6"/>
      <c r="T1" s="6"/>
      <c r="U1" s="6"/>
      <c r="V1" s="6"/>
      <c r="W1" s="6"/>
      <c r="X1" s="6"/>
      <c r="Y1" s="6"/>
      <c r="Z1" s="328" t="s">
        <v>244</v>
      </c>
    </row>
    <row r="2" spans="1:35" ht="20.25" customHeight="1">
      <c r="A2" s="1689" t="s">
        <v>447</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20"/>
      <c r="AB2" s="20"/>
      <c r="AC2" s="20"/>
      <c r="AD2" s="20"/>
      <c r="AE2" s="20"/>
      <c r="AF2" s="20"/>
    </row>
    <row r="3" spans="1:35" ht="20.25" customHeight="1" thickBot="1">
      <c r="A3" s="2"/>
      <c r="B3" s="2"/>
      <c r="C3" s="2"/>
      <c r="D3" s="2"/>
      <c r="E3" s="2"/>
      <c r="F3" s="2"/>
      <c r="G3" s="2"/>
      <c r="H3" s="2"/>
      <c r="I3" s="2"/>
      <c r="J3" s="2"/>
      <c r="K3" s="2"/>
      <c r="M3" s="2"/>
      <c r="N3" s="2"/>
      <c r="O3" s="10"/>
      <c r="P3" s="2"/>
      <c r="Q3" s="2"/>
      <c r="R3" s="10"/>
      <c r="T3" s="10"/>
      <c r="U3" s="10"/>
      <c r="V3" s="10"/>
      <c r="W3" s="10"/>
      <c r="X3" s="10"/>
      <c r="Y3" s="10"/>
      <c r="Z3" s="27" t="s">
        <v>245</v>
      </c>
      <c r="AA3" s="10"/>
      <c r="AB3" s="10"/>
    </row>
    <row r="4" spans="1:35" ht="33.75" customHeight="1">
      <c r="A4" s="1757" t="s">
        <v>290</v>
      </c>
      <c r="B4" s="1758"/>
      <c r="C4" s="1758"/>
      <c r="D4" s="1758"/>
      <c r="E4" s="1758"/>
      <c r="F4" s="1758"/>
      <c r="G4" s="1758"/>
      <c r="H4" s="1759"/>
      <c r="I4" s="1760"/>
      <c r="J4" s="1760"/>
      <c r="K4" s="1760"/>
      <c r="L4" s="1760"/>
      <c r="M4" s="1760"/>
      <c r="N4" s="1760"/>
      <c r="O4" s="1760"/>
      <c r="P4" s="1760"/>
      <c r="Q4" s="1760"/>
      <c r="R4" s="1760"/>
      <c r="S4" s="1760"/>
      <c r="T4" s="1760"/>
      <c r="U4" s="1760"/>
      <c r="V4" s="1760"/>
      <c r="W4" s="1760"/>
      <c r="X4" s="1760"/>
      <c r="Y4" s="1760"/>
      <c r="Z4" s="1761"/>
      <c r="AA4" s="28"/>
      <c r="AB4" s="10"/>
      <c r="AC4" s="10"/>
      <c r="AD4" s="10"/>
      <c r="AE4" s="10"/>
      <c r="AF4" s="10"/>
    </row>
    <row r="5" spans="1:35" ht="13.5" customHeight="1">
      <c r="A5" s="1762" t="s">
        <v>0</v>
      </c>
      <c r="B5" s="1763"/>
      <c r="C5" s="1763"/>
      <c r="D5" s="1763"/>
      <c r="E5" s="1763"/>
      <c r="F5" s="1763"/>
      <c r="G5" s="1763"/>
      <c r="H5" s="1764"/>
      <c r="I5" s="1765"/>
      <c r="J5" s="1765"/>
      <c r="K5" s="1765"/>
      <c r="L5" s="1765"/>
      <c r="M5" s="1765"/>
      <c r="N5" s="1765"/>
      <c r="O5" s="1765"/>
      <c r="P5" s="1765"/>
      <c r="Q5" s="1765"/>
      <c r="R5" s="1765"/>
      <c r="S5" s="1765"/>
      <c r="T5" s="1765"/>
      <c r="U5" s="1765"/>
      <c r="V5" s="1765"/>
      <c r="W5" s="1765"/>
      <c r="X5" s="1765"/>
      <c r="Y5" s="1765"/>
      <c r="Z5" s="1766"/>
      <c r="AA5" s="28"/>
      <c r="AB5" s="10"/>
      <c r="AC5" s="10"/>
      <c r="AD5" s="10"/>
      <c r="AE5" s="10"/>
      <c r="AF5" s="10"/>
    </row>
    <row r="6" spans="1:35" ht="33.75" customHeight="1" thickBot="1">
      <c r="A6" s="1767" t="s">
        <v>246</v>
      </c>
      <c r="B6" s="1768"/>
      <c r="C6" s="1768"/>
      <c r="D6" s="1768"/>
      <c r="E6" s="1768"/>
      <c r="F6" s="1768"/>
      <c r="G6" s="1768"/>
      <c r="H6" s="1769"/>
      <c r="I6" s="1770"/>
      <c r="J6" s="1770"/>
      <c r="K6" s="1770"/>
      <c r="L6" s="1770"/>
      <c r="M6" s="1770"/>
      <c r="N6" s="1770"/>
      <c r="O6" s="1770"/>
      <c r="P6" s="1770"/>
      <c r="Q6" s="1770"/>
      <c r="R6" s="1770"/>
      <c r="S6" s="1770"/>
      <c r="T6" s="1770"/>
      <c r="U6" s="1770"/>
      <c r="V6" s="1770"/>
      <c r="W6" s="1770"/>
      <c r="X6" s="1770"/>
      <c r="Y6" s="1770"/>
      <c r="Z6" s="1771"/>
      <c r="AA6" s="28"/>
      <c r="AB6" s="10"/>
      <c r="AC6" s="10"/>
      <c r="AD6" s="10"/>
      <c r="AE6" s="10"/>
      <c r="AF6" s="10"/>
    </row>
    <row r="7" spans="1:35" ht="20.25" customHeight="1">
      <c r="A7" s="1758"/>
      <c r="B7" s="1758"/>
      <c r="C7" s="1758"/>
      <c r="D7" s="1758"/>
      <c r="E7" s="1758"/>
      <c r="F7" s="1758"/>
      <c r="G7" s="1758"/>
      <c r="H7" s="1758"/>
      <c r="I7" s="1758"/>
      <c r="J7" s="1758"/>
      <c r="K7" s="1758"/>
      <c r="L7" s="1758"/>
      <c r="M7" s="1758"/>
      <c r="N7" s="1758"/>
      <c r="O7" s="1758"/>
      <c r="P7" s="1758"/>
      <c r="Q7" s="1758"/>
      <c r="R7" s="1758"/>
      <c r="S7" s="1758"/>
      <c r="T7" s="1758"/>
      <c r="U7" s="1758"/>
      <c r="V7" s="1758"/>
      <c r="W7" s="1758"/>
      <c r="X7" s="1758"/>
      <c r="Y7" s="1758"/>
      <c r="Z7" s="1758"/>
      <c r="AA7" s="10"/>
      <c r="AB7" s="10"/>
      <c r="AC7" s="10"/>
      <c r="AD7" s="10"/>
      <c r="AE7" s="10"/>
      <c r="AF7" s="10"/>
    </row>
    <row r="8" spans="1:35" ht="20.25" customHeight="1">
      <c r="A8" s="1772" t="s">
        <v>325</v>
      </c>
      <c r="B8" s="1772"/>
      <c r="C8" s="1772"/>
      <c r="D8" s="1772"/>
      <c r="E8" s="1772"/>
      <c r="F8" s="1772"/>
      <c r="G8" s="1772"/>
      <c r="H8" s="1772"/>
      <c r="I8" s="1772"/>
      <c r="J8" s="1772"/>
      <c r="K8" s="1772"/>
      <c r="L8" s="1772"/>
      <c r="M8" s="1772"/>
      <c r="N8" s="1772"/>
      <c r="O8" s="1772"/>
      <c r="P8" s="1772"/>
      <c r="Q8" s="1772"/>
      <c r="R8" s="1772"/>
      <c r="S8" s="1772"/>
      <c r="T8" s="1772"/>
      <c r="U8" s="1772"/>
      <c r="V8" s="1772"/>
      <c r="W8" s="1772"/>
      <c r="X8" s="1772"/>
      <c r="Y8" s="1772"/>
      <c r="Z8" s="1772"/>
    </row>
    <row r="9" spans="1:35" ht="32.25" customHeight="1">
      <c r="A9" s="1777" t="s">
        <v>729</v>
      </c>
      <c r="B9" s="1777"/>
      <c r="C9" s="1777"/>
      <c r="D9" s="1777"/>
      <c r="E9" s="1777"/>
      <c r="F9" s="1777"/>
      <c r="G9" s="1777"/>
      <c r="H9" s="1777"/>
      <c r="I9" s="1777"/>
      <c r="J9" s="1777"/>
      <c r="K9" s="1777"/>
      <c r="L9" s="1777"/>
      <c r="M9" s="1777"/>
      <c r="N9" s="1777"/>
      <c r="O9" s="1777"/>
      <c r="P9" s="1777"/>
      <c r="Q9" s="1777"/>
      <c r="R9" s="1777"/>
      <c r="S9" s="1777"/>
      <c r="T9" s="1777"/>
      <c r="U9" s="1778"/>
      <c r="V9" s="1773" t="s">
        <v>773</v>
      </c>
      <c r="W9" s="1774"/>
      <c r="X9" s="1774"/>
      <c r="Y9" s="1774"/>
      <c r="Z9" s="1775"/>
    </row>
    <row r="10" spans="1:35" ht="21" customHeight="1">
      <c r="A10" s="282"/>
      <c r="B10" s="282"/>
      <c r="C10" s="282"/>
      <c r="D10" s="282"/>
      <c r="E10" s="282"/>
      <c r="F10" s="282"/>
      <c r="G10" s="282"/>
      <c r="H10" s="282"/>
      <c r="I10" s="282"/>
      <c r="J10" s="282"/>
      <c r="K10" s="282"/>
      <c r="L10" s="282"/>
      <c r="M10" s="282"/>
      <c r="N10" s="282"/>
      <c r="O10" s="282"/>
      <c r="P10" s="282"/>
      <c r="Q10" s="282"/>
      <c r="R10" s="282"/>
      <c r="S10" s="282"/>
      <c r="T10" s="282"/>
      <c r="U10" s="282"/>
      <c r="V10" s="1776" t="str">
        <f>'別紙1-1（実績）'!$G$4</f>
        <v>(基準：Ｒ８.７.31）</v>
      </c>
      <c r="W10" s="1776"/>
      <c r="X10" s="1776"/>
      <c r="Y10" s="1776"/>
      <c r="Z10" s="1776"/>
      <c r="AI10" s="6"/>
    </row>
    <row r="11" spans="1:35" ht="20.25" customHeight="1">
      <c r="A11" s="1739" t="s">
        <v>43</v>
      </c>
      <c r="B11" s="1740"/>
      <c r="C11" s="1740"/>
      <c r="D11" s="1740"/>
      <c r="E11" s="1740"/>
      <c r="F11" s="1740"/>
      <c r="G11" s="1741"/>
      <c r="H11" s="1705" t="s">
        <v>288</v>
      </c>
      <c r="I11" s="1706"/>
      <c r="J11" s="1706"/>
      <c r="K11" s="1706"/>
      <c r="L11" s="1707"/>
      <c r="M11" s="1705" t="s">
        <v>247</v>
      </c>
      <c r="N11" s="1706"/>
      <c r="O11" s="1706"/>
      <c r="P11" s="1706"/>
      <c r="Q11" s="1706"/>
      <c r="R11" s="1706"/>
      <c r="S11" s="1706"/>
      <c r="T11" s="1705" t="s">
        <v>289</v>
      </c>
      <c r="U11" s="1706"/>
      <c r="V11" s="1705" t="s">
        <v>248</v>
      </c>
      <c r="W11" s="1706"/>
      <c r="X11" s="1706"/>
      <c r="Y11" s="1706"/>
      <c r="Z11" s="1707"/>
      <c r="AD11" s="10"/>
      <c r="AE11" s="10"/>
      <c r="AF11" s="10"/>
      <c r="AI11" s="6"/>
    </row>
    <row r="12" spans="1:35" ht="23.25" customHeight="1">
      <c r="A12" s="1726"/>
      <c r="B12" s="1727"/>
      <c r="C12" s="1727"/>
      <c r="D12" s="1727"/>
      <c r="E12" s="1727"/>
      <c r="F12" s="1727"/>
      <c r="G12" s="1728"/>
      <c r="H12" s="29"/>
      <c r="I12" s="30" t="s">
        <v>191</v>
      </c>
      <c r="J12" s="31"/>
      <c r="K12" s="1749" t="s">
        <v>250</v>
      </c>
      <c r="L12" s="1750"/>
      <c r="M12" s="1779"/>
      <c r="N12" s="1780"/>
      <c r="O12" s="1780"/>
      <c r="P12" s="1780"/>
      <c r="Q12" s="1780"/>
      <c r="R12" s="1780"/>
      <c r="S12" s="1780"/>
      <c r="T12" s="1726"/>
      <c r="U12" s="1728"/>
      <c r="V12" s="1726"/>
      <c r="W12" s="1727"/>
      <c r="X12" s="1727"/>
      <c r="Y12" s="1727"/>
      <c r="Z12" s="1728"/>
      <c r="AD12" s="32"/>
      <c r="AE12" s="32"/>
      <c r="AF12" s="32"/>
      <c r="AI12" s="6"/>
    </row>
    <row r="13" spans="1:35" ht="23.25" customHeight="1">
      <c r="A13" s="1722"/>
      <c r="B13" s="1723"/>
      <c r="C13" s="1723"/>
      <c r="D13" s="1723"/>
      <c r="E13" s="1723"/>
      <c r="F13" s="1723"/>
      <c r="G13" s="1724"/>
      <c r="H13" s="29"/>
      <c r="I13" s="30" t="s">
        <v>191</v>
      </c>
      <c r="J13" s="31"/>
      <c r="K13" s="1711" t="s">
        <v>250</v>
      </c>
      <c r="L13" s="1712"/>
      <c r="M13" s="1755"/>
      <c r="N13" s="1756"/>
      <c r="O13" s="1756"/>
      <c r="P13" s="1756"/>
      <c r="Q13" s="1756"/>
      <c r="R13" s="1756"/>
      <c r="S13" s="1756"/>
      <c r="T13" s="1698"/>
      <c r="U13" s="1699"/>
      <c r="V13" s="1722"/>
      <c r="W13" s="1723"/>
      <c r="X13" s="1723"/>
      <c r="Y13" s="1723"/>
      <c r="Z13" s="1724"/>
      <c r="AD13" s="32"/>
      <c r="AE13" s="32"/>
      <c r="AF13" s="32"/>
      <c r="AI13" s="6"/>
    </row>
    <row r="14" spans="1:35" ht="23.25" customHeight="1">
      <c r="A14" s="1722"/>
      <c r="B14" s="1723"/>
      <c r="C14" s="1723"/>
      <c r="D14" s="1723"/>
      <c r="E14" s="1723"/>
      <c r="F14" s="1723"/>
      <c r="G14" s="1724"/>
      <c r="H14" s="29"/>
      <c r="I14" s="30" t="s">
        <v>191</v>
      </c>
      <c r="J14" s="31"/>
      <c r="K14" s="1711" t="s">
        <v>250</v>
      </c>
      <c r="L14" s="1712"/>
      <c r="M14" s="1755"/>
      <c r="N14" s="1756"/>
      <c r="O14" s="1756"/>
      <c r="P14" s="1756"/>
      <c r="Q14" s="1756"/>
      <c r="R14" s="1756"/>
      <c r="S14" s="1756"/>
      <c r="T14" s="1698"/>
      <c r="U14" s="1699"/>
      <c r="V14" s="1722"/>
      <c r="W14" s="1723"/>
      <c r="X14" s="1723"/>
      <c r="Y14" s="1723"/>
      <c r="Z14" s="1724"/>
      <c r="AD14" s="32"/>
      <c r="AE14" s="32"/>
      <c r="AF14" s="32"/>
      <c r="AI14" s="6"/>
    </row>
    <row r="15" spans="1:35" ht="23.25" customHeight="1">
      <c r="A15" s="1722"/>
      <c r="B15" s="1723"/>
      <c r="C15" s="1723"/>
      <c r="D15" s="1723"/>
      <c r="E15" s="1723"/>
      <c r="F15" s="1723"/>
      <c r="G15" s="1724"/>
      <c r="H15" s="29"/>
      <c r="I15" s="30" t="s">
        <v>249</v>
      </c>
      <c r="J15" s="31"/>
      <c r="K15" s="1711" t="s">
        <v>250</v>
      </c>
      <c r="L15" s="1712"/>
      <c r="M15" s="1751"/>
      <c r="N15" s="1752"/>
      <c r="O15" s="1752"/>
      <c r="P15" s="1752"/>
      <c r="Q15" s="1752"/>
      <c r="R15" s="1752"/>
      <c r="S15" s="1752"/>
      <c r="T15" s="1698"/>
      <c r="U15" s="1699"/>
      <c r="V15" s="1722"/>
      <c r="W15" s="1723"/>
      <c r="X15" s="1723"/>
      <c r="Y15" s="1723"/>
      <c r="Z15" s="1724"/>
      <c r="AD15" s="32"/>
      <c r="AE15" s="32"/>
      <c r="AF15" s="32"/>
      <c r="AI15" s="6"/>
    </row>
    <row r="16" spans="1:35" ht="23.25" customHeight="1">
      <c r="A16" s="1722"/>
      <c r="B16" s="1723"/>
      <c r="C16" s="1723"/>
      <c r="D16" s="1723"/>
      <c r="E16" s="1723"/>
      <c r="F16" s="1723"/>
      <c r="G16" s="1724"/>
      <c r="H16" s="29"/>
      <c r="I16" s="30" t="s">
        <v>249</v>
      </c>
      <c r="J16" s="31"/>
      <c r="K16" s="1711" t="s">
        <v>250</v>
      </c>
      <c r="L16" s="1712"/>
      <c r="M16" s="1751"/>
      <c r="N16" s="1752"/>
      <c r="O16" s="1752"/>
      <c r="P16" s="1752"/>
      <c r="Q16" s="1752"/>
      <c r="R16" s="1752"/>
      <c r="S16" s="1752"/>
      <c r="T16" s="1698"/>
      <c r="U16" s="1699"/>
      <c r="V16" s="1722"/>
      <c r="W16" s="1723"/>
      <c r="X16" s="1723"/>
      <c r="Y16" s="1723"/>
      <c r="Z16" s="1724"/>
      <c r="AD16" s="32"/>
      <c r="AE16" s="32"/>
      <c r="AF16" s="32"/>
      <c r="AI16" s="6"/>
    </row>
    <row r="17" spans="1:35" ht="23.25" customHeight="1">
      <c r="A17" s="1722"/>
      <c r="B17" s="1723"/>
      <c r="C17" s="1723"/>
      <c r="D17" s="1723"/>
      <c r="E17" s="1723"/>
      <c r="F17" s="1723"/>
      <c r="G17" s="1724"/>
      <c r="H17" s="29"/>
      <c r="I17" s="30" t="s">
        <v>249</v>
      </c>
      <c r="J17" s="31"/>
      <c r="K17" s="1711" t="s">
        <v>250</v>
      </c>
      <c r="L17" s="1712"/>
      <c r="M17" s="1751"/>
      <c r="N17" s="1752"/>
      <c r="O17" s="1752"/>
      <c r="P17" s="1752"/>
      <c r="Q17" s="1752"/>
      <c r="R17" s="1752"/>
      <c r="S17" s="1752"/>
      <c r="T17" s="1698"/>
      <c r="U17" s="1699"/>
      <c r="V17" s="1722"/>
      <c r="W17" s="1723"/>
      <c r="X17" s="1723"/>
      <c r="Y17" s="1723"/>
      <c r="Z17" s="1724"/>
      <c r="AD17" s="21"/>
      <c r="AE17" s="21"/>
      <c r="AF17" s="21"/>
      <c r="AI17" s="6"/>
    </row>
    <row r="18" spans="1:35" ht="23.25" customHeight="1">
      <c r="A18" s="1722"/>
      <c r="B18" s="1723"/>
      <c r="C18" s="1723"/>
      <c r="D18" s="1723"/>
      <c r="E18" s="1723"/>
      <c r="F18" s="1723"/>
      <c r="G18" s="1724"/>
      <c r="H18" s="29"/>
      <c r="I18" s="30" t="s">
        <v>249</v>
      </c>
      <c r="J18" s="31"/>
      <c r="K18" s="1711" t="s">
        <v>250</v>
      </c>
      <c r="L18" s="1712"/>
      <c r="M18" s="1753"/>
      <c r="N18" s="1754"/>
      <c r="O18" s="1754"/>
      <c r="P18" s="1754"/>
      <c r="Q18" s="1754"/>
      <c r="R18" s="1754"/>
      <c r="S18" s="1754"/>
      <c r="T18" s="1698"/>
      <c r="U18" s="1699"/>
      <c r="V18" s="1722"/>
      <c r="W18" s="1723"/>
      <c r="X18" s="1723"/>
      <c r="Y18" s="1723"/>
      <c r="Z18" s="1724"/>
      <c r="AD18" s="21"/>
      <c r="AE18" s="21"/>
      <c r="AF18" s="21"/>
    </row>
    <row r="19" spans="1:35" ht="23.25" customHeight="1" thickBot="1">
      <c r="A19" s="1729"/>
      <c r="B19" s="1730"/>
      <c r="C19" s="1730"/>
      <c r="D19" s="1730"/>
      <c r="E19" s="1730"/>
      <c r="F19" s="1730"/>
      <c r="G19" s="1731"/>
      <c r="H19" s="33"/>
      <c r="I19" s="251" t="s">
        <v>249</v>
      </c>
      <c r="J19" s="34"/>
      <c r="K19" s="1732" t="s">
        <v>250</v>
      </c>
      <c r="L19" s="1733"/>
      <c r="M19" s="1734"/>
      <c r="N19" s="1735"/>
      <c r="O19" s="1735"/>
      <c r="P19" s="1735"/>
      <c r="Q19" s="1735"/>
      <c r="R19" s="1735"/>
      <c r="S19" s="1735"/>
      <c r="T19" s="1701"/>
      <c r="U19" s="1702"/>
      <c r="V19" s="1708"/>
      <c r="W19" s="1709"/>
      <c r="X19" s="1709"/>
      <c r="Y19" s="1709"/>
      <c r="Z19" s="1710"/>
      <c r="AD19" s="21"/>
      <c r="AE19" s="21"/>
      <c r="AF19" s="21"/>
    </row>
    <row r="20" spans="1:35" ht="20.25" customHeight="1" thickTop="1">
      <c r="A20" s="1713"/>
      <c r="B20" s="1714"/>
      <c r="C20" s="1714"/>
      <c r="D20" s="1714"/>
      <c r="E20" s="1714"/>
      <c r="F20" s="1714"/>
      <c r="G20" s="1715"/>
      <c r="H20" s="260"/>
      <c r="I20" s="253" t="s">
        <v>249</v>
      </c>
      <c r="J20" s="261"/>
      <c r="K20" s="1716" t="s">
        <v>250</v>
      </c>
      <c r="L20" s="1717"/>
      <c r="M20" s="1718" t="s">
        <v>319</v>
      </c>
      <c r="N20" s="1719"/>
      <c r="O20" s="1719"/>
      <c r="P20" s="1719"/>
      <c r="Q20" s="1719"/>
      <c r="R20" s="1719"/>
      <c r="S20" s="1719"/>
      <c r="T20" s="1719"/>
      <c r="U20" s="1719"/>
      <c r="V20" s="1719"/>
      <c r="W20" s="1719"/>
      <c r="X20" s="1719"/>
      <c r="Y20" s="1719"/>
      <c r="Z20" s="1738"/>
      <c r="AD20" s="21"/>
      <c r="AE20" s="21"/>
      <c r="AF20" s="21"/>
    </row>
    <row r="21" spans="1:35" ht="20.25" customHeight="1">
      <c r="A21" s="7" t="s">
        <v>47</v>
      </c>
      <c r="B21" s="7" t="s">
        <v>730</v>
      </c>
      <c r="C21" s="7"/>
      <c r="D21" s="7"/>
      <c r="E21" s="7"/>
      <c r="F21" s="7"/>
      <c r="G21" s="7"/>
      <c r="H21" s="7"/>
      <c r="I21" s="7"/>
      <c r="J21" s="7"/>
      <c r="K21" s="7"/>
      <c r="L21" s="7"/>
      <c r="M21" s="7"/>
      <c r="N21" s="7"/>
      <c r="O21" s="7"/>
      <c r="P21" s="7"/>
      <c r="Q21" s="7"/>
      <c r="R21" s="7"/>
      <c r="S21" s="7"/>
      <c r="T21" s="4"/>
      <c r="U21" s="4"/>
      <c r="V21" s="1725" t="str">
        <f>V10</f>
        <v>(基準：Ｒ８.７.31）</v>
      </c>
      <c r="W21" s="1725"/>
      <c r="X21" s="1725"/>
      <c r="Y21" s="1725"/>
      <c r="Z21" s="1725"/>
      <c r="AA21" s="21"/>
      <c r="AB21" s="21"/>
      <c r="AC21" s="21"/>
      <c r="AD21" s="21"/>
      <c r="AE21" s="21"/>
      <c r="AF21" s="21"/>
    </row>
    <row r="22" spans="1:35" ht="20.25" customHeight="1">
      <c r="A22" s="1739" t="s">
        <v>43</v>
      </c>
      <c r="B22" s="1740"/>
      <c r="C22" s="1740"/>
      <c r="D22" s="1740"/>
      <c r="E22" s="1740"/>
      <c r="F22" s="1740"/>
      <c r="G22" s="1741"/>
      <c r="H22" s="1705" t="s">
        <v>288</v>
      </c>
      <c r="I22" s="1706"/>
      <c r="J22" s="1706"/>
      <c r="K22" s="1706"/>
      <c r="L22" s="1707"/>
      <c r="M22" s="1705" t="s">
        <v>251</v>
      </c>
      <c r="N22" s="1706"/>
      <c r="O22" s="1706"/>
      <c r="P22" s="1706"/>
      <c r="Q22" s="1706"/>
      <c r="R22" s="1706"/>
      <c r="S22" s="1706"/>
      <c r="T22" s="1742" t="s">
        <v>252</v>
      </c>
      <c r="U22" s="1743"/>
      <c r="V22" s="1743"/>
      <c r="W22" s="1743"/>
      <c r="X22" s="1743"/>
      <c r="Y22" s="1743"/>
      <c r="Z22" s="1744"/>
      <c r="AB22" s="10"/>
      <c r="AC22" s="10"/>
      <c r="AD22" s="10"/>
    </row>
    <row r="23" spans="1:35" ht="23.25" customHeight="1">
      <c r="A23" s="1746"/>
      <c r="B23" s="1747"/>
      <c r="C23" s="1747"/>
      <c r="D23" s="1747"/>
      <c r="E23" s="1747"/>
      <c r="F23" s="1747"/>
      <c r="G23" s="1748"/>
      <c r="H23" s="29"/>
      <c r="I23" s="30" t="s">
        <v>249</v>
      </c>
      <c r="J23" s="31"/>
      <c r="K23" s="1749" t="s">
        <v>250</v>
      </c>
      <c r="L23" s="1750"/>
      <c r="M23" s="1736"/>
      <c r="N23" s="1737"/>
      <c r="O23" s="1737"/>
      <c r="P23" s="1737"/>
      <c r="Q23" s="1737"/>
      <c r="R23" s="1737"/>
      <c r="S23" s="1737"/>
      <c r="T23" s="1736"/>
      <c r="U23" s="1737"/>
      <c r="V23" s="1737"/>
      <c r="W23" s="1737"/>
      <c r="X23" s="1737"/>
      <c r="Y23" s="1737"/>
      <c r="Z23" s="1745"/>
      <c r="AB23" s="21"/>
      <c r="AC23" s="21"/>
      <c r="AD23" s="21"/>
    </row>
    <row r="24" spans="1:35" ht="23.25" customHeight="1">
      <c r="A24" s="1722"/>
      <c r="B24" s="1723"/>
      <c r="C24" s="1723"/>
      <c r="D24" s="1723"/>
      <c r="E24" s="1723"/>
      <c r="F24" s="1723"/>
      <c r="G24" s="1724"/>
      <c r="H24" s="29"/>
      <c r="I24" s="30" t="s">
        <v>249</v>
      </c>
      <c r="J24" s="31"/>
      <c r="K24" s="1711" t="s">
        <v>250</v>
      </c>
      <c r="L24" s="1712"/>
      <c r="M24" s="1698"/>
      <c r="N24" s="1699"/>
      <c r="O24" s="1699"/>
      <c r="P24" s="1699"/>
      <c r="Q24" s="1699"/>
      <c r="R24" s="1699"/>
      <c r="S24" s="1699"/>
      <c r="T24" s="1698"/>
      <c r="U24" s="1699"/>
      <c r="V24" s="1699"/>
      <c r="W24" s="1699"/>
      <c r="X24" s="1699"/>
      <c r="Y24" s="1699"/>
      <c r="Z24" s="1700"/>
      <c r="AB24" s="21"/>
      <c r="AC24" s="21"/>
      <c r="AD24" s="21"/>
    </row>
    <row r="25" spans="1:35" ht="23.25" customHeight="1">
      <c r="A25" s="1722"/>
      <c r="B25" s="1723"/>
      <c r="C25" s="1723"/>
      <c r="D25" s="1723"/>
      <c r="E25" s="1723"/>
      <c r="F25" s="1723"/>
      <c r="G25" s="1724"/>
      <c r="H25" s="29"/>
      <c r="I25" s="30" t="s">
        <v>249</v>
      </c>
      <c r="J25" s="35"/>
      <c r="K25" s="1711" t="s">
        <v>250</v>
      </c>
      <c r="L25" s="1712"/>
      <c r="M25" s="1698"/>
      <c r="N25" s="1699"/>
      <c r="O25" s="1699"/>
      <c r="P25" s="1699"/>
      <c r="Q25" s="1699"/>
      <c r="R25" s="1699"/>
      <c r="S25" s="1699"/>
      <c r="T25" s="1698"/>
      <c r="U25" s="1699"/>
      <c r="V25" s="1699"/>
      <c r="W25" s="1699"/>
      <c r="X25" s="1699"/>
      <c r="Y25" s="1699"/>
      <c r="Z25" s="1700"/>
      <c r="AB25" s="21"/>
      <c r="AC25" s="21"/>
      <c r="AD25" s="21"/>
    </row>
    <row r="26" spans="1:35" ht="23.25" customHeight="1">
      <c r="A26" s="1722"/>
      <c r="B26" s="1723"/>
      <c r="C26" s="1723"/>
      <c r="D26" s="1723"/>
      <c r="E26" s="1723"/>
      <c r="F26" s="1723"/>
      <c r="G26" s="1724"/>
      <c r="H26" s="29"/>
      <c r="I26" s="30" t="s">
        <v>249</v>
      </c>
      <c r="J26" s="35"/>
      <c r="K26" s="1711" t="s">
        <v>250</v>
      </c>
      <c r="L26" s="1712"/>
      <c r="M26" s="1698"/>
      <c r="N26" s="1699"/>
      <c r="O26" s="1699"/>
      <c r="P26" s="1699"/>
      <c r="Q26" s="1699"/>
      <c r="R26" s="1699"/>
      <c r="S26" s="1699"/>
      <c r="T26" s="1698"/>
      <c r="U26" s="1699"/>
      <c r="V26" s="1699"/>
      <c r="W26" s="1699"/>
      <c r="X26" s="1699"/>
      <c r="Y26" s="1699"/>
      <c r="Z26" s="1700"/>
      <c r="AB26" s="21"/>
      <c r="AC26" s="21"/>
      <c r="AD26" s="21"/>
    </row>
    <row r="27" spans="1:35" ht="23.25" customHeight="1" thickBot="1">
      <c r="A27" s="1708"/>
      <c r="B27" s="1709"/>
      <c r="C27" s="1709"/>
      <c r="D27" s="1709"/>
      <c r="E27" s="1709"/>
      <c r="F27" s="1709"/>
      <c r="G27" s="1710"/>
      <c r="H27" s="36"/>
      <c r="I27" s="30" t="s">
        <v>249</v>
      </c>
      <c r="J27" s="37"/>
      <c r="K27" s="1711" t="s">
        <v>250</v>
      </c>
      <c r="L27" s="1712"/>
      <c r="M27" s="1701"/>
      <c r="N27" s="1702"/>
      <c r="O27" s="1702"/>
      <c r="P27" s="1702"/>
      <c r="Q27" s="1702"/>
      <c r="R27" s="1702"/>
      <c r="S27" s="1702"/>
      <c r="T27" s="1701"/>
      <c r="U27" s="1702"/>
      <c r="V27" s="1702"/>
      <c r="W27" s="1702"/>
      <c r="X27" s="1702"/>
      <c r="Y27" s="1702"/>
      <c r="Z27" s="1703"/>
      <c r="AB27" s="21"/>
      <c r="AC27" s="21"/>
      <c r="AD27" s="21"/>
    </row>
    <row r="28" spans="1:35" ht="20.25" customHeight="1" thickTop="1">
      <c r="A28" s="1713"/>
      <c r="B28" s="1714"/>
      <c r="C28" s="1714"/>
      <c r="D28" s="1714"/>
      <c r="E28" s="1714"/>
      <c r="F28" s="1714"/>
      <c r="G28" s="1715"/>
      <c r="H28" s="260"/>
      <c r="I28" s="253" t="s">
        <v>249</v>
      </c>
      <c r="J28" s="261"/>
      <c r="K28" s="1716" t="s">
        <v>250</v>
      </c>
      <c r="L28" s="1717"/>
      <c r="M28" s="1718" t="s">
        <v>319</v>
      </c>
      <c r="N28" s="1719"/>
      <c r="O28" s="1719"/>
      <c r="P28" s="1719"/>
      <c r="Q28" s="1719"/>
      <c r="R28" s="1719"/>
      <c r="S28" s="1719"/>
      <c r="T28" s="1720"/>
      <c r="U28" s="1720"/>
      <c r="V28" s="1720"/>
      <c r="W28" s="1720"/>
      <c r="X28" s="1720"/>
      <c r="Y28" s="1720"/>
      <c r="Z28" s="1721"/>
      <c r="AD28" s="21"/>
      <c r="AE28" s="21"/>
      <c r="AF28" s="21"/>
    </row>
    <row r="29" spans="1:35" ht="20.25" customHeight="1">
      <c r="A29" s="18" t="s">
        <v>452</v>
      </c>
      <c r="B29" s="18" t="s">
        <v>731</v>
      </c>
      <c r="C29" s="18"/>
      <c r="D29" s="18"/>
      <c r="E29" s="18"/>
      <c r="F29" s="18"/>
      <c r="G29" s="18"/>
      <c r="H29" s="18"/>
      <c r="I29" s="18"/>
      <c r="J29" s="18"/>
      <c r="K29" s="18"/>
      <c r="L29" s="18"/>
      <c r="M29" s="18"/>
      <c r="N29" s="18"/>
      <c r="O29" s="18"/>
      <c r="P29" s="18"/>
      <c r="Q29" s="18"/>
      <c r="R29" s="18"/>
      <c r="S29" s="18"/>
      <c r="T29" s="18"/>
      <c r="U29" s="18"/>
      <c r="V29" s="1725" t="str">
        <f>V10</f>
        <v>(基準：Ｒ８.７.31）</v>
      </c>
      <c r="W29" s="1725"/>
      <c r="X29" s="1725"/>
      <c r="Y29" s="1725"/>
      <c r="Z29" s="1725"/>
    </row>
    <row r="30" spans="1:35" ht="20.25" customHeight="1">
      <c r="A30" s="1705" t="s">
        <v>253</v>
      </c>
      <c r="B30" s="1706"/>
      <c r="C30" s="1706"/>
      <c r="D30" s="1706"/>
      <c r="E30" s="1706"/>
      <c r="F30" s="1706"/>
      <c r="G30" s="1706"/>
      <c r="H30" s="1706"/>
      <c r="I30" s="1706"/>
      <c r="J30" s="1706"/>
      <c r="K30" s="1706"/>
      <c r="L30" s="1706"/>
      <c r="M30" s="1706"/>
      <c r="N30" s="1706"/>
      <c r="O30" s="1706"/>
      <c r="P30" s="1706"/>
      <c r="Q30" s="1706"/>
      <c r="R30" s="1706"/>
      <c r="S30" s="1706"/>
      <c r="T30" s="1705" t="s">
        <v>75</v>
      </c>
      <c r="U30" s="1706"/>
      <c r="V30" s="1706"/>
      <c r="W30" s="1706"/>
      <c r="X30" s="1706"/>
      <c r="Y30" s="1706"/>
      <c r="Z30" s="1707"/>
      <c r="AA30" s="10"/>
      <c r="AB30" s="10"/>
      <c r="AC30" s="10"/>
      <c r="AD30" s="10"/>
      <c r="AE30" s="10"/>
      <c r="AF30" s="10"/>
    </row>
    <row r="31" spans="1:35" ht="20.25" customHeight="1">
      <c r="A31" s="1726"/>
      <c r="B31" s="1727"/>
      <c r="C31" s="1727"/>
      <c r="D31" s="1727"/>
      <c r="E31" s="1727"/>
      <c r="F31" s="1727"/>
      <c r="G31" s="1727"/>
      <c r="H31" s="1727"/>
      <c r="I31" s="1727"/>
      <c r="J31" s="1727"/>
      <c r="K31" s="1727"/>
      <c r="L31" s="1727"/>
      <c r="M31" s="1727"/>
      <c r="N31" s="1727"/>
      <c r="O31" s="1727"/>
      <c r="P31" s="1727"/>
      <c r="Q31" s="1727"/>
      <c r="R31" s="1727"/>
      <c r="S31" s="1728"/>
      <c r="T31" s="1726"/>
      <c r="U31" s="1727"/>
      <c r="V31" s="1727"/>
      <c r="W31" s="1727"/>
      <c r="X31" s="1727"/>
      <c r="Y31" s="1727"/>
      <c r="Z31" s="1728"/>
      <c r="AA31" s="21"/>
      <c r="AB31" s="21"/>
      <c r="AC31" s="21"/>
      <c r="AD31" s="21"/>
      <c r="AE31" s="21"/>
      <c r="AF31" s="21"/>
    </row>
    <row r="32" spans="1:35" ht="20.25" customHeight="1">
      <c r="A32" s="1722"/>
      <c r="B32" s="1723"/>
      <c r="C32" s="1723"/>
      <c r="D32" s="1723"/>
      <c r="E32" s="1723"/>
      <c r="F32" s="1723"/>
      <c r="G32" s="1723"/>
      <c r="H32" s="1723"/>
      <c r="I32" s="1723"/>
      <c r="J32" s="1723"/>
      <c r="K32" s="1723"/>
      <c r="L32" s="1723"/>
      <c r="M32" s="1723"/>
      <c r="N32" s="1723"/>
      <c r="O32" s="1723"/>
      <c r="P32" s="1723"/>
      <c r="Q32" s="1723"/>
      <c r="R32" s="1723"/>
      <c r="S32" s="1724"/>
      <c r="T32" s="1722"/>
      <c r="U32" s="1723"/>
      <c r="V32" s="1723"/>
      <c r="W32" s="1723"/>
      <c r="X32" s="1723"/>
      <c r="Y32" s="1723"/>
      <c r="Z32" s="1724"/>
      <c r="AA32" s="21"/>
      <c r="AB32" s="21"/>
      <c r="AC32" s="21"/>
      <c r="AD32" s="21"/>
      <c r="AE32" s="21"/>
      <c r="AF32" s="21"/>
    </row>
    <row r="33" spans="1:32" ht="20.25" customHeight="1">
      <c r="A33" s="1722"/>
      <c r="B33" s="1723"/>
      <c r="C33" s="1723"/>
      <c r="D33" s="1723"/>
      <c r="E33" s="1723"/>
      <c r="F33" s="1723"/>
      <c r="G33" s="1723"/>
      <c r="H33" s="1723"/>
      <c r="I33" s="1723"/>
      <c r="J33" s="1723"/>
      <c r="K33" s="1723"/>
      <c r="L33" s="1723"/>
      <c r="M33" s="1723"/>
      <c r="N33" s="1723"/>
      <c r="O33" s="1723"/>
      <c r="P33" s="1723"/>
      <c r="Q33" s="1723"/>
      <c r="R33" s="1723"/>
      <c r="S33" s="1724"/>
      <c r="T33" s="1722"/>
      <c r="U33" s="1723"/>
      <c r="V33" s="1723"/>
      <c r="W33" s="1723"/>
      <c r="X33" s="1723"/>
      <c r="Y33" s="1723"/>
      <c r="Z33" s="1724"/>
      <c r="AA33" s="21"/>
      <c r="AB33" s="21"/>
      <c r="AC33" s="21"/>
      <c r="AD33" s="21"/>
      <c r="AE33" s="21"/>
      <c r="AF33" s="21"/>
    </row>
    <row r="34" spans="1:32" ht="20.25" customHeight="1">
      <c r="A34" s="1708"/>
      <c r="B34" s="1709"/>
      <c r="C34" s="1709"/>
      <c r="D34" s="1709"/>
      <c r="E34" s="1709"/>
      <c r="F34" s="1709"/>
      <c r="G34" s="1709"/>
      <c r="H34" s="1709"/>
      <c r="I34" s="1709"/>
      <c r="J34" s="1709"/>
      <c r="K34" s="1709"/>
      <c r="L34" s="1709"/>
      <c r="M34" s="1709"/>
      <c r="N34" s="1709"/>
      <c r="O34" s="1709"/>
      <c r="P34" s="1709"/>
      <c r="Q34" s="1709"/>
      <c r="R34" s="1709"/>
      <c r="S34" s="1710"/>
      <c r="T34" s="1708"/>
      <c r="U34" s="1709"/>
      <c r="V34" s="1709"/>
      <c r="W34" s="1709"/>
      <c r="X34" s="1709"/>
      <c r="Y34" s="1709"/>
      <c r="Z34" s="1710"/>
      <c r="AA34" s="21"/>
      <c r="AB34" s="21"/>
      <c r="AC34" s="21"/>
      <c r="AD34" s="21"/>
      <c r="AE34" s="21"/>
      <c r="AF34" s="21"/>
    </row>
    <row r="35" spans="1:32" ht="20.25" customHeight="1">
      <c r="A35" s="7" t="s">
        <v>51</v>
      </c>
      <c r="B35" s="7" t="s">
        <v>732</v>
      </c>
      <c r="C35" s="7"/>
      <c r="D35" s="7"/>
      <c r="E35" s="7"/>
      <c r="F35" s="7"/>
      <c r="G35" s="7"/>
      <c r="H35" s="7"/>
      <c r="I35" s="7"/>
      <c r="J35" s="7"/>
      <c r="K35" s="7"/>
      <c r="L35" s="7"/>
      <c r="M35" s="7"/>
      <c r="N35" s="7"/>
      <c r="O35" s="7"/>
      <c r="P35" s="7"/>
      <c r="Q35" s="7"/>
      <c r="R35" s="7"/>
      <c r="S35" s="7"/>
      <c r="T35" s="7"/>
      <c r="U35" s="7"/>
      <c r="V35" s="1725" t="str">
        <f>V10</f>
        <v>(基準：Ｒ８.７.31）</v>
      </c>
      <c r="W35" s="1725"/>
      <c r="X35" s="1725"/>
      <c r="Y35" s="1725"/>
      <c r="Z35" s="1725"/>
      <c r="AA35" s="40"/>
    </row>
    <row r="36" spans="1:32" ht="20.25" customHeight="1">
      <c r="A36" s="341"/>
      <c r="B36" s="4" t="s">
        <v>279</v>
      </c>
      <c r="C36" s="4"/>
      <c r="D36" s="4"/>
      <c r="E36" s="4"/>
      <c r="F36" s="4"/>
      <c r="G36" s="4"/>
      <c r="H36" s="4"/>
      <c r="I36" s="4"/>
      <c r="J36" s="4"/>
      <c r="K36" s="4"/>
      <c r="L36" s="4"/>
      <c r="M36" s="4"/>
      <c r="N36" s="4"/>
      <c r="O36" s="4"/>
      <c r="P36" s="4"/>
      <c r="Q36" s="4"/>
      <c r="R36" s="4"/>
      <c r="S36" s="4"/>
      <c r="T36" s="4"/>
      <c r="U36" s="4"/>
      <c r="V36" s="4"/>
      <c r="W36" s="4"/>
      <c r="X36" s="4"/>
      <c r="Y36" s="4"/>
      <c r="Z36" s="8"/>
      <c r="AA36" s="40"/>
    </row>
    <row r="37" spans="1:32" ht="20.25" customHeight="1">
      <c r="A37" s="183"/>
      <c r="B37" s="17" t="s">
        <v>470</v>
      </c>
      <c r="C37" s="1679" t="s">
        <v>275</v>
      </c>
      <c r="D37" s="1679"/>
      <c r="E37" s="1679"/>
      <c r="F37" s="1679"/>
      <c r="G37" s="1704" t="s">
        <v>796</v>
      </c>
      <c r="H37" s="1704"/>
      <c r="I37" s="17"/>
      <c r="J37" s="2" t="s">
        <v>191</v>
      </c>
      <c r="K37" s="17"/>
      <c r="L37" s="2" t="s">
        <v>192</v>
      </c>
      <c r="M37" s="17"/>
      <c r="N37" s="2" t="s">
        <v>199</v>
      </c>
      <c r="O37" s="12"/>
      <c r="P37" s="12"/>
      <c r="Q37" s="12"/>
      <c r="R37" s="12"/>
      <c r="S37" s="12"/>
      <c r="T37" s="12"/>
      <c r="U37" s="12"/>
      <c r="V37" s="12"/>
      <c r="W37" s="12"/>
      <c r="X37" s="12"/>
      <c r="Y37" s="12"/>
      <c r="Z37" s="172"/>
      <c r="AA37" s="40"/>
    </row>
    <row r="38" spans="1:32" ht="20.25" customHeight="1">
      <c r="A38" s="183"/>
      <c r="B38" s="17" t="s">
        <v>470</v>
      </c>
      <c r="C38" s="1679" t="s">
        <v>276</v>
      </c>
      <c r="D38" s="1679"/>
      <c r="E38" s="1679"/>
      <c r="F38" s="1679"/>
      <c r="G38" s="1704" t="s">
        <v>796</v>
      </c>
      <c r="H38" s="1704"/>
      <c r="I38" s="17"/>
      <c r="J38" s="2" t="s">
        <v>191</v>
      </c>
      <c r="K38" s="17"/>
      <c r="L38" s="2" t="s">
        <v>192</v>
      </c>
      <c r="M38" s="17"/>
      <c r="N38" s="2" t="s">
        <v>199</v>
      </c>
      <c r="O38" s="1704" t="s">
        <v>799</v>
      </c>
      <c r="P38" s="1704"/>
      <c r="Q38" s="17"/>
      <c r="R38" s="2" t="s">
        <v>191</v>
      </c>
      <c r="S38" s="17"/>
      <c r="T38" s="2" t="s">
        <v>192</v>
      </c>
      <c r="U38" s="17"/>
      <c r="V38" s="2" t="s">
        <v>199</v>
      </c>
      <c r="W38" s="6" t="s">
        <v>30</v>
      </c>
      <c r="X38" s="6"/>
      <c r="Y38" s="6"/>
      <c r="Z38" s="172"/>
      <c r="AA38" s="40"/>
    </row>
    <row r="39" spans="1:32" ht="20.25" customHeight="1">
      <c r="A39" s="183"/>
      <c r="B39" s="17" t="s">
        <v>470</v>
      </c>
      <c r="C39" s="1679" t="s">
        <v>287</v>
      </c>
      <c r="D39" s="1679"/>
      <c r="E39" s="1679"/>
      <c r="F39" s="1679"/>
      <c r="G39" s="12"/>
      <c r="H39" s="12"/>
      <c r="I39" s="12"/>
      <c r="J39" s="12"/>
      <c r="K39" s="12"/>
      <c r="L39" s="12"/>
      <c r="M39" s="12"/>
      <c r="N39" s="12"/>
      <c r="O39" s="12"/>
      <c r="P39" s="12"/>
      <c r="Q39" s="12"/>
      <c r="R39" s="12"/>
      <c r="S39" s="12"/>
      <c r="T39" s="12"/>
      <c r="U39" s="12"/>
      <c r="V39" s="12"/>
      <c r="W39" s="12"/>
      <c r="X39" s="12"/>
      <c r="Y39" s="12"/>
      <c r="Z39" s="172"/>
      <c r="AA39" s="40"/>
    </row>
    <row r="40" spans="1:32" ht="20.25" customHeight="1">
      <c r="A40" s="183"/>
      <c r="B40" s="12"/>
      <c r="C40" s="12"/>
      <c r="D40" s="12"/>
      <c r="E40" s="12"/>
      <c r="F40" s="12"/>
      <c r="G40" s="2"/>
      <c r="H40" s="2"/>
      <c r="I40" s="6"/>
      <c r="J40" s="58"/>
      <c r="K40" s="58"/>
      <c r="L40" s="58"/>
      <c r="M40" s="58"/>
      <c r="N40" s="58"/>
      <c r="O40" s="58"/>
      <c r="P40" s="58"/>
      <c r="Q40" s="58"/>
      <c r="R40" s="58"/>
      <c r="S40" s="58"/>
      <c r="T40" s="58"/>
      <c r="U40" s="58"/>
      <c r="V40" s="12"/>
      <c r="W40" s="12"/>
      <c r="X40" s="12"/>
      <c r="Y40" s="12"/>
      <c r="Z40" s="172"/>
    </row>
    <row r="41" spans="1:32" ht="20.25" customHeight="1">
      <c r="A41" s="16"/>
      <c r="B41" s="136" t="s">
        <v>52</v>
      </c>
      <c r="C41" s="137" t="s">
        <v>254</v>
      </c>
      <c r="D41" s="6"/>
      <c r="E41" s="6"/>
      <c r="F41" s="6"/>
      <c r="G41" s="6"/>
      <c r="H41" s="6"/>
      <c r="I41" s="6"/>
      <c r="J41" s="6"/>
      <c r="K41" s="6"/>
      <c r="L41" s="6"/>
      <c r="M41" s="6"/>
      <c r="N41" s="6"/>
      <c r="O41" s="6"/>
      <c r="P41" s="6"/>
      <c r="Q41" s="6"/>
      <c r="R41" s="6"/>
      <c r="S41" s="6"/>
      <c r="T41" s="6"/>
      <c r="U41" s="6"/>
      <c r="V41" s="6"/>
      <c r="W41" s="6"/>
      <c r="X41" s="6"/>
      <c r="Y41" s="6"/>
      <c r="Z41" s="13"/>
    </row>
    <row r="42" spans="1:32" ht="20.25" customHeight="1">
      <c r="A42" s="259"/>
      <c r="B42" s="256" t="s">
        <v>52</v>
      </c>
      <c r="C42" s="257" t="s">
        <v>277</v>
      </c>
      <c r="D42" s="173"/>
      <c r="E42" s="173"/>
      <c r="F42" s="184"/>
      <c r="G42" s="184"/>
      <c r="H42" s="184"/>
      <c r="I42" s="184"/>
      <c r="J42" s="19"/>
      <c r="K42" s="19"/>
      <c r="L42" s="19"/>
      <c r="M42" s="19"/>
      <c r="N42" s="19"/>
      <c r="O42" s="19"/>
      <c r="P42" s="19"/>
      <c r="Q42" s="19"/>
      <c r="R42" s="19"/>
      <c r="S42" s="19"/>
      <c r="T42" s="19"/>
      <c r="U42" s="19"/>
      <c r="V42" s="173"/>
      <c r="W42" s="173"/>
      <c r="X42" s="173"/>
      <c r="Y42" s="173"/>
      <c r="Z42" s="14"/>
    </row>
    <row r="43" spans="1:32" ht="20.25" customHeight="1">
      <c r="A43" s="12"/>
      <c r="B43" s="2"/>
      <c r="C43" s="12"/>
      <c r="D43" s="12"/>
      <c r="E43" s="12"/>
      <c r="F43" s="12"/>
      <c r="G43" s="12"/>
      <c r="H43" s="12"/>
      <c r="I43" s="12"/>
      <c r="J43" s="12"/>
      <c r="K43" s="12"/>
      <c r="L43" s="12"/>
      <c r="M43" s="12"/>
      <c r="N43" s="12"/>
      <c r="O43" s="12"/>
      <c r="P43" s="12"/>
      <c r="Q43" s="12"/>
      <c r="R43" s="12"/>
      <c r="S43" s="12"/>
      <c r="T43" s="12"/>
      <c r="U43" s="12"/>
      <c r="V43" s="12"/>
      <c r="W43" s="12"/>
      <c r="X43" s="12"/>
      <c r="Y43" s="12"/>
      <c r="Z43" s="12"/>
      <c r="AA43" s="21"/>
      <c r="AB43" s="21"/>
      <c r="AC43" s="21"/>
      <c r="AD43" s="21"/>
      <c r="AE43" s="21"/>
      <c r="AF43" s="21"/>
    </row>
    <row r="44" spans="1:32" ht="20.2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6" spans="1:32" ht="20.25" customHeight="1">
      <c r="A46" s="6"/>
      <c r="B46" s="6"/>
      <c r="C46" s="6"/>
      <c r="D46" s="12"/>
      <c r="E46" s="12"/>
      <c r="F46" s="12"/>
      <c r="G46" s="12"/>
      <c r="H46" s="12"/>
      <c r="I46" s="12"/>
      <c r="J46" s="12"/>
      <c r="K46" s="12"/>
      <c r="L46" s="12"/>
      <c r="M46" s="12"/>
      <c r="N46" s="12"/>
      <c r="O46" s="12"/>
      <c r="P46" s="12"/>
      <c r="Q46" s="12"/>
      <c r="R46" s="12"/>
      <c r="S46" s="12"/>
      <c r="T46" s="12"/>
      <c r="U46" s="12"/>
      <c r="V46" s="12"/>
      <c r="W46" s="6"/>
      <c r="X46" s="6"/>
      <c r="Y46" s="6"/>
      <c r="Z46" s="6"/>
    </row>
  </sheetData>
  <mergeCells count="106">
    <mergeCell ref="A11:G11"/>
    <mergeCell ref="H11:L11"/>
    <mergeCell ref="M11:S11"/>
    <mergeCell ref="T11:U11"/>
    <mergeCell ref="V11:Z11"/>
    <mergeCell ref="V9:Z9"/>
    <mergeCell ref="V10:Z10"/>
    <mergeCell ref="A9:U9"/>
    <mergeCell ref="A12:G12"/>
    <mergeCell ref="K12:L12"/>
    <mergeCell ref="M12:S12"/>
    <mergeCell ref="T12:U12"/>
    <mergeCell ref="V12:Z12"/>
    <mergeCell ref="A2:Z2"/>
    <mergeCell ref="A4:G4"/>
    <mergeCell ref="H4:Z4"/>
    <mergeCell ref="A5:G5"/>
    <mergeCell ref="H5:Z5"/>
    <mergeCell ref="A6:G6"/>
    <mergeCell ref="H6:Z6"/>
    <mergeCell ref="A7:Z7"/>
    <mergeCell ref="A8:Z8"/>
    <mergeCell ref="A13:G13"/>
    <mergeCell ref="K13:L13"/>
    <mergeCell ref="M13:S13"/>
    <mergeCell ref="T13:U13"/>
    <mergeCell ref="V13:Z13"/>
    <mergeCell ref="A14:G14"/>
    <mergeCell ref="K14:L14"/>
    <mergeCell ref="M14:S14"/>
    <mergeCell ref="T14:U14"/>
    <mergeCell ref="V14:Z14"/>
    <mergeCell ref="A15:G15"/>
    <mergeCell ref="K15:L15"/>
    <mergeCell ref="M15:S15"/>
    <mergeCell ref="T15:U15"/>
    <mergeCell ref="V15:Z15"/>
    <mergeCell ref="A16:G16"/>
    <mergeCell ref="K16:L16"/>
    <mergeCell ref="M16:S16"/>
    <mergeCell ref="T16:U16"/>
    <mergeCell ref="V16:Z16"/>
    <mergeCell ref="A17:G17"/>
    <mergeCell ref="K17:L17"/>
    <mergeCell ref="M17:S17"/>
    <mergeCell ref="T17:U17"/>
    <mergeCell ref="V17:Z17"/>
    <mergeCell ref="A18:G18"/>
    <mergeCell ref="K18:L18"/>
    <mergeCell ref="M18:S18"/>
    <mergeCell ref="T18:U18"/>
    <mergeCell ref="V18:Z18"/>
    <mergeCell ref="A19:G19"/>
    <mergeCell ref="K19:L19"/>
    <mergeCell ref="M19:S19"/>
    <mergeCell ref="T19:U19"/>
    <mergeCell ref="V19:Z19"/>
    <mergeCell ref="A24:G24"/>
    <mergeCell ref="K24:L24"/>
    <mergeCell ref="M23:S23"/>
    <mergeCell ref="M24:S24"/>
    <mergeCell ref="A20:G20"/>
    <mergeCell ref="K20:L20"/>
    <mergeCell ref="M20:Z20"/>
    <mergeCell ref="A22:G22"/>
    <mergeCell ref="H22:L22"/>
    <mergeCell ref="M22:S22"/>
    <mergeCell ref="T22:Z22"/>
    <mergeCell ref="V21:Z21"/>
    <mergeCell ref="T23:Z23"/>
    <mergeCell ref="T24:Z24"/>
    <mergeCell ref="A23:G23"/>
    <mergeCell ref="K23:L23"/>
    <mergeCell ref="C39:F39"/>
    <mergeCell ref="A33:S33"/>
    <mergeCell ref="T33:Z33"/>
    <mergeCell ref="A34:S34"/>
    <mergeCell ref="T34:Z34"/>
    <mergeCell ref="C37:F37"/>
    <mergeCell ref="G37:H37"/>
    <mergeCell ref="A31:S31"/>
    <mergeCell ref="T31:Z31"/>
    <mergeCell ref="A32:S32"/>
    <mergeCell ref="T32:Z32"/>
    <mergeCell ref="V35:Z35"/>
    <mergeCell ref="T25:Z25"/>
    <mergeCell ref="T26:Z26"/>
    <mergeCell ref="T27:Z27"/>
    <mergeCell ref="C38:F38"/>
    <mergeCell ref="G38:H38"/>
    <mergeCell ref="O38:P38"/>
    <mergeCell ref="A30:S30"/>
    <mergeCell ref="T30:Z30"/>
    <mergeCell ref="A27:G27"/>
    <mergeCell ref="K27:L27"/>
    <mergeCell ref="A28:G28"/>
    <mergeCell ref="K28:L28"/>
    <mergeCell ref="M28:Z28"/>
    <mergeCell ref="M27:S27"/>
    <mergeCell ref="A25:G25"/>
    <mergeCell ref="K25:L25"/>
    <mergeCell ref="A26:G26"/>
    <mergeCell ref="K26:L26"/>
    <mergeCell ref="M25:S25"/>
    <mergeCell ref="M26:S26"/>
    <mergeCell ref="V29:Z29"/>
  </mergeCells>
  <phoneticPr fontId="3"/>
  <dataValidations count="3">
    <dataValidation type="custom" allowBlank="1" showInputMessage="1" showErrorMessage="1" sqref="V21:Z21" xr:uid="{00000000-0002-0000-0B00-000000000000}">
      <formula1>V10</formula1>
    </dataValidation>
    <dataValidation type="custom" allowBlank="1" showInputMessage="1" showErrorMessage="1" sqref="V29:Z29" xr:uid="{00000000-0002-0000-0B00-000001000000}">
      <formula1>V10</formula1>
    </dataValidation>
    <dataValidation type="custom" allowBlank="1" showInputMessage="1" showErrorMessage="1" sqref="V35:Z35" xr:uid="{00000000-0002-0000-0B00-000002000000}">
      <formula1>V10</formula1>
    </dataValidation>
  </dataValidations>
  <printOptions horizontalCentered="1" verticalCentered="1"/>
  <pageMargins left="0.39370078740157483" right="0" top="0.39370078740157483" bottom="0.39370078740157483" header="0" footer="0"/>
  <pageSetup paperSize="9" scale="91"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indexed="13"/>
  </sheetPr>
  <dimension ref="A1:AL46"/>
  <sheetViews>
    <sheetView view="pageBreakPreview" zoomScale="75" zoomScaleNormal="100" zoomScaleSheetLayoutView="75" workbookViewId="0">
      <selection activeCell="M11" sqref="M11:S11"/>
    </sheetView>
  </sheetViews>
  <sheetFormatPr defaultColWidth="9" defaultRowHeight="20.25" customHeight="1"/>
  <cols>
    <col min="1" max="6" width="3.375" style="5" customWidth="1"/>
    <col min="7" max="7" width="3.75" style="5" customWidth="1"/>
    <col min="8" max="12" width="3.375" style="5" customWidth="1"/>
    <col min="13" max="19" width="4" style="5" customWidth="1"/>
    <col min="20" max="21" width="7.375" style="5" customWidth="1"/>
    <col min="22" max="26" width="4.625" style="5" customWidth="1"/>
    <col min="27" max="44" width="3.375" style="5" customWidth="1"/>
    <col min="45" max="16384" width="9" style="5"/>
  </cols>
  <sheetData>
    <row r="1" spans="1:38" ht="20.25" customHeight="1">
      <c r="A1" s="236"/>
      <c r="B1" s="6"/>
      <c r="C1" s="6"/>
      <c r="D1" s="6"/>
      <c r="E1" s="6"/>
      <c r="F1" s="6"/>
      <c r="G1" s="6"/>
      <c r="H1" s="6"/>
      <c r="I1" s="6"/>
      <c r="J1" s="6"/>
      <c r="K1" s="6"/>
      <c r="L1" s="6"/>
      <c r="M1" s="6"/>
      <c r="N1" s="6"/>
      <c r="O1" s="6"/>
      <c r="P1" s="6"/>
      <c r="Q1" s="6"/>
      <c r="R1" s="6"/>
      <c r="S1" s="6"/>
      <c r="T1" s="6"/>
      <c r="U1" s="6"/>
      <c r="V1" s="6"/>
      <c r="W1" s="6"/>
      <c r="X1" s="6"/>
      <c r="Y1" s="6"/>
      <c r="Z1" s="328" t="s">
        <v>244</v>
      </c>
    </row>
    <row r="2" spans="1:38" ht="20.25" customHeight="1">
      <c r="A2" s="1689" t="s">
        <v>447</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20"/>
      <c r="AB2" s="20"/>
      <c r="AC2" s="20"/>
      <c r="AD2" s="20"/>
      <c r="AE2" s="20"/>
      <c r="AF2" s="20"/>
    </row>
    <row r="3" spans="1:38" ht="20.25" customHeight="1" thickBot="1">
      <c r="A3" s="2"/>
      <c r="B3" s="2"/>
      <c r="C3" s="2"/>
      <c r="D3" s="2"/>
      <c r="E3" s="2"/>
      <c r="F3" s="2"/>
      <c r="G3" s="2"/>
      <c r="H3" s="2"/>
      <c r="I3" s="2"/>
      <c r="J3" s="2"/>
      <c r="K3" s="2"/>
      <c r="M3" s="2"/>
      <c r="N3" s="2"/>
      <c r="O3" s="10"/>
      <c r="P3" s="2"/>
      <c r="Q3" s="2"/>
      <c r="R3" s="10"/>
      <c r="T3" s="10"/>
      <c r="U3" s="10"/>
      <c r="V3" s="10"/>
      <c r="W3" s="10"/>
      <c r="X3" s="10"/>
      <c r="Y3" s="10"/>
      <c r="Z3" s="27" t="s">
        <v>245</v>
      </c>
      <c r="AA3" s="10"/>
      <c r="AB3" s="10"/>
    </row>
    <row r="4" spans="1:38" ht="33.75" customHeight="1">
      <c r="A4" s="1757" t="s">
        <v>290</v>
      </c>
      <c r="B4" s="1758"/>
      <c r="C4" s="1758"/>
      <c r="D4" s="1758"/>
      <c r="E4" s="1758"/>
      <c r="F4" s="1758"/>
      <c r="G4" s="1758"/>
      <c r="H4" s="1813" t="s">
        <v>1014</v>
      </c>
      <c r="I4" s="1814"/>
      <c r="J4" s="1814"/>
      <c r="K4" s="1814"/>
      <c r="L4" s="1814"/>
      <c r="M4" s="1814"/>
      <c r="N4" s="1814"/>
      <c r="O4" s="1814"/>
      <c r="P4" s="1814"/>
      <c r="Q4" s="1814"/>
      <c r="R4" s="1814"/>
      <c r="S4" s="1814"/>
      <c r="T4" s="1814"/>
      <c r="U4" s="1814"/>
      <c r="V4" s="1814"/>
      <c r="W4" s="1814"/>
      <c r="X4" s="1814"/>
      <c r="Y4" s="1814"/>
      <c r="Z4" s="1815"/>
      <c r="AA4" s="28"/>
      <c r="AB4" s="10"/>
      <c r="AC4" s="10"/>
      <c r="AD4" s="10"/>
      <c r="AE4" s="10"/>
      <c r="AF4" s="10"/>
    </row>
    <row r="5" spans="1:38" ht="13.5" customHeight="1">
      <c r="A5" s="1762" t="s">
        <v>42</v>
      </c>
      <c r="B5" s="1763"/>
      <c r="C5" s="1763"/>
      <c r="D5" s="1763"/>
      <c r="E5" s="1763"/>
      <c r="F5" s="1763"/>
      <c r="G5" s="1763"/>
      <c r="H5" s="1816" t="s">
        <v>327</v>
      </c>
      <c r="I5" s="1817"/>
      <c r="J5" s="1817"/>
      <c r="K5" s="1817"/>
      <c r="L5" s="1817"/>
      <c r="M5" s="1817"/>
      <c r="N5" s="1817"/>
      <c r="O5" s="1817"/>
      <c r="P5" s="1817"/>
      <c r="Q5" s="1817"/>
      <c r="R5" s="1817"/>
      <c r="S5" s="1817"/>
      <c r="T5" s="1817"/>
      <c r="U5" s="1817"/>
      <c r="V5" s="1817"/>
      <c r="W5" s="1817"/>
      <c r="X5" s="1817"/>
      <c r="Y5" s="1817"/>
      <c r="Z5" s="1818"/>
      <c r="AA5" s="28"/>
      <c r="AB5" s="10"/>
      <c r="AC5" s="10"/>
      <c r="AD5" s="10"/>
      <c r="AE5" s="10"/>
      <c r="AF5" s="10"/>
    </row>
    <row r="6" spans="1:38" ht="33.75" customHeight="1" thickBot="1">
      <c r="A6" s="1767" t="s">
        <v>246</v>
      </c>
      <c r="B6" s="1768"/>
      <c r="C6" s="1768"/>
      <c r="D6" s="1768"/>
      <c r="E6" s="1768"/>
      <c r="F6" s="1768"/>
      <c r="G6" s="1768"/>
      <c r="H6" s="1822" t="s">
        <v>326</v>
      </c>
      <c r="I6" s="1823"/>
      <c r="J6" s="1823"/>
      <c r="K6" s="1823"/>
      <c r="L6" s="1823"/>
      <c r="M6" s="1823"/>
      <c r="N6" s="1823"/>
      <c r="O6" s="1823"/>
      <c r="P6" s="1823"/>
      <c r="Q6" s="1823"/>
      <c r="R6" s="1823"/>
      <c r="S6" s="1823"/>
      <c r="T6" s="1823"/>
      <c r="U6" s="1823"/>
      <c r="V6" s="1823"/>
      <c r="W6" s="1823"/>
      <c r="X6" s="1823"/>
      <c r="Y6" s="1823"/>
      <c r="Z6" s="1824"/>
      <c r="AA6" s="28"/>
      <c r="AB6" s="10"/>
      <c r="AC6" s="10"/>
      <c r="AD6" s="10"/>
      <c r="AE6" s="10"/>
      <c r="AF6" s="10"/>
    </row>
    <row r="7" spans="1:38" ht="20.25" customHeight="1">
      <c r="A7" s="1758"/>
      <c r="B7" s="1758"/>
      <c r="C7" s="1758"/>
      <c r="D7" s="1758"/>
      <c r="E7" s="1758"/>
      <c r="F7" s="1758"/>
      <c r="G7" s="1758"/>
      <c r="H7" s="1758"/>
      <c r="I7" s="1758"/>
      <c r="J7" s="1758"/>
      <c r="K7" s="1758"/>
      <c r="L7" s="1758"/>
      <c r="M7" s="1758"/>
      <c r="N7" s="1758"/>
      <c r="O7" s="1758"/>
      <c r="P7" s="1758"/>
      <c r="Q7" s="1758"/>
      <c r="R7" s="1758"/>
      <c r="S7" s="1758"/>
      <c r="T7" s="1758"/>
      <c r="U7" s="1758"/>
      <c r="V7" s="1758"/>
      <c r="W7" s="1758"/>
      <c r="X7" s="1758"/>
      <c r="Y7" s="1758"/>
      <c r="Z7" s="1758"/>
      <c r="AA7" s="10"/>
      <c r="AB7" s="10"/>
      <c r="AC7" s="10"/>
      <c r="AD7" s="10"/>
      <c r="AE7" s="10"/>
      <c r="AF7" s="10"/>
    </row>
    <row r="8" spans="1:38" ht="20.25" customHeight="1">
      <c r="A8" s="1772" t="s">
        <v>325</v>
      </c>
      <c r="B8" s="1772"/>
      <c r="C8" s="1772"/>
      <c r="D8" s="1772"/>
      <c r="E8" s="1772"/>
      <c r="F8" s="1772"/>
      <c r="G8" s="1772"/>
      <c r="H8" s="1772"/>
      <c r="I8" s="1772"/>
      <c r="J8" s="1772"/>
      <c r="K8" s="1772"/>
      <c r="L8" s="1772"/>
      <c r="M8" s="1772"/>
      <c r="N8" s="1772"/>
      <c r="O8" s="1772"/>
      <c r="P8" s="1772"/>
      <c r="Q8" s="1772"/>
      <c r="R8" s="1772"/>
      <c r="S8" s="1772"/>
      <c r="T8" s="1772"/>
      <c r="U8" s="1772"/>
      <c r="V8" s="1772"/>
      <c r="W8" s="1772"/>
      <c r="X8" s="1772"/>
      <c r="Y8" s="1772"/>
      <c r="Z8" s="1772"/>
    </row>
    <row r="9" spans="1:38" ht="30" customHeight="1">
      <c r="A9" s="5" t="s">
        <v>734</v>
      </c>
      <c r="V9" s="1801" t="s">
        <v>773</v>
      </c>
      <c r="W9" s="1801"/>
      <c r="X9" s="1801"/>
      <c r="Y9" s="1801"/>
      <c r="Z9" s="1801"/>
      <c r="AL9" s="6"/>
    </row>
    <row r="10" spans="1:38" ht="20.25" customHeight="1">
      <c r="V10" s="1776" t="str">
        <f>'★別紙1-1（実績）'!$G$4</f>
        <v>(基準：Ｒ８.７.31）</v>
      </c>
      <c r="W10" s="1776"/>
      <c r="X10" s="1776"/>
      <c r="Y10" s="1776"/>
      <c r="Z10" s="1776"/>
      <c r="AL10" s="6"/>
    </row>
    <row r="11" spans="1:38" ht="20.25" customHeight="1">
      <c r="A11" s="1739" t="s">
        <v>43</v>
      </c>
      <c r="B11" s="1740"/>
      <c r="C11" s="1740"/>
      <c r="D11" s="1740"/>
      <c r="E11" s="1740"/>
      <c r="F11" s="1740"/>
      <c r="G11" s="1741"/>
      <c r="H11" s="1705" t="s">
        <v>288</v>
      </c>
      <c r="I11" s="1706"/>
      <c r="J11" s="1706"/>
      <c r="K11" s="1706"/>
      <c r="L11" s="1707"/>
      <c r="M11" s="1705" t="s">
        <v>247</v>
      </c>
      <c r="N11" s="1706"/>
      <c r="O11" s="1706"/>
      <c r="P11" s="1706"/>
      <c r="Q11" s="1706"/>
      <c r="R11" s="1706"/>
      <c r="S11" s="1706"/>
      <c r="T11" s="1705" t="s">
        <v>289</v>
      </c>
      <c r="U11" s="1706"/>
      <c r="V11" s="1705" t="s">
        <v>248</v>
      </c>
      <c r="W11" s="1706"/>
      <c r="X11" s="1706"/>
      <c r="Y11" s="1706"/>
      <c r="Z11" s="1707"/>
      <c r="AD11" s="10"/>
      <c r="AE11" s="10"/>
      <c r="AF11" s="10"/>
      <c r="AL11" s="6"/>
    </row>
    <row r="12" spans="1:38" ht="32.25" customHeight="1">
      <c r="A12" s="1828" t="s">
        <v>22</v>
      </c>
      <c r="B12" s="1829"/>
      <c r="C12" s="1829"/>
      <c r="D12" s="1829"/>
      <c r="E12" s="1829"/>
      <c r="F12" s="1829"/>
      <c r="G12" s="1830"/>
      <c r="H12" s="249" t="s">
        <v>44</v>
      </c>
      <c r="I12" s="30" t="s">
        <v>249</v>
      </c>
      <c r="J12" s="250" t="s">
        <v>45</v>
      </c>
      <c r="K12" s="1749" t="s">
        <v>250</v>
      </c>
      <c r="L12" s="1750"/>
      <c r="M12" s="1819" t="s">
        <v>24</v>
      </c>
      <c r="N12" s="1820"/>
      <c r="O12" s="1820"/>
      <c r="P12" s="1820"/>
      <c r="Q12" s="1820"/>
      <c r="R12" s="1820"/>
      <c r="S12" s="1821"/>
      <c r="T12" s="1799" t="s">
        <v>727</v>
      </c>
      <c r="U12" s="1800"/>
      <c r="V12" s="1825" t="s">
        <v>46</v>
      </c>
      <c r="W12" s="1826"/>
      <c r="X12" s="1826"/>
      <c r="Y12" s="1826"/>
      <c r="Z12" s="1827"/>
      <c r="AD12" s="32"/>
      <c r="AE12" s="32"/>
      <c r="AF12" s="32"/>
      <c r="AL12" s="6"/>
    </row>
    <row r="13" spans="1:38" ht="28.5" customHeight="1">
      <c r="A13" s="1802" t="s">
        <v>318</v>
      </c>
      <c r="B13" s="1803"/>
      <c r="C13" s="1803"/>
      <c r="D13" s="1803"/>
      <c r="E13" s="1803"/>
      <c r="F13" s="1803"/>
      <c r="G13" s="1804"/>
      <c r="H13" s="249" t="s">
        <v>23</v>
      </c>
      <c r="I13" s="30" t="s">
        <v>249</v>
      </c>
      <c r="J13" s="250" t="s">
        <v>296</v>
      </c>
      <c r="K13" s="1711" t="s">
        <v>250</v>
      </c>
      <c r="L13" s="1712"/>
      <c r="M13" s="1805" t="s">
        <v>1092</v>
      </c>
      <c r="N13" s="1806"/>
      <c r="O13" s="1806"/>
      <c r="P13" s="1806"/>
      <c r="Q13" s="1806"/>
      <c r="R13" s="1806"/>
      <c r="S13" s="1807"/>
      <c r="T13" s="1808" t="s">
        <v>1091</v>
      </c>
      <c r="U13" s="1809"/>
      <c r="V13" s="1810" t="s">
        <v>25</v>
      </c>
      <c r="W13" s="1811"/>
      <c r="X13" s="1811"/>
      <c r="Y13" s="1811"/>
      <c r="Z13" s="1812"/>
      <c r="AD13" s="32"/>
      <c r="AE13" s="32"/>
      <c r="AF13" s="32"/>
      <c r="AL13" s="6"/>
    </row>
    <row r="14" spans="1:38" ht="30.75" customHeight="1">
      <c r="A14" s="1802" t="s">
        <v>321</v>
      </c>
      <c r="B14" s="1803"/>
      <c r="C14" s="1803"/>
      <c r="D14" s="1803"/>
      <c r="E14" s="1803"/>
      <c r="F14" s="1803"/>
      <c r="G14" s="1804"/>
      <c r="H14" s="249" t="s">
        <v>322</v>
      </c>
      <c r="I14" s="30" t="s">
        <v>249</v>
      </c>
      <c r="J14" s="250" t="s">
        <v>33</v>
      </c>
      <c r="K14" s="1711" t="s">
        <v>250</v>
      </c>
      <c r="L14" s="1712"/>
      <c r="M14" s="1805" t="s">
        <v>1015</v>
      </c>
      <c r="N14" s="1806"/>
      <c r="O14" s="1806"/>
      <c r="P14" s="1806"/>
      <c r="Q14" s="1806"/>
      <c r="R14" s="1806"/>
      <c r="S14" s="1807"/>
      <c r="T14" s="1808" t="s">
        <v>1016</v>
      </c>
      <c r="U14" s="1809"/>
      <c r="V14" s="1810" t="s">
        <v>25</v>
      </c>
      <c r="W14" s="1811"/>
      <c r="X14" s="1811"/>
      <c r="Y14" s="1811"/>
      <c r="Z14" s="1812"/>
      <c r="AD14" s="32"/>
      <c r="AE14" s="32"/>
      <c r="AF14" s="32"/>
      <c r="AL14" s="6"/>
    </row>
    <row r="15" spans="1:38" ht="23.25" customHeight="1">
      <c r="A15" s="1722"/>
      <c r="B15" s="1723"/>
      <c r="C15" s="1723"/>
      <c r="D15" s="1723"/>
      <c r="E15" s="1723"/>
      <c r="F15" s="1723"/>
      <c r="G15" s="1724"/>
      <c r="H15" s="29"/>
      <c r="I15" s="30" t="s">
        <v>249</v>
      </c>
      <c r="J15" s="31"/>
      <c r="K15" s="1711" t="s">
        <v>250</v>
      </c>
      <c r="L15" s="1712"/>
      <c r="M15" s="1751"/>
      <c r="N15" s="1752"/>
      <c r="O15" s="1752"/>
      <c r="P15" s="1752"/>
      <c r="Q15" s="1752"/>
      <c r="R15" s="1752"/>
      <c r="S15" s="1752"/>
      <c r="T15" s="1698"/>
      <c r="U15" s="1699"/>
      <c r="V15" s="1722"/>
      <c r="W15" s="1723"/>
      <c r="X15" s="1723"/>
      <c r="Y15" s="1723"/>
      <c r="Z15" s="1724"/>
      <c r="AD15" s="32"/>
      <c r="AE15" s="32"/>
      <c r="AF15" s="32"/>
      <c r="AL15" s="6"/>
    </row>
    <row r="16" spans="1:38" ht="23.25" customHeight="1">
      <c r="A16" s="1722"/>
      <c r="B16" s="1723"/>
      <c r="C16" s="1723"/>
      <c r="D16" s="1723"/>
      <c r="E16" s="1723"/>
      <c r="F16" s="1723"/>
      <c r="G16" s="1724"/>
      <c r="H16" s="29"/>
      <c r="I16" s="30" t="s">
        <v>249</v>
      </c>
      <c r="J16" s="31"/>
      <c r="K16" s="1711" t="s">
        <v>250</v>
      </c>
      <c r="L16" s="1712"/>
      <c r="M16" s="1751"/>
      <c r="N16" s="1752"/>
      <c r="O16" s="1752"/>
      <c r="P16" s="1752"/>
      <c r="Q16" s="1752"/>
      <c r="R16" s="1752"/>
      <c r="S16" s="1752"/>
      <c r="T16" s="1698"/>
      <c r="U16" s="1699"/>
      <c r="V16" s="1722"/>
      <c r="W16" s="1723"/>
      <c r="X16" s="1723"/>
      <c r="Y16" s="1723"/>
      <c r="Z16" s="1724"/>
      <c r="AD16" s="32"/>
      <c r="AE16" s="32"/>
      <c r="AF16" s="32"/>
      <c r="AL16" s="6"/>
    </row>
    <row r="17" spans="1:32" ht="23.25" customHeight="1">
      <c r="A17" s="1722"/>
      <c r="B17" s="1723"/>
      <c r="C17" s="1723"/>
      <c r="D17" s="1723"/>
      <c r="E17" s="1723"/>
      <c r="F17" s="1723"/>
      <c r="G17" s="1724"/>
      <c r="H17" s="29"/>
      <c r="I17" s="30" t="s">
        <v>249</v>
      </c>
      <c r="J17" s="31"/>
      <c r="K17" s="1711" t="s">
        <v>250</v>
      </c>
      <c r="L17" s="1712"/>
      <c r="M17" s="1751"/>
      <c r="N17" s="1752"/>
      <c r="O17" s="1752"/>
      <c r="P17" s="1752"/>
      <c r="Q17" s="1752"/>
      <c r="R17" s="1752"/>
      <c r="S17" s="1752"/>
      <c r="T17" s="1698"/>
      <c r="U17" s="1699"/>
      <c r="V17" s="1722"/>
      <c r="W17" s="1723"/>
      <c r="X17" s="1723"/>
      <c r="Y17" s="1723"/>
      <c r="Z17" s="1724"/>
      <c r="AD17" s="21"/>
      <c r="AE17" s="21"/>
      <c r="AF17" s="21"/>
    </row>
    <row r="18" spans="1:32" ht="23.25" customHeight="1">
      <c r="A18" s="1722"/>
      <c r="B18" s="1723"/>
      <c r="C18" s="1723"/>
      <c r="D18" s="1723"/>
      <c r="E18" s="1723"/>
      <c r="F18" s="1723"/>
      <c r="G18" s="1724"/>
      <c r="H18" s="29"/>
      <c r="I18" s="30" t="s">
        <v>249</v>
      </c>
      <c r="J18" s="31"/>
      <c r="K18" s="1711" t="s">
        <v>250</v>
      </c>
      <c r="L18" s="1712"/>
      <c r="M18" s="1753"/>
      <c r="N18" s="1754"/>
      <c r="O18" s="1754"/>
      <c r="P18" s="1754"/>
      <c r="Q18" s="1754"/>
      <c r="R18" s="1754"/>
      <c r="S18" s="1754"/>
      <c r="T18" s="1698"/>
      <c r="U18" s="1699"/>
      <c r="V18" s="1722"/>
      <c r="W18" s="1723"/>
      <c r="X18" s="1723"/>
      <c r="Y18" s="1723"/>
      <c r="Z18" s="1724"/>
      <c r="AD18" s="21"/>
      <c r="AE18" s="21"/>
      <c r="AF18" s="21"/>
    </row>
    <row r="19" spans="1:32" ht="23.25" customHeight="1" thickBot="1">
      <c r="A19" s="1729"/>
      <c r="B19" s="1730"/>
      <c r="C19" s="1730"/>
      <c r="D19" s="1730"/>
      <c r="E19" s="1730"/>
      <c r="F19" s="1730"/>
      <c r="G19" s="1731"/>
      <c r="H19" s="33"/>
      <c r="I19" s="251" t="s">
        <v>249</v>
      </c>
      <c r="J19" s="34"/>
      <c r="K19" s="1732" t="s">
        <v>250</v>
      </c>
      <c r="L19" s="1733"/>
      <c r="M19" s="1734"/>
      <c r="N19" s="1735"/>
      <c r="O19" s="1735"/>
      <c r="P19" s="1735"/>
      <c r="Q19" s="1735"/>
      <c r="R19" s="1735"/>
      <c r="S19" s="1735"/>
      <c r="T19" s="1701"/>
      <c r="U19" s="1702"/>
      <c r="V19" s="1708"/>
      <c r="W19" s="1709"/>
      <c r="X19" s="1709"/>
      <c r="Y19" s="1709"/>
      <c r="Z19" s="1710"/>
      <c r="AD19" s="21"/>
      <c r="AE19" s="21"/>
      <c r="AF19" s="21"/>
    </row>
    <row r="20" spans="1:32" ht="20.25" customHeight="1" thickTop="1">
      <c r="A20" s="1790" t="s">
        <v>324</v>
      </c>
      <c r="B20" s="1791"/>
      <c r="C20" s="1791"/>
      <c r="D20" s="1791"/>
      <c r="E20" s="1791"/>
      <c r="F20" s="1791"/>
      <c r="G20" s="1792"/>
      <c r="H20" s="252" t="s">
        <v>323</v>
      </c>
      <c r="I20" s="253" t="s">
        <v>249</v>
      </c>
      <c r="J20" s="254" t="s">
        <v>296</v>
      </c>
      <c r="K20" s="1716" t="s">
        <v>250</v>
      </c>
      <c r="L20" s="1717"/>
      <c r="M20" s="1718" t="s">
        <v>319</v>
      </c>
      <c r="N20" s="1719"/>
      <c r="O20" s="1719"/>
      <c r="P20" s="1719"/>
      <c r="Q20" s="1719"/>
      <c r="R20" s="1719"/>
      <c r="S20" s="1719"/>
      <c r="T20" s="1719"/>
      <c r="U20" s="1719"/>
      <c r="V20" s="1719"/>
      <c r="W20" s="1719"/>
      <c r="X20" s="1719"/>
      <c r="Y20" s="1719"/>
      <c r="Z20" s="1738"/>
      <c r="AD20" s="21"/>
      <c r="AE20" s="21"/>
      <c r="AF20" s="21"/>
    </row>
    <row r="21" spans="1:32" ht="20.25" customHeight="1">
      <c r="A21" s="7" t="s">
        <v>483</v>
      </c>
      <c r="B21" s="7" t="s">
        <v>733</v>
      </c>
      <c r="C21" s="7"/>
      <c r="D21" s="7"/>
      <c r="E21" s="7"/>
      <c r="F21" s="7"/>
      <c r="G21" s="7"/>
      <c r="H21" s="7"/>
      <c r="I21" s="7"/>
      <c r="J21" s="7"/>
      <c r="K21" s="7"/>
      <c r="L21" s="7"/>
      <c r="M21" s="7"/>
      <c r="N21" s="7"/>
      <c r="O21" s="7"/>
      <c r="P21" s="7"/>
      <c r="Q21" s="7"/>
      <c r="R21" s="7"/>
      <c r="S21" s="7"/>
      <c r="T21" s="7"/>
      <c r="U21" s="7"/>
      <c r="V21" s="1725" t="str">
        <f>V10</f>
        <v>(基準：Ｒ８.７.31）</v>
      </c>
      <c r="W21" s="1725"/>
      <c r="X21" s="1725"/>
      <c r="Y21" s="1725"/>
      <c r="Z21" s="1725"/>
      <c r="AA21" s="21"/>
      <c r="AB21" s="21"/>
      <c r="AC21" s="21"/>
      <c r="AD21" s="21"/>
      <c r="AE21" s="21"/>
      <c r="AF21" s="21"/>
    </row>
    <row r="22" spans="1:32" ht="20.25" customHeight="1">
      <c r="A22" s="1739" t="s">
        <v>48</v>
      </c>
      <c r="B22" s="1740"/>
      <c r="C22" s="1740"/>
      <c r="D22" s="1740"/>
      <c r="E22" s="1740"/>
      <c r="F22" s="1740"/>
      <c r="G22" s="1741"/>
      <c r="H22" s="1705" t="s">
        <v>288</v>
      </c>
      <c r="I22" s="1706"/>
      <c r="J22" s="1706"/>
      <c r="K22" s="1706"/>
      <c r="L22" s="1707"/>
      <c r="M22" s="1705" t="s">
        <v>251</v>
      </c>
      <c r="N22" s="1706"/>
      <c r="O22" s="1706"/>
      <c r="P22" s="1706"/>
      <c r="Q22" s="1706"/>
      <c r="R22" s="1706"/>
      <c r="S22" s="1707"/>
      <c r="T22" s="1706" t="s">
        <v>252</v>
      </c>
      <c r="U22" s="1706"/>
      <c r="V22" s="1706"/>
      <c r="W22" s="1706"/>
      <c r="X22" s="1706"/>
      <c r="Y22" s="1706"/>
      <c r="Z22" s="1707"/>
      <c r="AD22" s="10"/>
      <c r="AE22" s="10"/>
      <c r="AF22" s="10"/>
    </row>
    <row r="23" spans="1:32" ht="23.25" customHeight="1">
      <c r="A23" s="1793" t="s">
        <v>1010</v>
      </c>
      <c r="B23" s="1794"/>
      <c r="C23" s="1794"/>
      <c r="D23" s="1794"/>
      <c r="E23" s="1794"/>
      <c r="F23" s="1794"/>
      <c r="G23" s="1795"/>
      <c r="H23" s="912" t="s">
        <v>31</v>
      </c>
      <c r="I23" s="30" t="s">
        <v>249</v>
      </c>
      <c r="J23" s="913" t="s">
        <v>31</v>
      </c>
      <c r="K23" s="1749" t="s">
        <v>250</v>
      </c>
      <c r="L23" s="1750"/>
      <c r="M23" s="1784" t="s">
        <v>27</v>
      </c>
      <c r="N23" s="1785"/>
      <c r="O23" s="1785"/>
      <c r="P23" s="1785"/>
      <c r="Q23" s="1785"/>
      <c r="R23" s="1785"/>
      <c r="S23" s="1786"/>
      <c r="T23" s="1796" t="s">
        <v>26</v>
      </c>
      <c r="U23" s="1797"/>
      <c r="V23" s="1797"/>
      <c r="W23" s="1797"/>
      <c r="X23" s="1797"/>
      <c r="Y23" s="1797"/>
      <c r="Z23" s="1798"/>
      <c r="AD23" s="21"/>
      <c r="AE23" s="21"/>
      <c r="AF23" s="21"/>
    </row>
    <row r="24" spans="1:32" ht="23.25" customHeight="1">
      <c r="A24" s="1722"/>
      <c r="B24" s="1723"/>
      <c r="C24" s="1723"/>
      <c r="D24" s="1723"/>
      <c r="E24" s="1723"/>
      <c r="F24" s="1723"/>
      <c r="G24" s="1724"/>
      <c r="H24" s="29"/>
      <c r="I24" s="30" t="s">
        <v>249</v>
      </c>
      <c r="J24" s="31"/>
      <c r="K24" s="1711" t="s">
        <v>250</v>
      </c>
      <c r="L24" s="1712"/>
      <c r="M24" s="391"/>
      <c r="N24" s="392"/>
      <c r="O24" s="392"/>
      <c r="P24" s="392"/>
      <c r="Q24" s="392"/>
      <c r="R24" s="392"/>
      <c r="S24" s="393"/>
      <c r="T24" s="1698"/>
      <c r="U24" s="1699"/>
      <c r="V24" s="1699"/>
      <c r="W24" s="1699"/>
      <c r="X24" s="1699"/>
      <c r="Y24" s="1699"/>
      <c r="Z24" s="1700"/>
      <c r="AD24" s="21"/>
      <c r="AE24" s="21"/>
      <c r="AF24" s="21"/>
    </row>
    <row r="25" spans="1:32" ht="23.25" customHeight="1">
      <c r="A25" s="1722"/>
      <c r="B25" s="1723"/>
      <c r="C25" s="1723"/>
      <c r="D25" s="1723"/>
      <c r="E25" s="1723"/>
      <c r="F25" s="1723"/>
      <c r="G25" s="1724"/>
      <c r="H25" s="29"/>
      <c r="I25" s="30" t="s">
        <v>249</v>
      </c>
      <c r="J25" s="35"/>
      <c r="K25" s="1711" t="s">
        <v>250</v>
      </c>
      <c r="L25" s="1712"/>
      <c r="M25" s="391"/>
      <c r="N25" s="392"/>
      <c r="O25" s="392"/>
      <c r="P25" s="392"/>
      <c r="Q25" s="392"/>
      <c r="R25" s="392"/>
      <c r="S25" s="393"/>
      <c r="T25" s="1698"/>
      <c r="U25" s="1699"/>
      <c r="V25" s="1699"/>
      <c r="W25" s="1699"/>
      <c r="X25" s="1699"/>
      <c r="Y25" s="1699"/>
      <c r="Z25" s="1700"/>
      <c r="AD25" s="21"/>
      <c r="AE25" s="21"/>
      <c r="AF25" s="21"/>
    </row>
    <row r="26" spans="1:32" ht="23.25" customHeight="1">
      <c r="A26" s="1722"/>
      <c r="B26" s="1723"/>
      <c r="C26" s="1723"/>
      <c r="D26" s="1723"/>
      <c r="E26" s="1723"/>
      <c r="F26" s="1723"/>
      <c r="G26" s="1724"/>
      <c r="H26" s="29"/>
      <c r="I26" s="30" t="s">
        <v>249</v>
      </c>
      <c r="J26" s="35"/>
      <c r="K26" s="1711" t="s">
        <v>250</v>
      </c>
      <c r="L26" s="1712"/>
      <c r="M26" s="391"/>
      <c r="N26" s="392"/>
      <c r="O26" s="392"/>
      <c r="P26" s="392"/>
      <c r="Q26" s="392"/>
      <c r="R26" s="392"/>
      <c r="S26" s="393"/>
      <c r="T26" s="1698"/>
      <c r="U26" s="1699"/>
      <c r="V26" s="1699"/>
      <c r="W26" s="1699"/>
      <c r="X26" s="1699"/>
      <c r="Y26" s="1699"/>
      <c r="Z26" s="1700"/>
      <c r="AD26" s="21"/>
      <c r="AE26" s="21"/>
      <c r="AF26" s="21"/>
    </row>
    <row r="27" spans="1:32" ht="23.25" customHeight="1" thickBot="1">
      <c r="A27" s="1708"/>
      <c r="B27" s="1709"/>
      <c r="C27" s="1709"/>
      <c r="D27" s="1709"/>
      <c r="E27" s="1709"/>
      <c r="F27" s="1709"/>
      <c r="G27" s="1710"/>
      <c r="H27" s="36"/>
      <c r="I27" s="30" t="s">
        <v>249</v>
      </c>
      <c r="J27" s="37"/>
      <c r="K27" s="1711" t="s">
        <v>250</v>
      </c>
      <c r="L27" s="1712"/>
      <c r="M27" s="394"/>
      <c r="N27" s="395"/>
      <c r="O27" s="395"/>
      <c r="P27" s="395"/>
      <c r="Q27" s="395"/>
      <c r="R27" s="395"/>
      <c r="S27" s="396"/>
      <c r="T27" s="1701"/>
      <c r="U27" s="1702"/>
      <c r="V27" s="1702"/>
      <c r="W27" s="1702"/>
      <c r="X27" s="1702"/>
      <c r="Y27" s="1702"/>
      <c r="Z27" s="1703"/>
      <c r="AD27" s="21"/>
      <c r="AE27" s="21"/>
      <c r="AF27" s="21"/>
    </row>
    <row r="28" spans="1:32" ht="20.25" customHeight="1" thickTop="1">
      <c r="A28" s="1787" t="s">
        <v>1011</v>
      </c>
      <c r="B28" s="1788"/>
      <c r="C28" s="1788"/>
      <c r="D28" s="1788"/>
      <c r="E28" s="1788"/>
      <c r="F28" s="1788"/>
      <c r="G28" s="1789"/>
      <c r="H28" s="914" t="s">
        <v>31</v>
      </c>
      <c r="I28" s="253" t="s">
        <v>249</v>
      </c>
      <c r="J28" s="915" t="s">
        <v>31</v>
      </c>
      <c r="K28" s="1716" t="s">
        <v>250</v>
      </c>
      <c r="L28" s="1717"/>
      <c r="M28" s="1718" t="s">
        <v>319</v>
      </c>
      <c r="N28" s="1719"/>
      <c r="O28" s="1719"/>
      <c r="P28" s="1719"/>
      <c r="Q28" s="1719"/>
      <c r="R28" s="1719"/>
      <c r="S28" s="1719"/>
      <c r="T28" s="1719"/>
      <c r="U28" s="1719"/>
      <c r="V28" s="1719"/>
      <c r="W28" s="1719"/>
      <c r="X28" s="1719"/>
      <c r="Y28" s="1719"/>
      <c r="Z28" s="1738"/>
      <c r="AD28" s="21"/>
      <c r="AE28" s="21"/>
      <c r="AF28" s="21"/>
    </row>
    <row r="29" spans="1:32" ht="20.25" customHeight="1">
      <c r="A29" s="18" t="s">
        <v>452</v>
      </c>
      <c r="B29" s="18" t="s">
        <v>731</v>
      </c>
      <c r="C29" s="18"/>
      <c r="D29" s="18"/>
      <c r="E29" s="18"/>
      <c r="F29" s="18"/>
      <c r="G29" s="18"/>
      <c r="H29" s="18"/>
      <c r="I29" s="18"/>
      <c r="J29" s="18"/>
      <c r="K29" s="18"/>
      <c r="L29" s="18"/>
      <c r="M29" s="18"/>
      <c r="N29" s="18"/>
      <c r="O29" s="18"/>
      <c r="P29" s="18"/>
      <c r="Q29" s="18"/>
      <c r="R29" s="18"/>
      <c r="S29" s="18"/>
      <c r="T29" s="18"/>
      <c r="U29" s="18"/>
      <c r="V29" s="1725" t="str">
        <f>V10</f>
        <v>(基準：Ｒ８.７.31）</v>
      </c>
      <c r="W29" s="1725"/>
      <c r="X29" s="1725"/>
      <c r="Y29" s="1725"/>
      <c r="Z29" s="1725"/>
    </row>
    <row r="30" spans="1:32" ht="20.25" customHeight="1">
      <c r="A30" s="1705" t="s">
        <v>253</v>
      </c>
      <c r="B30" s="1706"/>
      <c r="C30" s="1706"/>
      <c r="D30" s="1706"/>
      <c r="E30" s="1706"/>
      <c r="F30" s="1706"/>
      <c r="G30" s="1706"/>
      <c r="H30" s="1706"/>
      <c r="I30" s="1706"/>
      <c r="J30" s="1706"/>
      <c r="K30" s="1706"/>
      <c r="L30" s="1706"/>
      <c r="M30" s="1706"/>
      <c r="N30" s="1706"/>
      <c r="O30" s="1706"/>
      <c r="P30" s="1706"/>
      <c r="Q30" s="1706"/>
      <c r="R30" s="1706"/>
      <c r="S30" s="1706"/>
      <c r="T30" s="1705" t="s">
        <v>257</v>
      </c>
      <c r="U30" s="1706"/>
      <c r="V30" s="1706"/>
      <c r="W30" s="1706"/>
      <c r="X30" s="1706"/>
      <c r="Y30" s="1706"/>
      <c r="Z30" s="1707"/>
      <c r="AA30" s="10"/>
      <c r="AB30" s="10"/>
      <c r="AC30" s="10"/>
      <c r="AD30" s="10"/>
      <c r="AE30" s="10"/>
      <c r="AF30" s="10"/>
    </row>
    <row r="31" spans="1:32" ht="20.25" customHeight="1">
      <c r="A31" s="1784" t="s">
        <v>49</v>
      </c>
      <c r="B31" s="1785"/>
      <c r="C31" s="1785"/>
      <c r="D31" s="1785"/>
      <c r="E31" s="1785"/>
      <c r="F31" s="1785"/>
      <c r="G31" s="1785"/>
      <c r="H31" s="1785"/>
      <c r="I31" s="1785"/>
      <c r="J31" s="1785"/>
      <c r="K31" s="1785"/>
      <c r="L31" s="1785"/>
      <c r="M31" s="1785"/>
      <c r="N31" s="1785"/>
      <c r="O31" s="1785"/>
      <c r="P31" s="1785"/>
      <c r="Q31" s="1785"/>
      <c r="R31" s="1785"/>
      <c r="S31" s="1786"/>
      <c r="T31" s="1784" t="s">
        <v>28</v>
      </c>
      <c r="U31" s="1785"/>
      <c r="V31" s="1785"/>
      <c r="W31" s="1785"/>
      <c r="X31" s="1785"/>
      <c r="Y31" s="1785"/>
      <c r="Z31" s="1786"/>
      <c r="AA31" s="21"/>
      <c r="AB31" s="21"/>
      <c r="AC31" s="21"/>
      <c r="AD31" s="21"/>
      <c r="AE31" s="21"/>
      <c r="AF31" s="21"/>
    </row>
    <row r="32" spans="1:32" ht="20.25" customHeight="1">
      <c r="A32" s="1784" t="s">
        <v>49</v>
      </c>
      <c r="B32" s="1785"/>
      <c r="C32" s="1785"/>
      <c r="D32" s="1785"/>
      <c r="E32" s="1785"/>
      <c r="F32" s="1785"/>
      <c r="G32" s="1785"/>
      <c r="H32" s="1785"/>
      <c r="I32" s="1785"/>
      <c r="J32" s="1785"/>
      <c r="K32" s="1785"/>
      <c r="L32" s="1785"/>
      <c r="M32" s="1785"/>
      <c r="N32" s="1785"/>
      <c r="O32" s="1785"/>
      <c r="P32" s="1785"/>
      <c r="Q32" s="1785"/>
      <c r="R32" s="1785"/>
      <c r="S32" s="1786"/>
      <c r="T32" s="1784" t="s">
        <v>28</v>
      </c>
      <c r="U32" s="1785"/>
      <c r="V32" s="1785"/>
      <c r="W32" s="1785"/>
      <c r="X32" s="1785"/>
      <c r="Y32" s="1785"/>
      <c r="Z32" s="1786"/>
      <c r="AA32" s="21"/>
      <c r="AB32" s="21"/>
      <c r="AC32" s="21"/>
      <c r="AD32" s="21"/>
      <c r="AE32" s="21"/>
      <c r="AF32" s="21"/>
    </row>
    <row r="33" spans="1:32" ht="20.25" customHeight="1">
      <c r="A33" s="1781" t="s">
        <v>50</v>
      </c>
      <c r="B33" s="1782"/>
      <c r="C33" s="1782"/>
      <c r="D33" s="1782"/>
      <c r="E33" s="1782"/>
      <c r="F33" s="1782"/>
      <c r="G33" s="1782"/>
      <c r="H33" s="1782"/>
      <c r="I33" s="1782"/>
      <c r="J33" s="1782"/>
      <c r="K33" s="1782"/>
      <c r="L33" s="1782"/>
      <c r="M33" s="1782"/>
      <c r="N33" s="1782"/>
      <c r="O33" s="1782"/>
      <c r="P33" s="1782"/>
      <c r="Q33" s="1782"/>
      <c r="R33" s="1782"/>
      <c r="S33" s="1783"/>
      <c r="T33" s="1781" t="s">
        <v>29</v>
      </c>
      <c r="U33" s="1782"/>
      <c r="V33" s="1782"/>
      <c r="W33" s="1782"/>
      <c r="X33" s="1782"/>
      <c r="Y33" s="1782"/>
      <c r="Z33" s="1783"/>
      <c r="AA33" s="21"/>
      <c r="AB33" s="21"/>
      <c r="AC33" s="21"/>
      <c r="AD33" s="21"/>
      <c r="AE33" s="21"/>
      <c r="AF33" s="21"/>
    </row>
    <row r="34" spans="1:32" ht="20.25" customHeight="1">
      <c r="A34" s="1708"/>
      <c r="B34" s="1709"/>
      <c r="C34" s="1709"/>
      <c r="D34" s="1709"/>
      <c r="E34" s="1709"/>
      <c r="F34" s="1709"/>
      <c r="G34" s="1709"/>
      <c r="H34" s="1709"/>
      <c r="I34" s="1709"/>
      <c r="J34" s="1709"/>
      <c r="K34" s="1709"/>
      <c r="L34" s="1709"/>
      <c r="M34" s="1709"/>
      <c r="N34" s="1709"/>
      <c r="O34" s="1709"/>
      <c r="P34" s="1709"/>
      <c r="Q34" s="1709"/>
      <c r="R34" s="1709"/>
      <c r="S34" s="1710"/>
      <c r="T34" s="1708"/>
      <c r="U34" s="1709"/>
      <c r="V34" s="1709"/>
      <c r="W34" s="1709"/>
      <c r="X34" s="1709"/>
      <c r="Y34" s="1709"/>
      <c r="Z34" s="1710"/>
      <c r="AA34" s="21"/>
      <c r="AB34" s="21"/>
      <c r="AC34" s="21"/>
      <c r="AD34" s="21"/>
      <c r="AE34" s="21"/>
      <c r="AF34" s="21"/>
    </row>
    <row r="35" spans="1:32" ht="20.25" customHeight="1">
      <c r="A35" s="340" t="s">
        <v>687</v>
      </c>
      <c r="B35" s="7" t="s">
        <v>732</v>
      </c>
      <c r="C35" s="7"/>
      <c r="D35" s="7"/>
      <c r="E35" s="7"/>
      <c r="F35" s="7"/>
      <c r="G35" s="7"/>
      <c r="H35" s="7"/>
      <c r="I35" s="7"/>
      <c r="J35" s="7"/>
      <c r="K35" s="7"/>
      <c r="L35" s="7"/>
      <c r="M35" s="7"/>
      <c r="N35" s="7"/>
      <c r="O35" s="7"/>
      <c r="P35" s="7"/>
      <c r="Q35" s="7"/>
      <c r="R35" s="7"/>
      <c r="S35" s="7"/>
      <c r="T35" s="7"/>
      <c r="U35" s="7"/>
      <c r="V35" s="1725" t="str">
        <f>V10</f>
        <v>(基準：Ｒ８.７.31）</v>
      </c>
      <c r="W35" s="1725"/>
      <c r="X35" s="1725"/>
      <c r="Y35" s="1725"/>
      <c r="Z35" s="1725"/>
      <c r="AA35" s="40"/>
    </row>
    <row r="36" spans="1:32" ht="20.25" customHeight="1">
      <c r="A36" s="258"/>
      <c r="B36" s="4" t="s">
        <v>279</v>
      </c>
      <c r="C36" s="4"/>
      <c r="D36" s="4"/>
      <c r="E36" s="4"/>
      <c r="F36" s="4"/>
      <c r="G36" s="4"/>
      <c r="H36" s="4"/>
      <c r="I36" s="4"/>
      <c r="J36" s="4"/>
      <c r="K36" s="4"/>
      <c r="L36" s="4"/>
      <c r="M36" s="4"/>
      <c r="N36" s="4"/>
      <c r="O36" s="4"/>
      <c r="P36" s="4"/>
      <c r="Q36" s="4"/>
      <c r="R36" s="4"/>
      <c r="S36" s="4"/>
      <c r="T36" s="4"/>
      <c r="U36" s="4"/>
      <c r="V36" s="4"/>
      <c r="W36" s="4"/>
      <c r="X36" s="4"/>
      <c r="Y36" s="4"/>
      <c r="Z36" s="8"/>
      <c r="AA36" s="40"/>
    </row>
    <row r="37" spans="1:32" ht="20.25" customHeight="1">
      <c r="A37" s="183"/>
      <c r="B37" s="255" t="s">
        <v>469</v>
      </c>
      <c r="C37" s="1679" t="s">
        <v>275</v>
      </c>
      <c r="D37" s="1679"/>
      <c r="E37" s="1679"/>
      <c r="F37" s="1679"/>
      <c r="G37" s="1704" t="s">
        <v>190</v>
      </c>
      <c r="H37" s="1704"/>
      <c r="I37" s="255">
        <v>24</v>
      </c>
      <c r="J37" s="2" t="s">
        <v>191</v>
      </c>
      <c r="K37" s="255">
        <v>12</v>
      </c>
      <c r="L37" s="2" t="s">
        <v>192</v>
      </c>
      <c r="M37" s="255">
        <v>20</v>
      </c>
      <c r="N37" s="2" t="s">
        <v>199</v>
      </c>
      <c r="O37" s="12"/>
      <c r="P37" s="12"/>
      <c r="Q37" s="12"/>
      <c r="R37" s="12"/>
      <c r="S37" s="12"/>
      <c r="T37" s="12"/>
      <c r="U37" s="12"/>
      <c r="V37" s="12"/>
      <c r="W37" s="12"/>
      <c r="X37" s="12"/>
      <c r="Y37" s="12"/>
      <c r="Z37" s="172"/>
      <c r="AA37" s="40"/>
    </row>
    <row r="38" spans="1:32" ht="20.25" customHeight="1">
      <c r="A38" s="183"/>
      <c r="B38" s="17" t="s">
        <v>470</v>
      </c>
      <c r="C38" s="1679" t="s">
        <v>276</v>
      </c>
      <c r="D38" s="1679"/>
      <c r="E38" s="1679"/>
      <c r="F38" s="1679"/>
      <c r="G38" s="1704" t="s">
        <v>796</v>
      </c>
      <c r="H38" s="1704"/>
      <c r="I38" s="17"/>
      <c r="J38" s="2" t="s">
        <v>191</v>
      </c>
      <c r="K38" s="17"/>
      <c r="L38" s="2" t="s">
        <v>192</v>
      </c>
      <c r="M38" s="17"/>
      <c r="N38" s="2" t="s">
        <v>199</v>
      </c>
      <c r="O38" s="1704" t="s">
        <v>799</v>
      </c>
      <c r="P38" s="1704"/>
      <c r="Q38" s="17"/>
      <c r="R38" s="2" t="s">
        <v>191</v>
      </c>
      <c r="S38" s="17"/>
      <c r="T38" s="2" t="s">
        <v>192</v>
      </c>
      <c r="U38" s="17"/>
      <c r="V38" s="2" t="s">
        <v>199</v>
      </c>
      <c r="W38" s="6" t="s">
        <v>30</v>
      </c>
      <c r="X38" s="6"/>
      <c r="Y38" s="6"/>
      <c r="Z38" s="172"/>
      <c r="AA38" s="40"/>
    </row>
    <row r="39" spans="1:32" ht="20.25" customHeight="1">
      <c r="A39" s="183"/>
      <c r="B39" s="17" t="s">
        <v>470</v>
      </c>
      <c r="C39" s="1679" t="s">
        <v>287</v>
      </c>
      <c r="D39" s="1679"/>
      <c r="E39" s="1679"/>
      <c r="F39" s="1679"/>
      <c r="G39" s="12"/>
      <c r="H39" s="12"/>
      <c r="I39" s="12"/>
      <c r="J39" s="12"/>
      <c r="K39" s="12"/>
      <c r="L39" s="12"/>
      <c r="M39" s="12"/>
      <c r="N39" s="12"/>
      <c r="O39" s="12"/>
      <c r="P39" s="12"/>
      <c r="Q39" s="12"/>
      <c r="R39" s="12"/>
      <c r="S39" s="12"/>
      <c r="T39" s="12"/>
      <c r="U39" s="12"/>
      <c r="V39" s="12"/>
      <c r="W39" s="12"/>
      <c r="X39" s="12"/>
      <c r="Y39" s="12"/>
      <c r="Z39" s="172"/>
      <c r="AA39" s="40"/>
    </row>
    <row r="40" spans="1:32" ht="20.25" customHeight="1">
      <c r="A40" s="183"/>
      <c r="B40" s="12"/>
      <c r="C40" s="12"/>
      <c r="D40" s="12"/>
      <c r="E40" s="12"/>
      <c r="F40" s="12"/>
      <c r="G40" s="2"/>
      <c r="H40" s="2"/>
      <c r="I40" s="6"/>
      <c r="J40" s="58"/>
      <c r="K40" s="58"/>
      <c r="L40" s="58"/>
      <c r="M40" s="58"/>
      <c r="N40" s="58"/>
      <c r="O40" s="58"/>
      <c r="P40" s="58"/>
      <c r="Q40" s="58"/>
      <c r="R40" s="58"/>
      <c r="S40" s="58"/>
      <c r="T40" s="58"/>
      <c r="U40" s="58"/>
      <c r="V40" s="12"/>
      <c r="W40" s="12"/>
      <c r="X40" s="12"/>
      <c r="Y40" s="12"/>
      <c r="Z40" s="172"/>
    </row>
    <row r="41" spans="1:32" ht="20.25" customHeight="1">
      <c r="A41" s="16"/>
      <c r="B41" s="136" t="s">
        <v>206</v>
      </c>
      <c r="C41" s="137" t="s">
        <v>254</v>
      </c>
      <c r="D41" s="6"/>
      <c r="E41" s="6"/>
      <c r="F41" s="6"/>
      <c r="G41" s="6"/>
      <c r="H41" s="6"/>
      <c r="I41" s="6"/>
      <c r="J41" s="6"/>
      <c r="K41" s="6"/>
      <c r="L41" s="6"/>
      <c r="M41" s="6"/>
      <c r="N41" s="6"/>
      <c r="O41" s="6"/>
      <c r="P41" s="6"/>
      <c r="Q41" s="6"/>
      <c r="R41" s="6"/>
      <c r="S41" s="6"/>
      <c r="T41" s="6"/>
      <c r="U41" s="6"/>
      <c r="V41" s="6"/>
      <c r="W41" s="6"/>
      <c r="X41" s="6"/>
      <c r="Y41" s="6"/>
      <c r="Z41" s="13"/>
    </row>
    <row r="42" spans="1:32" ht="20.25" customHeight="1">
      <c r="A42" s="259"/>
      <c r="B42" s="256" t="s">
        <v>52</v>
      </c>
      <c r="C42" s="257" t="s">
        <v>277</v>
      </c>
      <c r="D42" s="173"/>
      <c r="E42" s="173"/>
      <c r="F42" s="184"/>
      <c r="G42" s="184"/>
      <c r="H42" s="184"/>
      <c r="I42" s="184"/>
      <c r="J42" s="19"/>
      <c r="K42" s="19"/>
      <c r="L42" s="19"/>
      <c r="M42" s="19"/>
      <c r="N42" s="19"/>
      <c r="O42" s="19"/>
      <c r="P42" s="19"/>
      <c r="Q42" s="19"/>
      <c r="R42" s="19"/>
      <c r="S42" s="19"/>
      <c r="T42" s="19"/>
      <c r="U42" s="19"/>
      <c r="V42" s="173"/>
      <c r="W42" s="173"/>
      <c r="X42" s="173"/>
      <c r="Y42" s="173"/>
      <c r="Z42" s="14"/>
    </row>
    <row r="43" spans="1:32" ht="20.25" customHeight="1">
      <c r="A43" s="12"/>
      <c r="B43" s="2"/>
      <c r="C43" s="12"/>
      <c r="D43" s="12"/>
      <c r="E43" s="12"/>
      <c r="F43" s="12"/>
      <c r="G43" s="12"/>
      <c r="H43" s="12"/>
      <c r="I43" s="12"/>
      <c r="J43" s="12"/>
      <c r="K43" s="12"/>
      <c r="L43" s="12"/>
      <c r="M43" s="12"/>
      <c r="N43" s="12"/>
      <c r="O43" s="12"/>
      <c r="P43" s="12"/>
      <c r="Q43" s="12"/>
      <c r="R43" s="12"/>
      <c r="S43" s="12"/>
      <c r="T43" s="12"/>
      <c r="U43" s="12"/>
      <c r="V43" s="12"/>
      <c r="W43" s="12"/>
      <c r="X43" s="12"/>
      <c r="Y43" s="12"/>
      <c r="Z43" s="12"/>
      <c r="AA43" s="21"/>
      <c r="AB43" s="21"/>
      <c r="AC43" s="21"/>
      <c r="AD43" s="21"/>
      <c r="AE43" s="21"/>
      <c r="AF43" s="21"/>
    </row>
    <row r="44" spans="1:32" ht="20.2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6" spans="1:32" ht="20.25" customHeight="1">
      <c r="A46" s="6"/>
      <c r="B46" s="6"/>
      <c r="C46" s="6"/>
      <c r="D46" s="12"/>
      <c r="E46" s="12"/>
      <c r="F46" s="12"/>
      <c r="G46" s="12"/>
      <c r="H46" s="12"/>
      <c r="I46" s="12"/>
      <c r="J46" s="12"/>
      <c r="K46" s="12"/>
      <c r="L46" s="12"/>
      <c r="M46" s="12"/>
      <c r="N46" s="12"/>
      <c r="O46" s="12"/>
      <c r="P46" s="12"/>
      <c r="Q46" s="12"/>
      <c r="R46" s="12"/>
      <c r="S46" s="12"/>
      <c r="T46" s="12"/>
      <c r="U46" s="12"/>
      <c r="V46" s="12"/>
      <c r="W46" s="6"/>
      <c r="X46" s="6"/>
      <c r="Y46" s="6"/>
      <c r="Z46" s="6"/>
    </row>
  </sheetData>
  <mergeCells count="101">
    <mergeCell ref="V35:Z35"/>
    <mergeCell ref="T27:Z27"/>
    <mergeCell ref="V13:Z13"/>
    <mergeCell ref="T15:U15"/>
    <mergeCell ref="V15:Z15"/>
    <mergeCell ref="T32:Z32"/>
    <mergeCell ref="A2:Z2"/>
    <mergeCell ref="A4:G4"/>
    <mergeCell ref="H4:Z4"/>
    <mergeCell ref="A5:G5"/>
    <mergeCell ref="H5:Z5"/>
    <mergeCell ref="M12:S12"/>
    <mergeCell ref="A6:G6"/>
    <mergeCell ref="H6:Z6"/>
    <mergeCell ref="A7:Z7"/>
    <mergeCell ref="V11:Z11"/>
    <mergeCell ref="V10:Z10"/>
    <mergeCell ref="A8:Z8"/>
    <mergeCell ref="V12:Z12"/>
    <mergeCell ref="A11:G11"/>
    <mergeCell ref="H11:L11"/>
    <mergeCell ref="M11:S11"/>
    <mergeCell ref="T11:U11"/>
    <mergeCell ref="A12:G12"/>
    <mergeCell ref="V9:Z9"/>
    <mergeCell ref="A14:G14"/>
    <mergeCell ref="K14:L14"/>
    <mergeCell ref="M14:S14"/>
    <mergeCell ref="T14:U14"/>
    <mergeCell ref="V14:Z14"/>
    <mergeCell ref="A13:G13"/>
    <mergeCell ref="K13:L13"/>
    <mergeCell ref="M13:S13"/>
    <mergeCell ref="T13:U13"/>
    <mergeCell ref="T23:Z23"/>
    <mergeCell ref="A19:G19"/>
    <mergeCell ref="M20:Z20"/>
    <mergeCell ref="K20:L20"/>
    <mergeCell ref="V21:Z21"/>
    <mergeCell ref="M23:S23"/>
    <mergeCell ref="M22:S22"/>
    <mergeCell ref="K12:L12"/>
    <mergeCell ref="T12:U12"/>
    <mergeCell ref="V29:Z29"/>
    <mergeCell ref="M16:S16"/>
    <mergeCell ref="T16:U16"/>
    <mergeCell ref="V16:Z16"/>
    <mergeCell ref="A20:G20"/>
    <mergeCell ref="K19:L19"/>
    <mergeCell ref="M19:S19"/>
    <mergeCell ref="T19:U19"/>
    <mergeCell ref="V17:Z17"/>
    <mergeCell ref="A18:G18"/>
    <mergeCell ref="K18:L18"/>
    <mergeCell ref="M18:S18"/>
    <mergeCell ref="T18:U18"/>
    <mergeCell ref="A17:G17"/>
    <mergeCell ref="K17:L17"/>
    <mergeCell ref="M17:S17"/>
    <mergeCell ref="T17:U17"/>
    <mergeCell ref="V18:Z18"/>
    <mergeCell ref="A23:G23"/>
    <mergeCell ref="K23:L23"/>
    <mergeCell ref="V19:Z19"/>
    <mergeCell ref="A22:G22"/>
    <mergeCell ref="H22:L22"/>
    <mergeCell ref="T22:Z22"/>
    <mergeCell ref="A28:G28"/>
    <mergeCell ref="K28:L28"/>
    <mergeCell ref="M28:Z28"/>
    <mergeCell ref="A25:G25"/>
    <mergeCell ref="K25:L25"/>
    <mergeCell ref="A24:G24"/>
    <mergeCell ref="K24:L24"/>
    <mergeCell ref="T24:Z24"/>
    <mergeCell ref="T25:Z25"/>
    <mergeCell ref="T26:Z26"/>
    <mergeCell ref="T33:Z33"/>
    <mergeCell ref="T34:Z34"/>
    <mergeCell ref="A30:S30"/>
    <mergeCell ref="C39:F39"/>
    <mergeCell ref="A15:G15"/>
    <mergeCell ref="K15:L15"/>
    <mergeCell ref="M15:S15"/>
    <mergeCell ref="A26:G26"/>
    <mergeCell ref="K26:L26"/>
    <mergeCell ref="A34:S34"/>
    <mergeCell ref="C37:F37"/>
    <mergeCell ref="A16:G16"/>
    <mergeCell ref="K16:L16"/>
    <mergeCell ref="G37:H37"/>
    <mergeCell ref="C38:F38"/>
    <mergeCell ref="G38:H38"/>
    <mergeCell ref="A32:S32"/>
    <mergeCell ref="O38:P38"/>
    <mergeCell ref="A27:G27"/>
    <mergeCell ref="K27:L27"/>
    <mergeCell ref="A33:S33"/>
    <mergeCell ref="T30:Z30"/>
    <mergeCell ref="A31:S31"/>
    <mergeCell ref="T31:Z31"/>
  </mergeCells>
  <phoneticPr fontId="3"/>
  <dataValidations count="3">
    <dataValidation type="custom" allowBlank="1" showInputMessage="1" showErrorMessage="1" sqref="V21:Z21" xr:uid="{00000000-0002-0000-0C00-000000000000}">
      <formula1>V10</formula1>
    </dataValidation>
    <dataValidation type="custom" allowBlank="1" showInputMessage="1" showErrorMessage="1" sqref="V29:Z29" xr:uid="{00000000-0002-0000-0C00-000001000000}">
      <formula1>V10</formula1>
    </dataValidation>
    <dataValidation type="custom" allowBlank="1" showInputMessage="1" showErrorMessage="1" sqref="V35:Z35" xr:uid="{00000000-0002-0000-0C00-000002000000}">
      <formula1>V10</formula1>
    </dataValidation>
  </dataValidations>
  <printOptions horizontalCentered="1" verticalCentered="1"/>
  <pageMargins left="0.39370078740157483" right="0" top="0.39370078740157483" bottom="0.39370078740157483" header="0" footer="0"/>
  <pageSetup paperSize="9" scale="9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indexed="15"/>
  </sheetPr>
  <dimension ref="A1:AM81"/>
  <sheetViews>
    <sheetView view="pageBreakPreview" zoomScale="75" zoomScaleNormal="100" zoomScaleSheetLayoutView="75" workbookViewId="0">
      <selection activeCell="T33" sqref="T33"/>
    </sheetView>
  </sheetViews>
  <sheetFormatPr defaultColWidth="3.375" defaultRowHeight="20.25" customHeight="1"/>
  <cols>
    <col min="1" max="8" width="3.375" style="5"/>
    <col min="9" max="9" width="3.5" style="5" customWidth="1"/>
    <col min="10" max="10" width="3.625" style="5" customWidth="1"/>
    <col min="11" max="11" width="4" style="5" customWidth="1"/>
    <col min="12" max="12" width="3.375" style="5"/>
    <col min="13" max="19" width="4" style="5" customWidth="1"/>
    <col min="20" max="21" width="7.375" style="5" customWidth="1"/>
    <col min="22" max="26" width="5" style="5" customWidth="1"/>
    <col min="27" max="16384" width="3.375" style="5"/>
  </cols>
  <sheetData>
    <row r="1" spans="1:39" ht="20.25" customHeight="1">
      <c r="A1" s="319"/>
      <c r="B1" s="6"/>
      <c r="C1" s="6"/>
      <c r="D1" s="6"/>
      <c r="E1" s="6"/>
      <c r="F1" s="6"/>
      <c r="G1" s="6"/>
      <c r="H1" s="6"/>
      <c r="I1" s="6"/>
      <c r="J1" s="6"/>
      <c r="K1" s="6"/>
      <c r="L1" s="6"/>
      <c r="M1" s="6"/>
      <c r="N1" s="6"/>
      <c r="O1" s="6"/>
      <c r="P1" s="6"/>
      <c r="Q1" s="6"/>
      <c r="R1" s="6"/>
      <c r="S1" s="6"/>
      <c r="T1" s="6"/>
      <c r="U1" s="6"/>
      <c r="V1" s="6"/>
      <c r="W1" s="6"/>
      <c r="X1" s="6"/>
      <c r="Y1" s="6"/>
      <c r="Z1" s="328" t="s">
        <v>255</v>
      </c>
    </row>
    <row r="2" spans="1:39" ht="20.25" customHeight="1">
      <c r="A2" s="1689" t="s">
        <v>328</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row>
    <row r="3" spans="1:39" ht="20.25" customHeight="1" thickBot="1">
      <c r="A3" s="2"/>
      <c r="B3" s="2"/>
      <c r="C3" s="2"/>
      <c r="D3" s="2"/>
      <c r="E3" s="2"/>
      <c r="F3" s="2"/>
      <c r="G3" s="2"/>
      <c r="H3" s="2"/>
      <c r="I3" s="2"/>
      <c r="J3" s="2"/>
      <c r="K3" s="2"/>
      <c r="M3" s="2"/>
      <c r="N3" s="2"/>
      <c r="O3" s="10"/>
      <c r="P3" s="2"/>
      <c r="Q3" s="2"/>
      <c r="R3" s="10"/>
      <c r="T3" s="10"/>
      <c r="U3" s="10"/>
      <c r="V3" s="10"/>
      <c r="W3" s="10"/>
      <c r="X3" s="10"/>
      <c r="Y3" s="10"/>
      <c r="Z3" s="27" t="s">
        <v>245</v>
      </c>
    </row>
    <row r="4" spans="1:39" ht="27" customHeight="1">
      <c r="A4" s="1757" t="s">
        <v>290</v>
      </c>
      <c r="B4" s="1758"/>
      <c r="C4" s="1758"/>
      <c r="D4" s="1758"/>
      <c r="E4" s="1758"/>
      <c r="F4" s="1758"/>
      <c r="G4" s="1866"/>
      <c r="H4" s="377" t="s">
        <v>688</v>
      </c>
      <c r="I4" s="1876" t="s">
        <v>689</v>
      </c>
      <c r="J4" s="1876"/>
      <c r="K4" s="1877"/>
      <c r="L4" s="1870"/>
      <c r="M4" s="1871"/>
      <c r="N4" s="1871"/>
      <c r="O4" s="1871"/>
      <c r="P4" s="1871"/>
      <c r="Q4" s="1871"/>
      <c r="R4" s="1871"/>
      <c r="S4" s="1871"/>
      <c r="T4" s="1871"/>
      <c r="U4" s="1871"/>
      <c r="V4" s="1871"/>
      <c r="W4" s="1871"/>
      <c r="X4" s="1871"/>
      <c r="Y4" s="1871"/>
      <c r="Z4" s="1872"/>
    </row>
    <row r="5" spans="1:39" ht="27" customHeight="1">
      <c r="A5" s="1867"/>
      <c r="B5" s="1868"/>
      <c r="C5" s="1868"/>
      <c r="D5" s="1868"/>
      <c r="E5" s="1868"/>
      <c r="F5" s="1868"/>
      <c r="G5" s="1869"/>
      <c r="H5" s="371" t="s">
        <v>688</v>
      </c>
      <c r="I5" s="1878" t="s">
        <v>690</v>
      </c>
      <c r="J5" s="1878"/>
      <c r="K5" s="1879"/>
      <c r="L5" s="1873"/>
      <c r="M5" s="1874"/>
      <c r="N5" s="1874"/>
      <c r="O5" s="1874"/>
      <c r="P5" s="1874"/>
      <c r="Q5" s="1874"/>
      <c r="R5" s="1874"/>
      <c r="S5" s="1874"/>
      <c r="T5" s="1874"/>
      <c r="U5" s="1874"/>
      <c r="V5" s="1874"/>
      <c r="W5" s="1874"/>
      <c r="X5" s="1874"/>
      <c r="Y5" s="1874"/>
      <c r="Z5" s="1875"/>
    </row>
    <row r="6" spans="1:39" ht="13.5" customHeight="1">
      <c r="A6" s="1762" t="s">
        <v>0</v>
      </c>
      <c r="B6" s="1763"/>
      <c r="C6" s="1763"/>
      <c r="D6" s="1763"/>
      <c r="E6" s="1763"/>
      <c r="F6" s="1763"/>
      <c r="G6" s="1862"/>
      <c r="H6" s="1765"/>
      <c r="I6" s="1765"/>
      <c r="J6" s="1765"/>
      <c r="K6" s="1765"/>
      <c r="L6" s="1863"/>
      <c r="M6" s="1863"/>
      <c r="N6" s="1863"/>
      <c r="O6" s="1863"/>
      <c r="P6" s="1863"/>
      <c r="Q6" s="1863"/>
      <c r="R6" s="1863"/>
      <c r="S6" s="1863"/>
      <c r="T6" s="1863"/>
      <c r="U6" s="1863"/>
      <c r="V6" s="1863"/>
      <c r="W6" s="1863"/>
      <c r="X6" s="1863"/>
      <c r="Y6" s="1863"/>
      <c r="Z6" s="1864"/>
    </row>
    <row r="7" spans="1:39" ht="33.75" customHeight="1" thickBot="1">
      <c r="A7" s="1767" t="s">
        <v>246</v>
      </c>
      <c r="B7" s="1768"/>
      <c r="C7" s="1768"/>
      <c r="D7" s="1768"/>
      <c r="E7" s="1768"/>
      <c r="F7" s="1768"/>
      <c r="G7" s="1865"/>
      <c r="H7" s="1769"/>
      <c r="I7" s="1770"/>
      <c r="J7" s="1770"/>
      <c r="K7" s="1770"/>
      <c r="L7" s="1770"/>
      <c r="M7" s="1770"/>
      <c r="N7" s="1770"/>
      <c r="O7" s="1770"/>
      <c r="P7" s="1770"/>
      <c r="Q7" s="1770"/>
      <c r="R7" s="1770"/>
      <c r="S7" s="1770"/>
      <c r="T7" s="1770"/>
      <c r="U7" s="1770"/>
      <c r="V7" s="1770"/>
      <c r="W7" s="1770"/>
      <c r="X7" s="1770"/>
      <c r="Y7" s="1770"/>
      <c r="Z7" s="1771"/>
    </row>
    <row r="8" spans="1:39" ht="20.25" customHeight="1">
      <c r="A8" s="1758"/>
      <c r="B8" s="1758"/>
      <c r="C8" s="1758"/>
      <c r="D8" s="1758"/>
      <c r="E8" s="1758"/>
      <c r="F8" s="1758"/>
      <c r="G8" s="1758"/>
      <c r="H8" s="1758"/>
      <c r="I8" s="1758"/>
      <c r="J8" s="1758"/>
      <c r="K8" s="1758"/>
      <c r="L8" s="1758"/>
      <c r="M8" s="1758"/>
      <c r="N8" s="1758"/>
      <c r="O8" s="1758"/>
      <c r="P8" s="1758"/>
      <c r="Q8" s="1758"/>
      <c r="R8" s="1758"/>
      <c r="S8" s="1758"/>
      <c r="T8" s="1758"/>
      <c r="U8" s="1758"/>
      <c r="V8" s="1758"/>
      <c r="W8" s="1758"/>
      <c r="X8" s="1758"/>
      <c r="Y8" s="1758"/>
      <c r="Z8" s="1758"/>
      <c r="AI8" s="10"/>
    </row>
    <row r="9" spans="1:39" ht="20.25" customHeight="1">
      <c r="A9" s="1772" t="s">
        <v>325</v>
      </c>
      <c r="B9" s="1772"/>
      <c r="C9" s="1772"/>
      <c r="D9" s="1772"/>
      <c r="E9" s="1772"/>
      <c r="F9" s="1772"/>
      <c r="G9" s="1772"/>
      <c r="H9" s="1772"/>
      <c r="I9" s="1772"/>
      <c r="J9" s="1772"/>
      <c r="K9" s="1772"/>
      <c r="L9" s="1772"/>
      <c r="M9" s="1772"/>
      <c r="N9" s="1772"/>
      <c r="O9" s="1772"/>
      <c r="P9" s="1772"/>
      <c r="Q9" s="1772"/>
      <c r="R9" s="1772"/>
      <c r="S9" s="1772"/>
      <c r="T9" s="1772"/>
      <c r="U9" s="1772"/>
      <c r="V9" s="1772"/>
      <c r="W9" s="1772"/>
      <c r="X9" s="1772"/>
      <c r="Y9" s="1772"/>
      <c r="Z9" s="1772"/>
    </row>
    <row r="10" spans="1:39" ht="29.25" customHeight="1">
      <c r="A10" s="6" t="s">
        <v>382</v>
      </c>
      <c r="B10" s="6"/>
      <c r="C10" s="6"/>
      <c r="D10" s="6"/>
      <c r="E10" s="6"/>
      <c r="F10" s="6"/>
      <c r="G10" s="6"/>
      <c r="H10" s="6"/>
      <c r="I10" s="6"/>
      <c r="J10" s="6"/>
      <c r="K10" s="6"/>
      <c r="L10" s="6"/>
      <c r="M10" s="6"/>
      <c r="N10" s="6"/>
      <c r="O10" s="6"/>
      <c r="P10" s="6"/>
      <c r="Q10" s="6"/>
      <c r="R10" s="6"/>
      <c r="S10" s="6"/>
      <c r="T10" s="6"/>
      <c r="U10" s="6"/>
      <c r="V10" s="1773" t="s">
        <v>773</v>
      </c>
      <c r="W10" s="1774"/>
      <c r="X10" s="1774"/>
      <c r="Y10" s="1774"/>
      <c r="Z10" s="1775"/>
      <c r="AM10" s="6"/>
    </row>
    <row r="11" spans="1:39" ht="20.25" customHeight="1">
      <c r="A11" s="402"/>
      <c r="B11" s="402"/>
      <c r="C11" s="402"/>
      <c r="D11" s="402"/>
      <c r="E11" s="402"/>
      <c r="F11" s="402"/>
      <c r="G11" s="402"/>
      <c r="H11" s="402"/>
      <c r="I11" s="402"/>
      <c r="J11" s="402"/>
      <c r="K11" s="402"/>
      <c r="L11" s="402"/>
      <c r="M11" s="402"/>
      <c r="N11" s="402"/>
      <c r="O11" s="402"/>
      <c r="P11" s="402"/>
      <c r="Q11" s="402"/>
      <c r="R11" s="402"/>
      <c r="S11" s="402"/>
      <c r="T11" s="402"/>
      <c r="U11" s="402"/>
      <c r="V11" s="1725" t="str">
        <f>'別紙1-1（実績）'!G4</f>
        <v>(基準：Ｒ８.７.31）</v>
      </c>
      <c r="W11" s="1725"/>
      <c r="X11" s="1725"/>
      <c r="Y11" s="1725"/>
      <c r="Z11" s="1725"/>
      <c r="AM11" s="6"/>
    </row>
    <row r="12" spans="1:39" ht="20.25" customHeight="1">
      <c r="A12" s="1739" t="s">
        <v>43</v>
      </c>
      <c r="B12" s="1740"/>
      <c r="C12" s="1740"/>
      <c r="D12" s="1740"/>
      <c r="E12" s="1740"/>
      <c r="F12" s="1740"/>
      <c r="G12" s="1741"/>
      <c r="H12" s="1705" t="s">
        <v>288</v>
      </c>
      <c r="I12" s="1706"/>
      <c r="J12" s="1706"/>
      <c r="K12" s="1706"/>
      <c r="L12" s="1707"/>
      <c r="M12" s="1705" t="s">
        <v>247</v>
      </c>
      <c r="N12" s="1706"/>
      <c r="O12" s="1706"/>
      <c r="P12" s="1706"/>
      <c r="Q12" s="1706"/>
      <c r="R12" s="1706"/>
      <c r="S12" s="1706"/>
      <c r="T12" s="1705" t="s">
        <v>289</v>
      </c>
      <c r="U12" s="1706"/>
      <c r="V12" s="1705" t="s">
        <v>248</v>
      </c>
      <c r="W12" s="1706"/>
      <c r="X12" s="1706"/>
      <c r="Y12" s="1706"/>
      <c r="Z12" s="1707"/>
      <c r="AM12" s="6"/>
    </row>
    <row r="13" spans="1:39" ht="25.5" customHeight="1">
      <c r="A13" s="1859"/>
      <c r="B13" s="1860"/>
      <c r="C13" s="1860"/>
      <c r="D13" s="1860"/>
      <c r="E13" s="1860"/>
      <c r="F13" s="1860"/>
      <c r="G13" s="1861"/>
      <c r="H13" s="29"/>
      <c r="I13" s="30" t="s">
        <v>249</v>
      </c>
      <c r="J13" s="31"/>
      <c r="K13" s="1749" t="s">
        <v>250</v>
      </c>
      <c r="L13" s="1750"/>
      <c r="M13" s="1779"/>
      <c r="N13" s="1780"/>
      <c r="O13" s="1780"/>
      <c r="P13" s="1780"/>
      <c r="Q13" s="1780"/>
      <c r="R13" s="1780"/>
      <c r="S13" s="1780"/>
      <c r="T13" s="1736"/>
      <c r="U13" s="1737"/>
      <c r="V13" s="1859"/>
      <c r="W13" s="1860"/>
      <c r="X13" s="1860"/>
      <c r="Y13" s="1860"/>
      <c r="Z13" s="1861"/>
      <c r="AM13" s="6"/>
    </row>
    <row r="14" spans="1:39" ht="25.5" customHeight="1">
      <c r="A14" s="1853"/>
      <c r="B14" s="1854"/>
      <c r="C14" s="1854"/>
      <c r="D14" s="1854"/>
      <c r="E14" s="1854"/>
      <c r="F14" s="1854"/>
      <c r="G14" s="1855"/>
      <c r="H14" s="29"/>
      <c r="I14" s="30" t="s">
        <v>249</v>
      </c>
      <c r="J14" s="31"/>
      <c r="K14" s="1711" t="s">
        <v>250</v>
      </c>
      <c r="L14" s="1712"/>
      <c r="M14" s="1755"/>
      <c r="N14" s="1756"/>
      <c r="O14" s="1756"/>
      <c r="P14" s="1756"/>
      <c r="Q14" s="1756"/>
      <c r="R14" s="1756"/>
      <c r="S14" s="1756"/>
      <c r="T14" s="1698"/>
      <c r="U14" s="1699"/>
      <c r="V14" s="1853"/>
      <c r="W14" s="1854"/>
      <c r="X14" s="1854"/>
      <c r="Y14" s="1854"/>
      <c r="Z14" s="1855"/>
      <c r="AM14" s="6"/>
    </row>
    <row r="15" spans="1:39" ht="25.5" customHeight="1">
      <c r="A15" s="1853"/>
      <c r="B15" s="1854"/>
      <c r="C15" s="1854"/>
      <c r="D15" s="1854"/>
      <c r="E15" s="1854"/>
      <c r="F15" s="1854"/>
      <c r="G15" s="1855"/>
      <c r="H15" s="29"/>
      <c r="I15" s="30" t="s">
        <v>249</v>
      </c>
      <c r="J15" s="31"/>
      <c r="K15" s="1711" t="s">
        <v>250</v>
      </c>
      <c r="L15" s="1712"/>
      <c r="M15" s="1755"/>
      <c r="N15" s="1756"/>
      <c r="O15" s="1756"/>
      <c r="P15" s="1756"/>
      <c r="Q15" s="1756"/>
      <c r="R15" s="1756"/>
      <c r="S15" s="1756"/>
      <c r="T15" s="1698"/>
      <c r="U15" s="1699"/>
      <c r="V15" s="1853"/>
      <c r="W15" s="1854"/>
      <c r="X15" s="1854"/>
      <c r="Y15" s="1854"/>
      <c r="Z15" s="1855"/>
      <c r="AM15" s="6"/>
    </row>
    <row r="16" spans="1:39" ht="25.5" customHeight="1">
      <c r="A16" s="1853"/>
      <c r="B16" s="1854"/>
      <c r="C16" s="1854"/>
      <c r="D16" s="1854"/>
      <c r="E16" s="1854"/>
      <c r="F16" s="1854"/>
      <c r="G16" s="1855"/>
      <c r="H16" s="29"/>
      <c r="I16" s="30" t="s">
        <v>249</v>
      </c>
      <c r="J16" s="31"/>
      <c r="K16" s="1711" t="s">
        <v>250</v>
      </c>
      <c r="L16" s="1712"/>
      <c r="M16" s="1856"/>
      <c r="N16" s="1857"/>
      <c r="O16" s="1857"/>
      <c r="P16" s="1857"/>
      <c r="Q16" s="1857"/>
      <c r="R16" s="1857"/>
      <c r="S16" s="1858"/>
      <c r="T16" s="1698"/>
      <c r="U16" s="1699"/>
      <c r="V16" s="1853"/>
      <c r="W16" s="1854"/>
      <c r="X16" s="1854"/>
      <c r="Y16" s="1854"/>
      <c r="Z16" s="1855"/>
      <c r="AM16" s="6"/>
    </row>
    <row r="17" spans="1:39" ht="25.5" customHeight="1">
      <c r="A17" s="1853"/>
      <c r="B17" s="1854"/>
      <c r="C17" s="1854"/>
      <c r="D17" s="1854"/>
      <c r="E17" s="1854"/>
      <c r="F17" s="1854"/>
      <c r="G17" s="1855"/>
      <c r="H17" s="29"/>
      <c r="I17" s="30" t="s">
        <v>249</v>
      </c>
      <c r="J17" s="31"/>
      <c r="K17" s="1711" t="s">
        <v>250</v>
      </c>
      <c r="L17" s="1712"/>
      <c r="M17" s="1751"/>
      <c r="N17" s="1752"/>
      <c r="O17" s="1752"/>
      <c r="P17" s="1752"/>
      <c r="Q17" s="1752"/>
      <c r="R17" s="1752"/>
      <c r="S17" s="1752"/>
      <c r="T17" s="1698"/>
      <c r="U17" s="1699"/>
      <c r="V17" s="1853"/>
      <c r="W17" s="1854"/>
      <c r="X17" s="1854"/>
      <c r="Y17" s="1854"/>
      <c r="Z17" s="1855"/>
      <c r="AM17" s="6"/>
    </row>
    <row r="18" spans="1:39" ht="25.5" customHeight="1">
      <c r="A18" s="1853"/>
      <c r="B18" s="1854"/>
      <c r="C18" s="1854"/>
      <c r="D18" s="1854"/>
      <c r="E18" s="1854"/>
      <c r="F18" s="1854"/>
      <c r="G18" s="1855"/>
      <c r="H18" s="29"/>
      <c r="I18" s="30" t="s">
        <v>249</v>
      </c>
      <c r="J18" s="31"/>
      <c r="K18" s="1711" t="s">
        <v>250</v>
      </c>
      <c r="L18" s="1712"/>
      <c r="M18" s="1751"/>
      <c r="N18" s="1752"/>
      <c r="O18" s="1752"/>
      <c r="P18" s="1752"/>
      <c r="Q18" s="1752"/>
      <c r="R18" s="1752"/>
      <c r="S18" s="1752"/>
      <c r="T18" s="1698"/>
      <c r="U18" s="1699"/>
      <c r="V18" s="1853"/>
      <c r="W18" s="1854"/>
      <c r="X18" s="1854"/>
      <c r="Y18" s="1854"/>
      <c r="Z18" s="1855"/>
    </row>
    <row r="19" spans="1:39" ht="25.5" customHeight="1">
      <c r="A19" s="1853"/>
      <c r="B19" s="1854"/>
      <c r="C19" s="1854"/>
      <c r="D19" s="1854"/>
      <c r="E19" s="1854"/>
      <c r="F19" s="1854"/>
      <c r="G19" s="1855"/>
      <c r="H19" s="29"/>
      <c r="I19" s="30" t="s">
        <v>249</v>
      </c>
      <c r="J19" s="31"/>
      <c r="K19" s="1711" t="s">
        <v>250</v>
      </c>
      <c r="L19" s="1712"/>
      <c r="M19" s="1753"/>
      <c r="N19" s="1754"/>
      <c r="O19" s="1754"/>
      <c r="P19" s="1754"/>
      <c r="Q19" s="1754"/>
      <c r="R19" s="1754"/>
      <c r="S19" s="1754"/>
      <c r="T19" s="1698"/>
      <c r="U19" s="1699"/>
      <c r="V19" s="1853"/>
      <c r="W19" s="1854"/>
      <c r="X19" s="1854"/>
      <c r="Y19" s="1854"/>
      <c r="Z19" s="1855"/>
    </row>
    <row r="20" spans="1:39" ht="25.5" customHeight="1" thickBot="1">
      <c r="A20" s="1850"/>
      <c r="B20" s="1851"/>
      <c r="C20" s="1851"/>
      <c r="D20" s="1851"/>
      <c r="E20" s="1851"/>
      <c r="F20" s="1851"/>
      <c r="G20" s="1852"/>
      <c r="H20" s="33"/>
      <c r="I20" s="251" t="s">
        <v>249</v>
      </c>
      <c r="J20" s="34"/>
      <c r="K20" s="1732" t="s">
        <v>250</v>
      </c>
      <c r="L20" s="1733"/>
      <c r="M20" s="1734"/>
      <c r="N20" s="1735"/>
      <c r="O20" s="1735"/>
      <c r="P20" s="1735"/>
      <c r="Q20" s="1735"/>
      <c r="R20" s="1735"/>
      <c r="S20" s="1735"/>
      <c r="T20" s="1701"/>
      <c r="U20" s="1702"/>
      <c r="V20" s="1839"/>
      <c r="W20" s="1840"/>
      <c r="X20" s="1840"/>
      <c r="Y20" s="1840"/>
      <c r="Z20" s="1841"/>
    </row>
    <row r="21" spans="1:39" ht="20.25" customHeight="1" thickTop="1">
      <c r="A21" s="1847"/>
      <c r="B21" s="1848"/>
      <c r="C21" s="1848"/>
      <c r="D21" s="1848"/>
      <c r="E21" s="1848"/>
      <c r="F21" s="1848"/>
      <c r="G21" s="1849"/>
      <c r="H21" s="260"/>
      <c r="I21" s="253" t="s">
        <v>249</v>
      </c>
      <c r="J21" s="261"/>
      <c r="K21" s="1716" t="s">
        <v>250</v>
      </c>
      <c r="L21" s="1717"/>
      <c r="M21" s="1718" t="s">
        <v>319</v>
      </c>
      <c r="N21" s="1719"/>
      <c r="O21" s="1719"/>
      <c r="P21" s="1719"/>
      <c r="Q21" s="1719"/>
      <c r="R21" s="1719"/>
      <c r="S21" s="1719"/>
      <c r="T21" s="1719"/>
      <c r="U21" s="1719"/>
      <c r="V21" s="1719"/>
      <c r="W21" s="1719"/>
      <c r="X21" s="1719"/>
      <c r="Y21" s="1719"/>
      <c r="Z21" s="1738"/>
    </row>
    <row r="22" spans="1:39" s="1" customFormat="1" ht="30" customHeight="1">
      <c r="A22" s="1842" t="s">
        <v>256</v>
      </c>
      <c r="B22" s="1843"/>
      <c r="C22" s="1843"/>
      <c r="D22" s="1843"/>
      <c r="E22" s="275" t="s">
        <v>2</v>
      </c>
      <c r="F22" s="829" t="s">
        <v>331</v>
      </c>
      <c r="G22" s="829"/>
      <c r="H22" s="281"/>
      <c r="I22" s="279" t="s">
        <v>249</v>
      </c>
      <c r="J22" s="281"/>
      <c r="K22" s="1844" t="s">
        <v>250</v>
      </c>
      <c r="L22" s="1844"/>
      <c r="M22" s="280" t="s">
        <v>11</v>
      </c>
      <c r="N22" s="275" t="s">
        <v>2</v>
      </c>
      <c r="O22" s="1845" t="s">
        <v>728</v>
      </c>
      <c r="P22" s="1845"/>
      <c r="Q22" s="1845"/>
      <c r="R22" s="1845"/>
      <c r="S22" s="1845"/>
      <c r="T22" s="1845"/>
      <c r="U22" s="1845"/>
      <c r="V22" s="1845"/>
      <c r="W22" s="1845"/>
      <c r="X22" s="1845"/>
      <c r="Y22" s="1845"/>
      <c r="Z22" s="1846"/>
    </row>
    <row r="23" spans="1:39" ht="20.25" customHeight="1">
      <c r="A23" s="1838" t="s">
        <v>473</v>
      </c>
      <c r="B23" s="1838"/>
      <c r="C23" s="1838"/>
      <c r="D23" s="1838"/>
      <c r="E23" s="1838"/>
      <c r="F23" s="1838"/>
      <c r="G23" s="1838"/>
      <c r="H23" s="1838"/>
      <c r="I23" s="1838"/>
      <c r="J23" s="1838"/>
      <c r="K23" s="1838"/>
      <c r="L23" s="1838"/>
      <c r="M23" s="1838"/>
      <c r="N23" s="1838"/>
      <c r="O23" s="1838"/>
      <c r="P23" s="1838"/>
      <c r="Q23" s="1838"/>
      <c r="R23" s="1838"/>
      <c r="S23" s="1838"/>
      <c r="T23" s="403"/>
      <c r="U23" s="403"/>
      <c r="V23" s="1776" t="str">
        <f>V11</f>
        <v>(基準：Ｒ８.７.31）</v>
      </c>
      <c r="W23" s="1776"/>
      <c r="X23" s="1776"/>
      <c r="Y23" s="1776"/>
      <c r="Z23" s="1776"/>
    </row>
    <row r="24" spans="1:39" ht="20.25" customHeight="1">
      <c r="A24" s="1705" t="s">
        <v>253</v>
      </c>
      <c r="B24" s="1706"/>
      <c r="C24" s="1706"/>
      <c r="D24" s="1706"/>
      <c r="E24" s="1706"/>
      <c r="F24" s="1706"/>
      <c r="G24" s="1706"/>
      <c r="H24" s="1706"/>
      <c r="I24" s="1706"/>
      <c r="J24" s="1706"/>
      <c r="K24" s="1706"/>
      <c r="L24" s="1706"/>
      <c r="M24" s="1706"/>
      <c r="N24" s="1706"/>
      <c r="O24" s="1706"/>
      <c r="P24" s="1706"/>
      <c r="Q24" s="1706"/>
      <c r="R24" s="1706"/>
      <c r="S24" s="1706"/>
      <c r="T24" s="1705" t="s">
        <v>75</v>
      </c>
      <c r="U24" s="1706"/>
      <c r="V24" s="1706"/>
      <c r="W24" s="1706"/>
      <c r="X24" s="1706"/>
      <c r="Y24" s="1706"/>
      <c r="Z24" s="1707"/>
    </row>
    <row r="25" spans="1:39" ht="20.25" customHeight="1">
      <c r="A25" s="1726"/>
      <c r="B25" s="1727"/>
      <c r="C25" s="1727"/>
      <c r="D25" s="1727"/>
      <c r="E25" s="1727"/>
      <c r="F25" s="1727"/>
      <c r="G25" s="1727"/>
      <c r="H25" s="1727"/>
      <c r="I25" s="1727"/>
      <c r="J25" s="1727"/>
      <c r="K25" s="1727"/>
      <c r="L25" s="1727"/>
      <c r="M25" s="1727"/>
      <c r="N25" s="1727"/>
      <c r="O25" s="1727"/>
      <c r="P25" s="1727"/>
      <c r="Q25" s="1727"/>
      <c r="R25" s="1727"/>
      <c r="S25" s="1727"/>
      <c r="T25" s="1726"/>
      <c r="U25" s="1727"/>
      <c r="V25" s="1727"/>
      <c r="W25" s="1727"/>
      <c r="X25" s="1727"/>
      <c r="Y25" s="1727"/>
      <c r="Z25" s="1728"/>
    </row>
    <row r="26" spans="1:39" ht="20.25" customHeight="1">
      <c r="A26" s="1722"/>
      <c r="B26" s="1723"/>
      <c r="C26" s="1723"/>
      <c r="D26" s="1723"/>
      <c r="E26" s="1723"/>
      <c r="F26" s="1723"/>
      <c r="G26" s="1723"/>
      <c r="H26" s="1723"/>
      <c r="I26" s="1723"/>
      <c r="J26" s="1723"/>
      <c r="K26" s="1723"/>
      <c r="L26" s="1723"/>
      <c r="M26" s="1723"/>
      <c r="N26" s="1723"/>
      <c r="O26" s="1723"/>
      <c r="P26" s="1723"/>
      <c r="Q26" s="1723"/>
      <c r="R26" s="1723"/>
      <c r="S26" s="1723"/>
      <c r="T26" s="1722"/>
      <c r="U26" s="1723"/>
      <c r="V26" s="1723"/>
      <c r="W26" s="1723"/>
      <c r="X26" s="1723"/>
      <c r="Y26" s="1723"/>
      <c r="Z26" s="1724"/>
    </row>
    <row r="27" spans="1:39" ht="20.25" customHeight="1">
      <c r="A27" s="1722"/>
      <c r="B27" s="1723"/>
      <c r="C27" s="1723"/>
      <c r="D27" s="1723"/>
      <c r="E27" s="1723"/>
      <c r="F27" s="1723"/>
      <c r="G27" s="1723"/>
      <c r="H27" s="1723"/>
      <c r="I27" s="1723"/>
      <c r="J27" s="1723"/>
      <c r="K27" s="1723"/>
      <c r="L27" s="1723"/>
      <c r="M27" s="1723"/>
      <c r="N27" s="1723"/>
      <c r="O27" s="1723"/>
      <c r="P27" s="1723"/>
      <c r="Q27" s="1723"/>
      <c r="R27" s="1723"/>
      <c r="S27" s="1723"/>
      <c r="T27" s="1722"/>
      <c r="U27" s="1723"/>
      <c r="V27" s="1723"/>
      <c r="W27" s="1723"/>
      <c r="X27" s="1723"/>
      <c r="Y27" s="1723"/>
      <c r="Z27" s="1724"/>
    </row>
    <row r="28" spans="1:39" ht="20.25" customHeight="1">
      <c r="A28" s="1708"/>
      <c r="B28" s="1709"/>
      <c r="C28" s="1709"/>
      <c r="D28" s="1709"/>
      <c r="E28" s="1709"/>
      <c r="F28" s="1709"/>
      <c r="G28" s="1709"/>
      <c r="H28" s="1709"/>
      <c r="I28" s="1709"/>
      <c r="J28" s="1709"/>
      <c r="K28" s="1709"/>
      <c r="L28" s="1709"/>
      <c r="M28" s="1709"/>
      <c r="N28" s="1709"/>
      <c r="O28" s="1709"/>
      <c r="P28" s="1709"/>
      <c r="Q28" s="1709"/>
      <c r="R28" s="1709"/>
      <c r="S28" s="1709"/>
      <c r="T28" s="1708"/>
      <c r="U28" s="1709"/>
      <c r="V28" s="1709"/>
      <c r="W28" s="1709"/>
      <c r="X28" s="1709"/>
      <c r="Y28" s="1709"/>
      <c r="Z28" s="1710"/>
    </row>
    <row r="29" spans="1:39" ht="20.25" customHeight="1">
      <c r="A29" s="1836" t="s">
        <v>474</v>
      </c>
      <c r="B29" s="1836"/>
      <c r="C29" s="1836"/>
      <c r="D29" s="1836"/>
      <c r="E29" s="1836"/>
      <c r="F29" s="1836"/>
      <c r="G29" s="1836"/>
      <c r="H29" s="1836"/>
      <c r="I29" s="1836"/>
      <c r="J29" s="1836"/>
      <c r="K29" s="1836"/>
      <c r="L29" s="1836"/>
      <c r="M29" s="1836"/>
      <c r="N29" s="1836"/>
      <c r="O29" s="1836"/>
      <c r="P29" s="1836"/>
      <c r="Q29" s="1836"/>
      <c r="R29" s="1836"/>
      <c r="S29" s="1836"/>
      <c r="T29" s="404"/>
      <c r="U29" s="404"/>
      <c r="V29" s="1776" t="str">
        <f>V11</f>
        <v>(基準：Ｒ８.７.31）</v>
      </c>
      <c r="W29" s="1776"/>
      <c r="X29" s="1776"/>
      <c r="Y29" s="1776"/>
      <c r="Z29" s="1776"/>
    </row>
    <row r="30" spans="1:39" ht="20.25" customHeight="1">
      <c r="A30" s="258" t="s">
        <v>842</v>
      </c>
      <c r="B30" s="4"/>
      <c r="C30" s="4"/>
      <c r="D30" s="4"/>
      <c r="E30" s="4"/>
      <c r="F30" s="4"/>
      <c r="G30" s="4"/>
      <c r="H30" s="4"/>
      <c r="I30" s="4"/>
      <c r="J30" s="4"/>
      <c r="K30" s="4"/>
      <c r="L30" s="4"/>
      <c r="M30" s="4"/>
      <c r="N30" s="4"/>
      <c r="O30" s="4"/>
      <c r="P30" s="4"/>
      <c r="Q30" s="4"/>
      <c r="R30" s="4"/>
      <c r="S30" s="4"/>
      <c r="T30" s="4"/>
      <c r="U30" s="4"/>
      <c r="V30" s="4"/>
      <c r="W30" s="4"/>
      <c r="X30" s="4"/>
      <c r="Y30" s="4"/>
      <c r="Z30" s="8"/>
    </row>
    <row r="31" spans="1:39" ht="20.25" customHeight="1">
      <c r="A31" s="183"/>
      <c r="B31" s="17" t="s">
        <v>470</v>
      </c>
      <c r="C31" s="1679" t="s">
        <v>275</v>
      </c>
      <c r="D31" s="1679"/>
      <c r="E31" s="1679"/>
      <c r="F31" s="1679"/>
      <c r="G31" s="1704" t="s">
        <v>796</v>
      </c>
      <c r="H31" s="1704"/>
      <c r="I31" s="17"/>
      <c r="J31" s="2" t="s">
        <v>191</v>
      </c>
      <c r="K31" s="17"/>
      <c r="L31" s="2" t="s">
        <v>192</v>
      </c>
      <c r="M31" s="17"/>
      <c r="N31" s="2" t="s">
        <v>199</v>
      </c>
      <c r="O31" s="12"/>
      <c r="P31" s="12"/>
      <c r="Q31" s="12"/>
      <c r="R31" s="12"/>
      <c r="S31" s="12"/>
      <c r="T31" s="12"/>
      <c r="U31" s="12"/>
      <c r="V31" s="12"/>
      <c r="W31" s="12"/>
      <c r="X31" s="12"/>
      <c r="Y31" s="12"/>
      <c r="Z31" s="172"/>
    </row>
    <row r="32" spans="1:39" ht="20.25" customHeight="1">
      <c r="A32" s="183"/>
      <c r="B32" s="17" t="s">
        <v>470</v>
      </c>
      <c r="C32" s="1679" t="s">
        <v>276</v>
      </c>
      <c r="D32" s="1679"/>
      <c r="E32" s="1679"/>
      <c r="F32" s="1679"/>
      <c r="G32" s="1704" t="s">
        <v>796</v>
      </c>
      <c r="H32" s="1704"/>
      <c r="I32" s="17"/>
      <c r="J32" s="2" t="s">
        <v>191</v>
      </c>
      <c r="K32" s="17"/>
      <c r="L32" s="2" t="s">
        <v>192</v>
      </c>
      <c r="M32" s="17"/>
      <c r="N32" s="2" t="s">
        <v>199</v>
      </c>
      <c r="O32" s="1704" t="s">
        <v>799</v>
      </c>
      <c r="P32" s="1704"/>
      <c r="Q32" s="17"/>
      <c r="R32" s="2" t="s">
        <v>191</v>
      </c>
      <c r="S32" s="17"/>
      <c r="T32" s="2" t="s">
        <v>192</v>
      </c>
      <c r="U32" s="17"/>
      <c r="V32" s="2" t="s">
        <v>199</v>
      </c>
      <c r="W32" s="6" t="s">
        <v>30</v>
      </c>
      <c r="X32" s="6"/>
      <c r="Y32" s="6"/>
      <c r="Z32" s="172"/>
    </row>
    <row r="33" spans="1:26" ht="20.25" customHeight="1">
      <c r="A33" s="183"/>
      <c r="B33" s="17" t="s">
        <v>470</v>
      </c>
      <c r="C33" s="1679" t="s">
        <v>287</v>
      </c>
      <c r="D33" s="1679"/>
      <c r="E33" s="1679"/>
      <c r="F33" s="1679"/>
      <c r="G33" s="12"/>
      <c r="H33" s="12"/>
      <c r="I33" s="12"/>
      <c r="J33" s="12"/>
      <c r="K33" s="12"/>
      <c r="L33" s="12"/>
      <c r="M33" s="12"/>
      <c r="N33" s="12"/>
      <c r="O33" s="12"/>
      <c r="P33" s="12"/>
      <c r="Q33" s="12"/>
      <c r="R33" s="12"/>
      <c r="S33" s="12"/>
      <c r="T33" s="12"/>
      <c r="U33" s="12"/>
      <c r="V33" s="12"/>
      <c r="W33" s="12"/>
      <c r="X33" s="12"/>
      <c r="Y33" s="12"/>
      <c r="Z33" s="172"/>
    </row>
    <row r="34" spans="1:26" ht="20.25" customHeight="1">
      <c r="A34" s="183" t="s">
        <v>273</v>
      </c>
      <c r="B34" s="12"/>
      <c r="C34" s="12"/>
      <c r="D34" s="12"/>
      <c r="E34" s="12"/>
      <c r="F34" s="12"/>
      <c r="G34" s="12"/>
      <c r="H34" s="12"/>
      <c r="I34" s="12"/>
      <c r="J34" s="12"/>
      <c r="K34" s="12"/>
      <c r="L34" s="12"/>
      <c r="M34" s="12"/>
      <c r="N34" s="12"/>
      <c r="O34" s="12"/>
      <c r="P34" s="12"/>
      <c r="Q34" s="12"/>
      <c r="R34" s="12"/>
      <c r="S34" s="12"/>
      <c r="T34" s="12"/>
      <c r="U34" s="12"/>
      <c r="V34" s="12"/>
      <c r="W34" s="12"/>
      <c r="X34" s="12"/>
      <c r="Y34" s="12"/>
      <c r="Z34" s="172"/>
    </row>
    <row r="35" spans="1:26" ht="20.25" customHeight="1">
      <c r="A35" s="183"/>
      <c r="B35" s="17" t="s">
        <v>470</v>
      </c>
      <c r="C35" s="1679" t="s">
        <v>275</v>
      </c>
      <c r="D35" s="1679"/>
      <c r="E35" s="1679"/>
      <c r="F35" s="1679"/>
      <c r="G35" s="1704" t="s">
        <v>801</v>
      </c>
      <c r="H35" s="1704"/>
      <c r="I35" s="17"/>
      <c r="J35" s="2" t="s">
        <v>191</v>
      </c>
      <c r="K35" s="17"/>
      <c r="L35" s="2" t="s">
        <v>192</v>
      </c>
      <c r="M35" s="17"/>
      <c r="N35" s="2" t="s">
        <v>199</v>
      </c>
      <c r="O35" s="12"/>
      <c r="P35" s="12"/>
      <c r="Q35" s="12"/>
      <c r="R35" s="12"/>
      <c r="S35" s="12"/>
      <c r="T35" s="12"/>
      <c r="U35" s="12"/>
      <c r="V35" s="12"/>
      <c r="W35" s="12"/>
      <c r="X35" s="12"/>
      <c r="Y35" s="12"/>
      <c r="Z35" s="172"/>
    </row>
    <row r="36" spans="1:26" ht="20.25" customHeight="1">
      <c r="A36" s="183"/>
      <c r="B36" s="17" t="s">
        <v>470</v>
      </c>
      <c r="C36" s="1679" t="s">
        <v>276</v>
      </c>
      <c r="D36" s="1679"/>
      <c r="E36" s="1679"/>
      <c r="F36" s="1679"/>
      <c r="G36" s="1704" t="s">
        <v>796</v>
      </c>
      <c r="H36" s="1704"/>
      <c r="I36" s="17"/>
      <c r="J36" s="2" t="s">
        <v>191</v>
      </c>
      <c r="K36" s="17"/>
      <c r="L36" s="2" t="s">
        <v>192</v>
      </c>
      <c r="M36" s="17"/>
      <c r="N36" s="2" t="s">
        <v>199</v>
      </c>
      <c r="O36" s="1704" t="s">
        <v>799</v>
      </c>
      <c r="P36" s="1704"/>
      <c r="Q36" s="17"/>
      <c r="R36" s="2" t="s">
        <v>191</v>
      </c>
      <c r="S36" s="17"/>
      <c r="T36" s="2" t="s">
        <v>192</v>
      </c>
      <c r="U36" s="17"/>
      <c r="V36" s="2" t="s">
        <v>199</v>
      </c>
      <c r="W36" s="6" t="s">
        <v>30</v>
      </c>
      <c r="X36" s="6"/>
      <c r="Y36" s="6"/>
      <c r="Z36" s="172"/>
    </row>
    <row r="37" spans="1:26" ht="20.25" customHeight="1">
      <c r="A37" s="183"/>
      <c r="B37" s="17" t="s">
        <v>470</v>
      </c>
      <c r="C37" s="1679" t="s">
        <v>287</v>
      </c>
      <c r="D37" s="1679"/>
      <c r="E37" s="1679"/>
      <c r="F37" s="1679"/>
      <c r="G37" s="12"/>
      <c r="H37" s="12"/>
      <c r="I37" s="12"/>
      <c r="J37" s="12"/>
      <c r="K37" s="12"/>
      <c r="L37" s="12"/>
      <c r="M37" s="12"/>
      <c r="N37" s="12"/>
      <c r="O37" s="12"/>
      <c r="P37" s="12"/>
      <c r="Q37" s="12"/>
      <c r="R37" s="12"/>
      <c r="S37" s="12"/>
      <c r="T37" s="12"/>
      <c r="U37" s="12"/>
      <c r="V37" s="12"/>
      <c r="W37" s="12"/>
      <c r="X37" s="12"/>
      <c r="Y37" s="12"/>
      <c r="Z37" s="172"/>
    </row>
    <row r="38" spans="1:26" ht="5.25" customHeight="1">
      <c r="A38" s="183"/>
      <c r="B38" s="12"/>
      <c r="C38" s="12"/>
      <c r="D38" s="12"/>
      <c r="E38" s="12"/>
      <c r="F38" s="2"/>
      <c r="G38" s="2"/>
      <c r="H38" s="2"/>
      <c r="I38" s="2"/>
      <c r="J38" s="6"/>
      <c r="K38" s="6"/>
      <c r="L38" s="6"/>
      <c r="M38" s="6"/>
      <c r="N38" s="6"/>
      <c r="O38" s="6"/>
      <c r="P38" s="6"/>
      <c r="Q38" s="6"/>
      <c r="R38" s="6"/>
      <c r="S38" s="6"/>
      <c r="T38" s="6"/>
      <c r="U38" s="6"/>
      <c r="V38" s="12"/>
      <c r="W38" s="12"/>
      <c r="X38" s="12"/>
      <c r="Y38" s="12"/>
      <c r="Z38" s="172"/>
    </row>
    <row r="39" spans="1:26" ht="18" customHeight="1">
      <c r="A39" s="16"/>
      <c r="B39" s="136" t="s">
        <v>52</v>
      </c>
      <c r="C39" s="137" t="s">
        <v>254</v>
      </c>
      <c r="D39" s="12"/>
      <c r="E39" s="12"/>
      <c r="F39" s="12"/>
      <c r="G39" s="12"/>
      <c r="H39" s="12"/>
      <c r="I39" s="12"/>
      <c r="J39" s="12"/>
      <c r="K39" s="12"/>
      <c r="L39" s="12"/>
      <c r="M39" s="12"/>
      <c r="N39" s="12"/>
      <c r="O39" s="12"/>
      <c r="P39" s="12"/>
      <c r="Q39" s="12"/>
      <c r="R39" s="12"/>
      <c r="S39" s="12"/>
      <c r="T39" s="12"/>
      <c r="U39" s="12"/>
      <c r="V39" s="12"/>
      <c r="W39" s="12"/>
      <c r="X39" s="12"/>
      <c r="Y39" s="12"/>
      <c r="Z39" s="172"/>
    </row>
    <row r="40" spans="1:26" ht="18" customHeight="1">
      <c r="A40" s="259"/>
      <c r="B40" s="256" t="s">
        <v>52</v>
      </c>
      <c r="C40" s="257" t="s">
        <v>277</v>
      </c>
      <c r="D40" s="173"/>
      <c r="E40" s="173"/>
      <c r="F40" s="184"/>
      <c r="G40" s="184"/>
      <c r="H40" s="184"/>
      <c r="I40" s="184"/>
      <c r="J40" s="19"/>
      <c r="K40" s="19"/>
      <c r="L40" s="19"/>
      <c r="M40" s="19"/>
      <c r="N40" s="19"/>
      <c r="O40" s="19"/>
      <c r="P40" s="19"/>
      <c r="Q40" s="19"/>
      <c r="R40" s="19"/>
      <c r="S40" s="19"/>
      <c r="T40" s="19"/>
      <c r="U40" s="19"/>
      <c r="V40" s="173"/>
      <c r="W40" s="173"/>
      <c r="X40" s="173"/>
      <c r="Y40" s="173"/>
      <c r="Z40" s="14"/>
    </row>
    <row r="41" spans="1:26" s="917" customFormat="1" ht="20.25" customHeight="1">
      <c r="A41" s="1836" t="s">
        <v>1049</v>
      </c>
      <c r="B41" s="1836"/>
      <c r="C41" s="1836"/>
      <c r="D41" s="1836"/>
      <c r="E41" s="1836"/>
      <c r="F41" s="1836"/>
      <c r="G41" s="1836"/>
      <c r="H41" s="1836"/>
      <c r="I41" s="1836"/>
      <c r="J41" s="1836"/>
      <c r="K41" s="1836"/>
      <c r="L41" s="1836"/>
      <c r="M41" s="1836"/>
      <c r="N41" s="1836"/>
      <c r="O41" s="1836"/>
      <c r="P41" s="1836"/>
      <c r="Q41" s="1836"/>
      <c r="R41" s="1836"/>
      <c r="S41" s="1836"/>
      <c r="T41" s="916"/>
      <c r="U41" s="916"/>
      <c r="V41" s="1837" t="str">
        <f>V11</f>
        <v>(基準：Ｒ８.７.31）</v>
      </c>
      <c r="W41" s="1837"/>
      <c r="X41" s="1837"/>
      <c r="Y41" s="1837"/>
      <c r="Z41" s="1837"/>
    </row>
    <row r="42" spans="1:26" s="917" customFormat="1" ht="20.25" customHeight="1">
      <c r="A42" s="1834" t="s">
        <v>1052</v>
      </c>
      <c r="B42" s="1835"/>
      <c r="C42" s="1835"/>
      <c r="D42" s="1835"/>
      <c r="E42" s="1835"/>
      <c r="F42" s="1835"/>
      <c r="G42" s="1835"/>
      <c r="H42" s="1835"/>
      <c r="I42" s="1835"/>
      <c r="J42" s="1835"/>
      <c r="K42" s="1835"/>
      <c r="L42" s="1835"/>
      <c r="M42" s="1835"/>
      <c r="N42" s="1835"/>
      <c r="O42" s="1835"/>
      <c r="P42" s="1835"/>
      <c r="Q42" s="1835"/>
      <c r="R42" s="1835"/>
      <c r="S42" s="1835"/>
      <c r="T42" s="1835"/>
      <c r="U42" s="918" t="s">
        <v>2</v>
      </c>
      <c r="V42" s="919" t="s">
        <v>54</v>
      </c>
      <c r="W42" s="919"/>
      <c r="X42" s="920" t="s">
        <v>2</v>
      </c>
      <c r="Y42" s="919" t="s">
        <v>1051</v>
      </c>
      <c r="Z42" s="921"/>
    </row>
    <row r="43" spans="1:26" s="917" customFormat="1" ht="20.25" customHeight="1">
      <c r="A43" s="1834" t="s">
        <v>1050</v>
      </c>
      <c r="B43" s="1835"/>
      <c r="C43" s="1835"/>
      <c r="D43" s="1835"/>
      <c r="E43" s="1835"/>
      <c r="F43" s="1835"/>
      <c r="G43" s="1835"/>
      <c r="H43" s="1835"/>
      <c r="I43" s="1835"/>
      <c r="J43" s="1835"/>
      <c r="K43" s="1835"/>
      <c r="L43" s="1835"/>
      <c r="M43" s="1835"/>
      <c r="N43" s="920" t="s">
        <v>2</v>
      </c>
      <c r="O43" s="919" t="s">
        <v>54</v>
      </c>
      <c r="P43" s="919"/>
      <c r="Q43" s="920" t="s">
        <v>2</v>
      </c>
      <c r="R43" s="919" t="s">
        <v>1051</v>
      </c>
      <c r="S43" s="919"/>
      <c r="T43" s="919"/>
      <c r="U43" s="919"/>
      <c r="V43" s="919"/>
      <c r="W43" s="919"/>
      <c r="X43" s="919"/>
      <c r="Y43" s="919"/>
      <c r="Z43" s="921"/>
    </row>
    <row r="44" spans="1:26" s="917" customFormat="1" ht="20.25" customHeight="1">
      <c r="A44" s="1831" t="s">
        <v>1035</v>
      </c>
      <c r="B44" s="1832"/>
      <c r="C44" s="1832"/>
      <c r="D44" s="1832"/>
      <c r="E44" s="1832"/>
      <c r="F44" s="1832"/>
      <c r="G44" s="1832"/>
      <c r="H44" s="1832"/>
      <c r="I44" s="1832"/>
      <c r="J44" s="1832"/>
      <c r="K44" s="1832"/>
      <c r="L44" s="1832"/>
      <c r="M44" s="1832"/>
      <c r="N44" s="1832"/>
      <c r="O44" s="1832"/>
      <c r="P44" s="1832"/>
      <c r="Q44" s="1832"/>
      <c r="R44" s="1832"/>
      <c r="S44" s="1832"/>
      <c r="T44" s="1832"/>
      <c r="U44" s="1832"/>
      <c r="V44" s="1832"/>
      <c r="W44" s="1832"/>
      <c r="X44" s="1832"/>
      <c r="Y44" s="1832"/>
      <c r="Z44" s="1833"/>
    </row>
    <row r="45" spans="1:26" s="917" customFormat="1" ht="20.25" customHeight="1">
      <c r="A45" s="1831"/>
      <c r="B45" s="1832"/>
      <c r="C45" s="1832"/>
      <c r="D45" s="1832"/>
      <c r="E45" s="1832"/>
      <c r="F45" s="1832"/>
      <c r="G45" s="1832"/>
      <c r="H45" s="1832"/>
      <c r="I45" s="1832"/>
      <c r="J45" s="1832"/>
      <c r="K45" s="1832"/>
      <c r="L45" s="1832"/>
      <c r="M45" s="1832"/>
      <c r="N45" s="1832"/>
      <c r="O45" s="1832"/>
      <c r="P45" s="1832"/>
      <c r="Q45" s="1832"/>
      <c r="R45" s="1832"/>
      <c r="S45" s="1832"/>
      <c r="T45" s="1832"/>
      <c r="U45" s="1832"/>
      <c r="V45" s="1832"/>
      <c r="W45" s="1832"/>
      <c r="X45" s="1832"/>
      <c r="Y45" s="1832"/>
      <c r="Z45" s="1833"/>
    </row>
    <row r="46" spans="1:26" s="917" customFormat="1" ht="20.25" customHeight="1">
      <c r="A46" s="1831"/>
      <c r="B46" s="1832"/>
      <c r="C46" s="1832"/>
      <c r="D46" s="1832"/>
      <c r="E46" s="1832"/>
      <c r="F46" s="1832"/>
      <c r="G46" s="1832"/>
      <c r="H46" s="1832"/>
      <c r="I46" s="1832"/>
      <c r="J46" s="1832"/>
      <c r="K46" s="1832"/>
      <c r="L46" s="1832"/>
      <c r="M46" s="1832"/>
      <c r="N46" s="1832"/>
      <c r="O46" s="1832"/>
      <c r="P46" s="1832"/>
      <c r="Q46" s="1832"/>
      <c r="R46" s="1832"/>
      <c r="S46" s="1832"/>
      <c r="T46" s="1832"/>
      <c r="U46" s="1832"/>
      <c r="V46" s="1832"/>
      <c r="W46" s="1832"/>
      <c r="X46" s="1832"/>
      <c r="Y46" s="1832"/>
      <c r="Z46" s="1833"/>
    </row>
    <row r="47" spans="1:26" ht="20.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20.2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20.25" customHeight="1">
      <c r="A49" s="10"/>
      <c r="B49" s="10"/>
      <c r="C49" s="10"/>
      <c r="D49" s="10"/>
      <c r="E49" s="10"/>
      <c r="F49" s="10"/>
      <c r="G49" s="10"/>
    </row>
    <row r="50" spans="1:26" ht="20.25" customHeight="1">
      <c r="A50" s="10"/>
      <c r="B50" s="10"/>
      <c r="C50" s="10"/>
      <c r="D50" s="10"/>
      <c r="E50" s="10"/>
      <c r="F50" s="10"/>
      <c r="G50" s="10"/>
    </row>
    <row r="51" spans="1:26" ht="20.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3" spans="1:26" ht="20.25" customHeight="1">
      <c r="H53" s="10"/>
      <c r="I53" s="10"/>
      <c r="J53" s="10"/>
      <c r="K53" s="10"/>
      <c r="L53" s="10"/>
      <c r="M53" s="10"/>
      <c r="N53" s="10"/>
      <c r="O53" s="10"/>
      <c r="P53" s="10"/>
      <c r="Q53" s="10"/>
      <c r="R53" s="10"/>
      <c r="S53" s="10"/>
      <c r="T53" s="10"/>
      <c r="U53" s="10"/>
      <c r="V53" s="10"/>
      <c r="W53" s="10"/>
      <c r="X53" s="10"/>
      <c r="Y53" s="10"/>
      <c r="Z53" s="10"/>
    </row>
    <row r="54" spans="1:26" ht="20.25" customHeight="1">
      <c r="A54" s="41"/>
      <c r="B54" s="42"/>
      <c r="C54" s="42"/>
      <c r="D54" s="42"/>
      <c r="E54" s="1"/>
      <c r="F54" s="1"/>
      <c r="G54" s="1"/>
      <c r="H54" s="42"/>
      <c r="I54" s="43"/>
      <c r="J54" s="10"/>
      <c r="K54" s="44"/>
      <c r="L54" s="44"/>
      <c r="M54" s="1"/>
      <c r="N54" s="1"/>
      <c r="O54" s="1"/>
      <c r="P54" s="1"/>
      <c r="Q54" s="1"/>
      <c r="R54" s="1"/>
      <c r="S54" s="1"/>
      <c r="T54" s="1"/>
      <c r="U54" s="1"/>
      <c r="V54" s="1"/>
      <c r="W54" s="10"/>
      <c r="X54" s="10"/>
      <c r="Y54" s="10"/>
      <c r="Z54" s="1"/>
    </row>
    <row r="55" spans="1:26" ht="20.25" customHeight="1">
      <c r="A55" s="41"/>
      <c r="B55" s="41"/>
      <c r="C55" s="41"/>
      <c r="D55" s="41"/>
      <c r="E55" s="41"/>
      <c r="F55" s="41"/>
      <c r="G55" s="41"/>
      <c r="H55" s="10"/>
      <c r="I55" s="43"/>
      <c r="J55" s="45"/>
      <c r="K55" s="44"/>
      <c r="L55" s="44"/>
      <c r="M55" s="46"/>
      <c r="N55" s="46"/>
      <c r="O55" s="46"/>
      <c r="P55" s="46"/>
      <c r="Q55" s="46"/>
      <c r="R55" s="46"/>
      <c r="S55" s="46"/>
      <c r="T55" s="46"/>
      <c r="U55" s="46"/>
      <c r="V55" s="46"/>
      <c r="W55" s="10"/>
      <c r="X55" s="10"/>
      <c r="Y55" s="10"/>
      <c r="Z55" s="46"/>
    </row>
    <row r="56" spans="1:26" ht="20.25" customHeight="1">
      <c r="A56" s="41"/>
      <c r="B56" s="42"/>
      <c r="C56" s="42"/>
      <c r="D56" s="42"/>
      <c r="E56" s="1"/>
      <c r="F56" s="1"/>
      <c r="G56" s="1"/>
      <c r="H56" s="42"/>
      <c r="I56" s="43"/>
      <c r="J56" s="10"/>
      <c r="K56" s="44"/>
      <c r="L56" s="44"/>
      <c r="M56" s="1"/>
      <c r="N56" s="1"/>
      <c r="O56" s="1"/>
      <c r="P56" s="1"/>
      <c r="Q56" s="1"/>
      <c r="R56" s="1"/>
      <c r="S56" s="1"/>
      <c r="T56" s="1"/>
      <c r="U56" s="1"/>
      <c r="V56" s="1"/>
      <c r="W56" s="10"/>
      <c r="X56" s="10"/>
      <c r="Y56" s="10"/>
      <c r="Z56" s="1"/>
    </row>
    <row r="57" spans="1:26" ht="20.25" customHeight="1">
      <c r="A57" s="21"/>
      <c r="B57" s="42"/>
      <c r="C57" s="42"/>
      <c r="D57" s="42"/>
      <c r="H57" s="10"/>
      <c r="I57" s="43"/>
      <c r="J57" s="10"/>
      <c r="K57" s="44"/>
      <c r="L57" s="44"/>
      <c r="W57" s="10"/>
      <c r="X57" s="10"/>
      <c r="Y57" s="10"/>
    </row>
    <row r="58" spans="1:26" ht="20.25" customHeight="1">
      <c r="A58" s="21"/>
      <c r="B58" s="21"/>
      <c r="C58" s="21"/>
      <c r="D58" s="21"/>
      <c r="E58" s="21"/>
      <c r="F58" s="21"/>
      <c r="G58" s="21"/>
      <c r="H58" s="10"/>
      <c r="I58" s="43"/>
      <c r="J58" s="45"/>
      <c r="K58" s="44"/>
      <c r="L58" s="44"/>
      <c r="M58" s="21"/>
      <c r="N58" s="21"/>
      <c r="O58" s="21"/>
      <c r="P58" s="21"/>
      <c r="Q58" s="21"/>
      <c r="R58" s="21"/>
      <c r="S58" s="21"/>
      <c r="T58" s="21"/>
      <c r="U58" s="21"/>
      <c r="V58" s="21"/>
      <c r="W58" s="10"/>
      <c r="X58" s="10"/>
      <c r="Y58" s="10"/>
      <c r="Z58" s="21"/>
    </row>
    <row r="59" spans="1:26" ht="20.25" customHeight="1">
      <c r="A59" s="21"/>
      <c r="B59" s="21"/>
      <c r="C59" s="21"/>
      <c r="D59" s="21"/>
      <c r="E59" s="21"/>
      <c r="F59" s="21"/>
      <c r="G59" s="21"/>
      <c r="H59" s="10"/>
      <c r="I59" s="43"/>
      <c r="J59" s="45"/>
      <c r="K59" s="44"/>
      <c r="L59" s="44"/>
      <c r="M59" s="21"/>
      <c r="N59" s="21"/>
      <c r="O59" s="21"/>
      <c r="P59" s="21"/>
      <c r="Q59" s="21"/>
      <c r="R59" s="21"/>
      <c r="S59" s="21"/>
      <c r="T59" s="21"/>
      <c r="U59" s="21"/>
      <c r="V59" s="21"/>
      <c r="W59" s="10"/>
      <c r="X59" s="10"/>
      <c r="Y59" s="10"/>
      <c r="Z59" s="21"/>
    </row>
    <row r="60" spans="1:26" ht="20.2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20.25" customHeight="1">
      <c r="H61" s="10"/>
      <c r="I61" s="10"/>
      <c r="J61" s="10"/>
      <c r="K61" s="10"/>
      <c r="L61" s="10"/>
      <c r="M61" s="10"/>
      <c r="N61" s="10"/>
      <c r="O61" s="10"/>
      <c r="P61" s="10"/>
      <c r="Q61" s="10"/>
      <c r="R61" s="10"/>
      <c r="S61" s="10"/>
      <c r="T61" s="10"/>
      <c r="U61" s="10"/>
      <c r="V61" s="10"/>
      <c r="W61" s="10"/>
      <c r="X61" s="10"/>
      <c r="Y61" s="10"/>
      <c r="Z61" s="10"/>
    </row>
    <row r="62" spans="1:26" ht="20.25" customHeight="1">
      <c r="A62" s="1"/>
      <c r="B62" s="1"/>
      <c r="C62" s="1"/>
      <c r="D62" s="1"/>
      <c r="E62" s="1"/>
      <c r="F62" s="1"/>
      <c r="G62" s="1"/>
      <c r="H62" s="42"/>
      <c r="I62" s="43"/>
      <c r="J62" s="10"/>
      <c r="K62" s="44"/>
      <c r="L62" s="44"/>
      <c r="M62" s="41"/>
      <c r="N62" s="41"/>
      <c r="O62" s="41"/>
      <c r="P62" s="41"/>
      <c r="Q62" s="41"/>
      <c r="R62" s="41"/>
      <c r="S62" s="41"/>
      <c r="T62" s="41"/>
      <c r="U62" s="41"/>
      <c r="V62" s="41"/>
      <c r="W62" s="41"/>
      <c r="X62" s="41"/>
      <c r="Y62" s="41"/>
      <c r="Z62" s="41"/>
    </row>
    <row r="63" spans="1:26" ht="20.25" customHeight="1">
      <c r="A63" s="21"/>
      <c r="B63" s="21"/>
      <c r="C63" s="21"/>
      <c r="D63" s="21"/>
      <c r="E63" s="21"/>
      <c r="F63" s="21"/>
      <c r="G63" s="21"/>
      <c r="H63" s="10"/>
      <c r="I63" s="43"/>
      <c r="J63" s="10"/>
      <c r="K63" s="44"/>
      <c r="L63" s="44"/>
      <c r="M63" s="21"/>
      <c r="N63" s="21"/>
      <c r="O63" s="21"/>
      <c r="P63" s="21"/>
      <c r="Q63" s="21"/>
      <c r="R63" s="21"/>
      <c r="S63" s="21"/>
      <c r="T63" s="21"/>
      <c r="U63" s="21"/>
      <c r="V63" s="21"/>
      <c r="W63" s="21"/>
      <c r="X63" s="21"/>
      <c r="Y63" s="21"/>
      <c r="Z63" s="21"/>
    </row>
    <row r="64" spans="1:26" ht="20.25" customHeight="1">
      <c r="A64" s="21"/>
      <c r="B64" s="21"/>
      <c r="C64" s="21"/>
      <c r="D64" s="21"/>
      <c r="E64" s="21"/>
      <c r="F64" s="21"/>
      <c r="G64" s="21"/>
      <c r="H64" s="10"/>
      <c r="I64" s="43"/>
      <c r="J64" s="10"/>
      <c r="K64" s="44"/>
      <c r="L64" s="44"/>
      <c r="M64" s="21"/>
      <c r="N64" s="21"/>
      <c r="O64" s="21"/>
      <c r="P64" s="21"/>
      <c r="Q64" s="21"/>
      <c r="R64" s="21"/>
      <c r="S64" s="21"/>
      <c r="T64" s="21"/>
      <c r="U64" s="21"/>
      <c r="V64" s="21"/>
      <c r="W64" s="21"/>
      <c r="X64" s="21"/>
      <c r="Y64" s="21"/>
      <c r="Z64" s="21"/>
    </row>
    <row r="65" spans="1:26" ht="20.25" customHeight="1">
      <c r="A65" s="21"/>
      <c r="B65" s="42"/>
      <c r="C65" s="42"/>
      <c r="D65" s="42"/>
      <c r="E65" s="47"/>
      <c r="F65" s="47"/>
      <c r="G65" s="21"/>
      <c r="H65" s="10"/>
      <c r="I65" s="43"/>
      <c r="J65" s="10"/>
      <c r="K65" s="44"/>
      <c r="L65" s="44"/>
      <c r="M65" s="21"/>
      <c r="N65" s="21"/>
      <c r="O65" s="21"/>
      <c r="P65" s="21"/>
      <c r="Q65" s="21"/>
      <c r="R65" s="21"/>
      <c r="S65" s="21"/>
      <c r="T65" s="21"/>
      <c r="U65" s="21"/>
      <c r="V65" s="21"/>
      <c r="W65" s="21"/>
      <c r="X65" s="21"/>
      <c r="Y65" s="21"/>
      <c r="Z65" s="21"/>
    </row>
    <row r="66" spans="1:26" ht="20.25" customHeight="1">
      <c r="A66" s="21"/>
      <c r="B66" s="42"/>
      <c r="C66" s="42"/>
      <c r="D66" s="42"/>
      <c r="E66" s="21"/>
      <c r="F66" s="21"/>
      <c r="G66" s="21"/>
      <c r="H66" s="10"/>
      <c r="I66" s="43"/>
      <c r="J66" s="10"/>
      <c r="K66" s="44"/>
      <c r="L66" s="44"/>
      <c r="M66" s="21"/>
      <c r="N66" s="21"/>
      <c r="O66" s="21"/>
      <c r="P66" s="21"/>
      <c r="Q66" s="21"/>
      <c r="R66" s="21"/>
      <c r="S66" s="21"/>
      <c r="T66" s="21"/>
      <c r="U66" s="21"/>
      <c r="V66" s="21"/>
      <c r="W66" s="21"/>
      <c r="X66" s="21"/>
      <c r="Y66" s="21"/>
      <c r="Z66" s="21"/>
    </row>
    <row r="68" spans="1:26" ht="20.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20.2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20.2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20.2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20.2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20.2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20.2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20.2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20.25" customHeight="1">
      <c r="A76" s="21"/>
      <c r="B76" s="21"/>
      <c r="C76" s="10"/>
      <c r="D76" s="10"/>
      <c r="E76" s="10"/>
      <c r="F76" s="21"/>
      <c r="G76" s="21"/>
      <c r="H76" s="21"/>
      <c r="I76" s="21"/>
      <c r="J76" s="21"/>
      <c r="K76" s="21"/>
      <c r="L76" s="21"/>
      <c r="M76" s="21"/>
      <c r="N76" s="21"/>
      <c r="O76" s="21"/>
      <c r="P76" s="21"/>
      <c r="Q76" s="21"/>
      <c r="R76" s="21"/>
      <c r="S76" s="21"/>
      <c r="T76" s="21"/>
      <c r="U76" s="21"/>
      <c r="V76" s="21"/>
      <c r="W76" s="21"/>
      <c r="X76" s="21"/>
      <c r="Y76" s="21"/>
      <c r="Z76" s="21"/>
    </row>
    <row r="77" spans="1:26" ht="20.25" customHeight="1">
      <c r="A77" s="21"/>
      <c r="B77" s="21"/>
      <c r="C77" s="10"/>
      <c r="D77" s="10"/>
      <c r="E77" s="10"/>
      <c r="F77" s="20"/>
      <c r="G77" s="20"/>
      <c r="H77" s="10"/>
      <c r="I77" s="10"/>
    </row>
    <row r="78" spans="1:26" ht="20.25" customHeight="1">
      <c r="A78" s="21"/>
      <c r="B78" s="21"/>
      <c r="C78" s="21"/>
      <c r="D78" s="21"/>
      <c r="E78" s="21"/>
      <c r="F78" s="21"/>
      <c r="G78" s="10"/>
      <c r="H78" s="10"/>
    </row>
    <row r="79" spans="1:26" ht="20.25" customHeight="1">
      <c r="B79" s="10"/>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20.25" customHeight="1">
      <c r="B80" s="10"/>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20.25" customHeight="1">
      <c r="A81" s="21"/>
      <c r="B81" s="10"/>
      <c r="C81" s="21"/>
      <c r="D81" s="21"/>
      <c r="E81" s="21"/>
      <c r="F81" s="21"/>
      <c r="G81" s="21"/>
      <c r="H81" s="21"/>
      <c r="I81" s="21"/>
      <c r="J81" s="21"/>
      <c r="K81" s="21"/>
      <c r="L81" s="21"/>
      <c r="M81" s="21"/>
      <c r="N81" s="21"/>
      <c r="O81" s="21"/>
      <c r="P81" s="21"/>
      <c r="Q81" s="21"/>
      <c r="R81" s="21"/>
      <c r="S81" s="21"/>
      <c r="T81" s="21"/>
      <c r="U81" s="21"/>
      <c r="V81" s="21"/>
      <c r="W81" s="21"/>
      <c r="X81" s="21"/>
      <c r="Y81" s="21"/>
      <c r="Z81" s="21"/>
    </row>
  </sheetData>
  <mergeCells count="95">
    <mergeCell ref="A8:Z8"/>
    <mergeCell ref="V10:Z10"/>
    <mergeCell ref="V23:Z23"/>
    <mergeCell ref="V29:Z29"/>
    <mergeCell ref="L4:Z5"/>
    <mergeCell ref="I4:K4"/>
    <mergeCell ref="I5:K5"/>
    <mergeCell ref="H7:Z7"/>
    <mergeCell ref="A9:Z9"/>
    <mergeCell ref="A12:G12"/>
    <mergeCell ref="H12:L12"/>
    <mergeCell ref="M12:S12"/>
    <mergeCell ref="T12:U12"/>
    <mergeCell ref="V12:Z12"/>
    <mergeCell ref="V11:Z11"/>
    <mergeCell ref="A13:G13"/>
    <mergeCell ref="A2:Z2"/>
    <mergeCell ref="A6:G6"/>
    <mergeCell ref="H6:Z6"/>
    <mergeCell ref="A7:G7"/>
    <mergeCell ref="A4:G5"/>
    <mergeCell ref="K13:L13"/>
    <mergeCell ref="M13:S13"/>
    <mergeCell ref="T13:U13"/>
    <mergeCell ref="V13:Z13"/>
    <mergeCell ref="A15:G15"/>
    <mergeCell ref="K15:L15"/>
    <mergeCell ref="M15:S15"/>
    <mergeCell ref="T15:U15"/>
    <mergeCell ref="V15:Z15"/>
    <mergeCell ref="A14:G14"/>
    <mergeCell ref="K14:L14"/>
    <mergeCell ref="M14:S14"/>
    <mergeCell ref="T14:U14"/>
    <mergeCell ref="V14:Z14"/>
    <mergeCell ref="A17:G17"/>
    <mergeCell ref="K17:L17"/>
    <mergeCell ref="M17:S17"/>
    <mergeCell ref="T17:U17"/>
    <mergeCell ref="V17:Z17"/>
    <mergeCell ref="A16:G16"/>
    <mergeCell ref="K16:L16"/>
    <mergeCell ref="M16:S16"/>
    <mergeCell ref="T16:U16"/>
    <mergeCell ref="V16:Z16"/>
    <mergeCell ref="A19:G19"/>
    <mergeCell ref="K19:L19"/>
    <mergeCell ref="M19:S19"/>
    <mergeCell ref="T19:U19"/>
    <mergeCell ref="V19:Z19"/>
    <mergeCell ref="A18:G18"/>
    <mergeCell ref="K18:L18"/>
    <mergeCell ref="M18:S18"/>
    <mergeCell ref="T18:U18"/>
    <mergeCell ref="V18:Z18"/>
    <mergeCell ref="T20:U20"/>
    <mergeCell ref="V20:Z20"/>
    <mergeCell ref="A22:D22"/>
    <mergeCell ref="K22:L22"/>
    <mergeCell ref="O22:Z22"/>
    <mergeCell ref="A21:G21"/>
    <mergeCell ref="K21:L21"/>
    <mergeCell ref="M21:Z21"/>
    <mergeCell ref="A20:G20"/>
    <mergeCell ref="K20:L20"/>
    <mergeCell ref="M20:S20"/>
    <mergeCell ref="A23:S23"/>
    <mergeCell ref="A24:S24"/>
    <mergeCell ref="T24:Z24"/>
    <mergeCell ref="A25:S25"/>
    <mergeCell ref="T25:Z25"/>
    <mergeCell ref="A26:S26"/>
    <mergeCell ref="T26:Z26"/>
    <mergeCell ref="A27:S27"/>
    <mergeCell ref="T27:Z27"/>
    <mergeCell ref="A28:S28"/>
    <mergeCell ref="T28:Z28"/>
    <mergeCell ref="A29:S29"/>
    <mergeCell ref="C31:F31"/>
    <mergeCell ref="G31:H31"/>
    <mergeCell ref="C32:F32"/>
    <mergeCell ref="G32:H32"/>
    <mergeCell ref="O32:P32"/>
    <mergeCell ref="A44:Z46"/>
    <mergeCell ref="C37:F37"/>
    <mergeCell ref="C33:F33"/>
    <mergeCell ref="C35:F35"/>
    <mergeCell ref="G35:H35"/>
    <mergeCell ref="C36:F36"/>
    <mergeCell ref="G36:H36"/>
    <mergeCell ref="O36:P36"/>
    <mergeCell ref="A43:M43"/>
    <mergeCell ref="A41:S41"/>
    <mergeCell ref="V41:Z41"/>
    <mergeCell ref="A42:T42"/>
  </mergeCells>
  <phoneticPr fontId="3"/>
  <dataValidations count="4">
    <dataValidation type="list" allowBlank="1" showInputMessage="1" showErrorMessage="1" sqref="AJ16" xr:uid="{00000000-0002-0000-0D00-000000000000}">
      <formula1>$AM$10:$AM$17</formula1>
    </dataValidation>
    <dataValidation type="custom" allowBlank="1" showInputMessage="1" showErrorMessage="1" sqref="V23:Z23" xr:uid="{00000000-0002-0000-0D00-000001000000}">
      <formula1>V11</formula1>
    </dataValidation>
    <dataValidation type="custom" allowBlank="1" showInputMessage="1" showErrorMessage="1" sqref="V29:Z29" xr:uid="{00000000-0002-0000-0D00-000002000000}">
      <formula1>V11</formula1>
    </dataValidation>
    <dataValidation type="custom" allowBlank="1" showInputMessage="1" showErrorMessage="1" sqref="V41:Z41" xr:uid="{00000000-0002-0000-0D00-000003000000}">
      <formula1>V24</formula1>
    </dataValidation>
  </dataValidations>
  <printOptions horizontalCentered="1" verticalCentered="1"/>
  <pageMargins left="0.39370078740157483" right="0" top="0.39370078740157483" bottom="0.39370078740157483" header="0" footer="0"/>
  <pageSetup paperSize="9" scale="85"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tabColor indexed="13"/>
  </sheetPr>
  <dimension ref="A1:AL86"/>
  <sheetViews>
    <sheetView view="pageBreakPreview" zoomScale="75" zoomScaleNormal="100" zoomScaleSheetLayoutView="75" workbookViewId="0">
      <selection activeCell="R34" sqref="R34"/>
    </sheetView>
  </sheetViews>
  <sheetFormatPr defaultColWidth="3.375" defaultRowHeight="20.25" customHeight="1"/>
  <cols>
    <col min="1" max="8" width="3.375" style="5"/>
    <col min="9" max="9" width="3.75" style="5" customWidth="1"/>
    <col min="10" max="10" width="3.625" style="5" customWidth="1"/>
    <col min="11" max="12" width="3.375" style="5"/>
    <col min="13" max="19" width="4" style="5" customWidth="1"/>
    <col min="20" max="21" width="7.375" style="5" customWidth="1"/>
    <col min="22" max="26" width="5" style="5" customWidth="1"/>
    <col min="27" max="16384" width="3.375" style="5"/>
  </cols>
  <sheetData>
    <row r="1" spans="1:38" ht="20.25" customHeight="1">
      <c r="A1" s="236"/>
      <c r="B1" s="6"/>
      <c r="C1" s="6"/>
      <c r="D1" s="6"/>
      <c r="E1" s="6"/>
      <c r="F1" s="6"/>
      <c r="G1" s="6"/>
      <c r="H1" s="6"/>
      <c r="I1" s="6"/>
      <c r="J1" s="6"/>
      <c r="K1" s="6"/>
      <c r="L1" s="6"/>
      <c r="M1" s="6"/>
      <c r="N1" s="6"/>
      <c r="O1" s="6"/>
      <c r="P1" s="6"/>
      <c r="Q1" s="6"/>
      <c r="R1" s="6"/>
      <c r="S1" s="6"/>
      <c r="T1" s="6"/>
      <c r="U1" s="6"/>
      <c r="V1" s="6"/>
      <c r="W1" s="6"/>
      <c r="X1" s="6"/>
      <c r="Y1" s="6"/>
      <c r="Z1" s="328" t="s">
        <v>255</v>
      </c>
    </row>
    <row r="2" spans="1:38" ht="20.25" customHeight="1">
      <c r="A2" s="1689" t="s">
        <v>328</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row>
    <row r="3" spans="1:38" ht="20.25" customHeight="1" thickBot="1">
      <c r="A3" s="2"/>
      <c r="B3" s="2"/>
      <c r="C3" s="2"/>
      <c r="D3" s="2"/>
      <c r="E3" s="2"/>
      <c r="F3" s="2"/>
      <c r="G3" s="2"/>
      <c r="H3" s="2"/>
      <c r="I3" s="2"/>
      <c r="J3" s="2"/>
      <c r="K3" s="2"/>
      <c r="M3" s="2"/>
      <c r="N3" s="2"/>
      <c r="O3" s="10"/>
      <c r="P3" s="2"/>
      <c r="Q3" s="2"/>
      <c r="R3" s="10"/>
      <c r="T3" s="10"/>
      <c r="U3" s="10"/>
      <c r="V3" s="10"/>
      <c r="W3" s="10"/>
      <c r="X3" s="10"/>
      <c r="Y3" s="10"/>
      <c r="Z3" s="27" t="s">
        <v>245</v>
      </c>
    </row>
    <row r="4" spans="1:38" ht="27" customHeight="1">
      <c r="A4" s="1757" t="s">
        <v>290</v>
      </c>
      <c r="B4" s="1758"/>
      <c r="C4" s="1758"/>
      <c r="D4" s="1758"/>
      <c r="E4" s="1758"/>
      <c r="F4" s="1758"/>
      <c r="G4" s="1866"/>
      <c r="H4" s="922" t="s">
        <v>53</v>
      </c>
      <c r="I4" s="1876" t="s">
        <v>689</v>
      </c>
      <c r="J4" s="1876"/>
      <c r="K4" s="1877"/>
      <c r="L4" s="1893" t="s">
        <v>1055</v>
      </c>
      <c r="M4" s="1894"/>
      <c r="N4" s="1894"/>
      <c r="O4" s="1894"/>
      <c r="P4" s="1894"/>
      <c r="Q4" s="1894"/>
      <c r="R4" s="1894"/>
      <c r="S4" s="1894"/>
      <c r="T4" s="1894"/>
      <c r="U4" s="1894"/>
      <c r="V4" s="1894"/>
      <c r="W4" s="1894"/>
      <c r="X4" s="1894"/>
      <c r="Y4" s="1894"/>
      <c r="Z4" s="1895"/>
    </row>
    <row r="5" spans="1:38" ht="26.25" customHeight="1">
      <c r="A5" s="1867"/>
      <c r="B5" s="1868"/>
      <c r="C5" s="1868"/>
      <c r="D5" s="1868"/>
      <c r="E5" s="1868"/>
      <c r="F5" s="1868"/>
      <c r="G5" s="1869"/>
      <c r="H5" s="923" t="s">
        <v>2</v>
      </c>
      <c r="I5" s="1878" t="s">
        <v>690</v>
      </c>
      <c r="J5" s="1878"/>
      <c r="K5" s="1879"/>
      <c r="L5" s="1896"/>
      <c r="M5" s="1897"/>
      <c r="N5" s="1897"/>
      <c r="O5" s="1897"/>
      <c r="P5" s="1897"/>
      <c r="Q5" s="1897"/>
      <c r="R5" s="1897"/>
      <c r="S5" s="1897"/>
      <c r="T5" s="1897"/>
      <c r="U5" s="1897"/>
      <c r="V5" s="1897"/>
      <c r="W5" s="1897"/>
      <c r="X5" s="1897"/>
      <c r="Y5" s="1897"/>
      <c r="Z5" s="1898"/>
    </row>
    <row r="6" spans="1:38" ht="13.5" customHeight="1">
      <c r="A6" s="1762" t="s">
        <v>0</v>
      </c>
      <c r="B6" s="1763"/>
      <c r="C6" s="1763"/>
      <c r="D6" s="1763"/>
      <c r="E6" s="1763"/>
      <c r="F6" s="1763"/>
      <c r="G6" s="1862"/>
      <c r="H6" s="1817" t="s">
        <v>692</v>
      </c>
      <c r="I6" s="1765"/>
      <c r="J6" s="1765"/>
      <c r="K6" s="1765"/>
      <c r="L6" s="1863"/>
      <c r="M6" s="1863"/>
      <c r="N6" s="1863"/>
      <c r="O6" s="1863"/>
      <c r="P6" s="1863"/>
      <c r="Q6" s="1863"/>
      <c r="R6" s="1863"/>
      <c r="S6" s="1863"/>
      <c r="T6" s="1863"/>
      <c r="U6" s="1863"/>
      <c r="V6" s="1863"/>
      <c r="W6" s="1863"/>
      <c r="X6" s="1863"/>
      <c r="Y6" s="1863"/>
      <c r="Z6" s="1864"/>
    </row>
    <row r="7" spans="1:38" ht="33.75" customHeight="1" thickBot="1">
      <c r="A7" s="1767" t="s">
        <v>246</v>
      </c>
      <c r="B7" s="1768"/>
      <c r="C7" s="1768"/>
      <c r="D7" s="1768"/>
      <c r="E7" s="1768"/>
      <c r="F7" s="1768"/>
      <c r="G7" s="1865"/>
      <c r="H7" s="1822" t="s">
        <v>691</v>
      </c>
      <c r="I7" s="1770"/>
      <c r="J7" s="1770"/>
      <c r="K7" s="1770"/>
      <c r="L7" s="1770"/>
      <c r="M7" s="1770"/>
      <c r="N7" s="1770"/>
      <c r="O7" s="1770"/>
      <c r="P7" s="1770"/>
      <c r="Q7" s="1770"/>
      <c r="R7" s="1770"/>
      <c r="S7" s="1770"/>
      <c r="T7" s="1770"/>
      <c r="U7" s="1770"/>
      <c r="V7" s="1770"/>
      <c r="W7" s="1770"/>
      <c r="X7" s="1770"/>
      <c r="Y7" s="1770"/>
      <c r="Z7" s="1771"/>
    </row>
    <row r="8" spans="1:38" ht="20.25" customHeight="1">
      <c r="A8" s="1758"/>
      <c r="B8" s="1758"/>
      <c r="C8" s="1758"/>
      <c r="D8" s="1758"/>
      <c r="E8" s="1758"/>
      <c r="F8" s="1758"/>
      <c r="G8" s="1758"/>
      <c r="H8" s="1758"/>
      <c r="I8" s="1758"/>
      <c r="J8" s="1758"/>
      <c r="K8" s="1758"/>
      <c r="L8" s="1758"/>
      <c r="M8" s="1758"/>
      <c r="N8" s="1758"/>
      <c r="O8" s="1758"/>
      <c r="P8" s="1758"/>
      <c r="Q8" s="1758"/>
      <c r="R8" s="1758"/>
      <c r="S8" s="1758"/>
      <c r="T8" s="1758"/>
      <c r="U8" s="1758"/>
      <c r="V8" s="1758"/>
      <c r="W8" s="1758"/>
      <c r="X8" s="1758"/>
      <c r="Y8" s="1758"/>
      <c r="Z8" s="1758"/>
    </row>
    <row r="9" spans="1:38" ht="20.25" customHeight="1">
      <c r="A9" s="1772" t="s">
        <v>325</v>
      </c>
      <c r="B9" s="1772"/>
      <c r="C9" s="1772"/>
      <c r="D9" s="1772"/>
      <c r="E9" s="1772"/>
      <c r="F9" s="1772"/>
      <c r="G9" s="1772"/>
      <c r="H9" s="1772"/>
      <c r="I9" s="1772"/>
      <c r="J9" s="1772"/>
      <c r="K9" s="1772"/>
      <c r="L9" s="1772"/>
      <c r="M9" s="1772"/>
      <c r="N9" s="1772"/>
      <c r="O9" s="1772"/>
      <c r="P9" s="1772"/>
      <c r="Q9" s="1772"/>
      <c r="R9" s="1772"/>
      <c r="S9" s="1772"/>
      <c r="T9" s="1772"/>
      <c r="U9" s="1772"/>
      <c r="V9" s="1772"/>
      <c r="W9" s="1772"/>
      <c r="X9" s="1772"/>
      <c r="Y9" s="1772"/>
      <c r="Z9" s="1772"/>
    </row>
    <row r="10" spans="1:38" ht="30" customHeight="1">
      <c r="A10" s="6" t="s">
        <v>382</v>
      </c>
      <c r="B10" s="6"/>
      <c r="C10" s="6"/>
      <c r="D10" s="6"/>
      <c r="E10" s="6"/>
      <c r="F10" s="6"/>
      <c r="G10" s="6"/>
      <c r="H10" s="6"/>
      <c r="I10" s="6"/>
      <c r="J10" s="6"/>
      <c r="K10" s="6"/>
      <c r="L10" s="6"/>
      <c r="M10" s="6"/>
      <c r="N10" s="6"/>
      <c r="O10" s="6"/>
      <c r="P10" s="6"/>
      <c r="Q10" s="6"/>
      <c r="R10" s="6"/>
      <c r="S10" s="6"/>
      <c r="T10" s="6"/>
      <c r="U10" s="6"/>
      <c r="V10" s="1773" t="s">
        <v>773</v>
      </c>
      <c r="W10" s="1774"/>
      <c r="X10" s="1774"/>
      <c r="Y10" s="1774"/>
      <c r="Z10" s="1775"/>
    </row>
    <row r="11" spans="1:38" ht="20.25" customHeight="1">
      <c r="A11" s="402"/>
      <c r="B11" s="402"/>
      <c r="C11" s="402"/>
      <c r="D11" s="402"/>
      <c r="E11" s="402"/>
      <c r="F11" s="402"/>
      <c r="G11" s="402"/>
      <c r="H11" s="402"/>
      <c r="I11" s="402"/>
      <c r="J11" s="402"/>
      <c r="K11" s="402"/>
      <c r="L11" s="402"/>
      <c r="M11" s="402"/>
      <c r="N11" s="402"/>
      <c r="O11" s="402"/>
      <c r="P11" s="402"/>
      <c r="Q11" s="402"/>
      <c r="R11" s="402"/>
      <c r="S11" s="402"/>
      <c r="T11" s="402"/>
      <c r="U11" s="402"/>
      <c r="V11" s="1725" t="str">
        <f>'★別紙1-1（実績）'!$G$4</f>
        <v>(基準：Ｒ８.７.31）</v>
      </c>
      <c r="W11" s="1725"/>
      <c r="X11" s="1725"/>
      <c r="Y11" s="1725"/>
      <c r="Z11" s="1725"/>
    </row>
    <row r="12" spans="1:38" ht="20.25" customHeight="1">
      <c r="A12" s="1739" t="s">
        <v>43</v>
      </c>
      <c r="B12" s="1740"/>
      <c r="C12" s="1740"/>
      <c r="D12" s="1740"/>
      <c r="E12" s="1740"/>
      <c r="F12" s="1740"/>
      <c r="G12" s="1741"/>
      <c r="H12" s="1705" t="s">
        <v>288</v>
      </c>
      <c r="I12" s="1706"/>
      <c r="J12" s="1706"/>
      <c r="K12" s="1706"/>
      <c r="L12" s="1707"/>
      <c r="M12" s="1705" t="s">
        <v>247</v>
      </c>
      <c r="N12" s="1706"/>
      <c r="O12" s="1706"/>
      <c r="P12" s="1706"/>
      <c r="Q12" s="1706"/>
      <c r="R12" s="1706"/>
      <c r="S12" s="1706"/>
      <c r="T12" s="1705" t="s">
        <v>289</v>
      </c>
      <c r="U12" s="1706"/>
      <c r="V12" s="1705" t="s">
        <v>248</v>
      </c>
      <c r="W12" s="1706"/>
      <c r="X12" s="1706"/>
      <c r="Y12" s="1706"/>
      <c r="Z12" s="1707"/>
      <c r="AL12" s="6"/>
    </row>
    <row r="13" spans="1:38" ht="25.5" customHeight="1">
      <c r="A13" s="1828" t="s">
        <v>330</v>
      </c>
      <c r="B13" s="1829"/>
      <c r="C13" s="1829"/>
      <c r="D13" s="1829"/>
      <c r="E13" s="1829"/>
      <c r="F13" s="1829"/>
      <c r="G13" s="1830"/>
      <c r="H13" s="249" t="s">
        <v>32</v>
      </c>
      <c r="I13" s="30" t="s">
        <v>249</v>
      </c>
      <c r="J13" s="250" t="s">
        <v>33</v>
      </c>
      <c r="K13" s="1749" t="s">
        <v>250</v>
      </c>
      <c r="L13" s="1750"/>
      <c r="M13" s="1890" t="s">
        <v>1018</v>
      </c>
      <c r="N13" s="1891"/>
      <c r="O13" s="1891"/>
      <c r="P13" s="1891"/>
      <c r="Q13" s="1891"/>
      <c r="R13" s="1891"/>
      <c r="S13" s="1892"/>
      <c r="T13" s="1899" t="s">
        <v>1019</v>
      </c>
      <c r="U13" s="1900"/>
      <c r="V13" s="1901" t="s">
        <v>1020</v>
      </c>
      <c r="W13" s="1902"/>
      <c r="X13" s="1902"/>
      <c r="Y13" s="1902"/>
      <c r="Z13" s="1903"/>
      <c r="AL13" s="6"/>
    </row>
    <row r="14" spans="1:38" ht="29.25" customHeight="1">
      <c r="A14" s="1802" t="s">
        <v>321</v>
      </c>
      <c r="B14" s="1803"/>
      <c r="C14" s="1803"/>
      <c r="D14" s="1803"/>
      <c r="E14" s="1803"/>
      <c r="F14" s="1803"/>
      <c r="G14" s="1804"/>
      <c r="H14" s="249" t="s">
        <v>322</v>
      </c>
      <c r="I14" s="30" t="s">
        <v>249</v>
      </c>
      <c r="J14" s="250" t="s">
        <v>33</v>
      </c>
      <c r="K14" s="1711" t="s">
        <v>250</v>
      </c>
      <c r="L14" s="1712"/>
      <c r="M14" s="1805" t="s">
        <v>1092</v>
      </c>
      <c r="N14" s="1806"/>
      <c r="O14" s="1806"/>
      <c r="P14" s="1806"/>
      <c r="Q14" s="1806"/>
      <c r="R14" s="1806"/>
      <c r="S14" s="1807"/>
      <c r="T14" s="1808" t="s">
        <v>1091</v>
      </c>
      <c r="U14" s="1809"/>
      <c r="V14" s="1810" t="s">
        <v>25</v>
      </c>
      <c r="W14" s="1811"/>
      <c r="X14" s="1811"/>
      <c r="Y14" s="1811"/>
      <c r="Z14" s="1812"/>
      <c r="AL14" s="6"/>
    </row>
    <row r="15" spans="1:38" ht="28.5" customHeight="1">
      <c r="A15" s="1802" t="s">
        <v>836</v>
      </c>
      <c r="B15" s="1803"/>
      <c r="C15" s="1803"/>
      <c r="D15" s="1803"/>
      <c r="E15" s="1803"/>
      <c r="F15" s="1803"/>
      <c r="G15" s="1804"/>
      <c r="H15" s="249" t="s">
        <v>837</v>
      </c>
      <c r="I15" s="30" t="s">
        <v>249</v>
      </c>
      <c r="J15" s="250" t="s">
        <v>322</v>
      </c>
      <c r="K15" s="1711" t="s">
        <v>250</v>
      </c>
      <c r="L15" s="1712"/>
      <c r="M15" s="1805" t="s">
        <v>1015</v>
      </c>
      <c r="N15" s="1806"/>
      <c r="O15" s="1806"/>
      <c r="P15" s="1806"/>
      <c r="Q15" s="1806"/>
      <c r="R15" s="1806"/>
      <c r="S15" s="1807"/>
      <c r="T15" s="1808" t="s">
        <v>1016</v>
      </c>
      <c r="U15" s="1809"/>
      <c r="V15" s="1810" t="s">
        <v>1021</v>
      </c>
      <c r="W15" s="1811"/>
      <c r="X15" s="1811"/>
      <c r="Y15" s="1811"/>
      <c r="Z15" s="1812"/>
      <c r="AL15" s="6"/>
    </row>
    <row r="16" spans="1:38" ht="25.5" customHeight="1">
      <c r="A16" s="1853"/>
      <c r="B16" s="1854"/>
      <c r="C16" s="1854"/>
      <c r="D16" s="1854"/>
      <c r="E16" s="1854"/>
      <c r="F16" s="1854"/>
      <c r="G16" s="1855"/>
      <c r="H16" s="249" t="s">
        <v>839</v>
      </c>
      <c r="I16" s="30" t="s">
        <v>249</v>
      </c>
      <c r="J16" s="250" t="s">
        <v>322</v>
      </c>
      <c r="K16" s="1711" t="s">
        <v>250</v>
      </c>
      <c r="L16" s="1712"/>
      <c r="M16" s="1887" t="s">
        <v>329</v>
      </c>
      <c r="N16" s="1888"/>
      <c r="O16" s="1888"/>
      <c r="P16" s="1888"/>
      <c r="Q16" s="1888"/>
      <c r="R16" s="1888"/>
      <c r="S16" s="1889"/>
      <c r="T16" s="1698"/>
      <c r="U16" s="1699"/>
      <c r="V16" s="1853"/>
      <c r="W16" s="1854"/>
      <c r="X16" s="1854"/>
      <c r="Y16" s="1854"/>
      <c r="Z16" s="1855"/>
      <c r="AL16" s="6"/>
    </row>
    <row r="17" spans="1:38" ht="25.5" customHeight="1">
      <c r="A17" s="1853"/>
      <c r="B17" s="1854"/>
      <c r="C17" s="1854"/>
      <c r="D17" s="1854"/>
      <c r="E17" s="1854"/>
      <c r="F17" s="1854"/>
      <c r="G17" s="1855"/>
      <c r="H17" s="29"/>
      <c r="I17" s="30" t="s">
        <v>249</v>
      </c>
      <c r="J17" s="31"/>
      <c r="K17" s="1711" t="s">
        <v>250</v>
      </c>
      <c r="L17" s="1712"/>
      <c r="M17" s="1751"/>
      <c r="N17" s="1752"/>
      <c r="O17" s="1752"/>
      <c r="P17" s="1752"/>
      <c r="Q17" s="1752"/>
      <c r="R17" s="1752"/>
      <c r="S17" s="1752"/>
      <c r="T17" s="1698"/>
      <c r="U17" s="1699"/>
      <c r="V17" s="1853"/>
      <c r="W17" s="1854"/>
      <c r="X17" s="1854"/>
      <c r="Y17" s="1854"/>
      <c r="Z17" s="1855"/>
      <c r="AL17" s="6"/>
    </row>
    <row r="18" spans="1:38" ht="25.5" customHeight="1">
      <c r="A18" s="1853"/>
      <c r="B18" s="1854"/>
      <c r="C18" s="1854"/>
      <c r="D18" s="1854"/>
      <c r="E18" s="1854"/>
      <c r="F18" s="1854"/>
      <c r="G18" s="1855"/>
      <c r="H18" s="29"/>
      <c r="I18" s="30" t="s">
        <v>249</v>
      </c>
      <c r="J18" s="31"/>
      <c r="K18" s="1711" t="s">
        <v>250</v>
      </c>
      <c r="L18" s="1712"/>
      <c r="M18" s="1751"/>
      <c r="N18" s="1752"/>
      <c r="O18" s="1752"/>
      <c r="P18" s="1752"/>
      <c r="Q18" s="1752"/>
      <c r="R18" s="1752"/>
      <c r="S18" s="1752"/>
      <c r="T18" s="1698"/>
      <c r="U18" s="1699"/>
      <c r="V18" s="1853"/>
      <c r="W18" s="1854"/>
      <c r="X18" s="1854"/>
      <c r="Y18" s="1854"/>
      <c r="Z18" s="1855"/>
      <c r="AL18" s="6"/>
    </row>
    <row r="19" spans="1:38" ht="25.5" customHeight="1">
      <c r="A19" s="1853"/>
      <c r="B19" s="1854"/>
      <c r="C19" s="1854"/>
      <c r="D19" s="1854"/>
      <c r="E19" s="1854"/>
      <c r="F19" s="1854"/>
      <c r="G19" s="1855"/>
      <c r="H19" s="29"/>
      <c r="I19" s="30" t="s">
        <v>249</v>
      </c>
      <c r="J19" s="31"/>
      <c r="K19" s="1711" t="s">
        <v>250</v>
      </c>
      <c r="L19" s="1712"/>
      <c r="M19" s="1753"/>
      <c r="N19" s="1754"/>
      <c r="O19" s="1754"/>
      <c r="P19" s="1754"/>
      <c r="Q19" s="1754"/>
      <c r="R19" s="1754"/>
      <c r="S19" s="1754"/>
      <c r="T19" s="1698"/>
      <c r="U19" s="1699"/>
      <c r="V19" s="1853"/>
      <c r="W19" s="1854"/>
      <c r="X19" s="1854"/>
      <c r="Y19" s="1854"/>
      <c r="Z19" s="1855"/>
      <c r="AL19" s="6"/>
    </row>
    <row r="20" spans="1:38" ht="25.5" customHeight="1" thickBot="1">
      <c r="A20" s="1850"/>
      <c r="B20" s="1851"/>
      <c r="C20" s="1851"/>
      <c r="D20" s="1851"/>
      <c r="E20" s="1851"/>
      <c r="F20" s="1851"/>
      <c r="G20" s="1852"/>
      <c r="H20" s="33"/>
      <c r="I20" s="251" t="s">
        <v>249</v>
      </c>
      <c r="J20" s="34"/>
      <c r="K20" s="1732" t="s">
        <v>250</v>
      </c>
      <c r="L20" s="1733"/>
      <c r="M20" s="1734"/>
      <c r="N20" s="1735"/>
      <c r="O20" s="1735"/>
      <c r="P20" s="1735"/>
      <c r="Q20" s="1735"/>
      <c r="R20" s="1735"/>
      <c r="S20" s="1735"/>
      <c r="T20" s="1701"/>
      <c r="U20" s="1702"/>
      <c r="V20" s="1839"/>
      <c r="W20" s="1840"/>
      <c r="X20" s="1840"/>
      <c r="Y20" s="1840"/>
      <c r="Z20" s="1841"/>
    </row>
    <row r="21" spans="1:38" ht="20.25" customHeight="1" thickTop="1">
      <c r="A21" s="1790" t="s">
        <v>838</v>
      </c>
      <c r="B21" s="1791"/>
      <c r="C21" s="1791"/>
      <c r="D21" s="1791"/>
      <c r="E21" s="1791"/>
      <c r="F21" s="1791"/>
      <c r="G21" s="1792"/>
      <c r="H21" s="252" t="s">
        <v>839</v>
      </c>
      <c r="I21" s="253" t="s">
        <v>249</v>
      </c>
      <c r="J21" s="254" t="s">
        <v>322</v>
      </c>
      <c r="K21" s="1716" t="s">
        <v>250</v>
      </c>
      <c r="L21" s="1717"/>
      <c r="M21" s="1718" t="s">
        <v>319</v>
      </c>
      <c r="N21" s="1719"/>
      <c r="O21" s="1719"/>
      <c r="P21" s="1719"/>
      <c r="Q21" s="1719"/>
      <c r="R21" s="1719"/>
      <c r="S21" s="1719"/>
      <c r="T21" s="1719"/>
      <c r="U21" s="1719"/>
      <c r="V21" s="1719"/>
      <c r="W21" s="1719"/>
      <c r="X21" s="1719"/>
      <c r="Y21" s="1719"/>
      <c r="Z21" s="1738"/>
    </row>
    <row r="22" spans="1:38" s="1" customFormat="1" ht="30" customHeight="1">
      <c r="A22" s="1842" t="s">
        <v>256</v>
      </c>
      <c r="B22" s="1843"/>
      <c r="C22" s="1843"/>
      <c r="D22" s="1843"/>
      <c r="E22" s="830" t="s">
        <v>53</v>
      </c>
      <c r="F22" s="829" t="s">
        <v>331</v>
      </c>
      <c r="G22" s="829"/>
      <c r="H22" s="278" t="s">
        <v>837</v>
      </c>
      <c r="I22" s="279" t="s">
        <v>249</v>
      </c>
      <c r="J22" s="278" t="s">
        <v>322</v>
      </c>
      <c r="K22" s="1844" t="s">
        <v>250</v>
      </c>
      <c r="L22" s="1844"/>
      <c r="M22" s="280" t="s">
        <v>11</v>
      </c>
      <c r="N22" s="275" t="s">
        <v>2</v>
      </c>
      <c r="O22" s="1845" t="s">
        <v>728</v>
      </c>
      <c r="P22" s="1845"/>
      <c r="Q22" s="1845"/>
      <c r="R22" s="1845"/>
      <c r="S22" s="1845"/>
      <c r="T22" s="1845"/>
      <c r="U22" s="1845"/>
      <c r="V22" s="1845"/>
      <c r="W22" s="1845"/>
      <c r="X22" s="1845"/>
      <c r="Y22" s="1845"/>
      <c r="Z22" s="1846"/>
    </row>
    <row r="23" spans="1:38" ht="20.25" customHeight="1">
      <c r="A23" s="1838" t="s">
        <v>473</v>
      </c>
      <c r="B23" s="1838"/>
      <c r="C23" s="1838"/>
      <c r="D23" s="1838"/>
      <c r="E23" s="1838"/>
      <c r="F23" s="1838"/>
      <c r="G23" s="1838"/>
      <c r="H23" s="1838"/>
      <c r="I23" s="1838"/>
      <c r="J23" s="1838"/>
      <c r="K23" s="1838"/>
      <c r="L23" s="1838"/>
      <c r="M23" s="1838"/>
      <c r="N23" s="1838"/>
      <c r="O23" s="1838"/>
      <c r="P23" s="1838"/>
      <c r="Q23" s="1838"/>
      <c r="R23" s="1838"/>
      <c r="S23" s="1838"/>
      <c r="T23" s="404"/>
      <c r="U23" s="404"/>
      <c r="V23" s="1776" t="str">
        <f>V11</f>
        <v>(基準：Ｒ８.７.31）</v>
      </c>
      <c r="W23" s="1776"/>
      <c r="X23" s="1776"/>
      <c r="Y23" s="1776"/>
      <c r="Z23" s="1776"/>
    </row>
    <row r="24" spans="1:38" ht="20.25" customHeight="1">
      <c r="A24" s="1705" t="s">
        <v>253</v>
      </c>
      <c r="B24" s="1706"/>
      <c r="C24" s="1706"/>
      <c r="D24" s="1706"/>
      <c r="E24" s="1706"/>
      <c r="F24" s="1706"/>
      <c r="G24" s="1706"/>
      <c r="H24" s="1706"/>
      <c r="I24" s="1706"/>
      <c r="J24" s="1706"/>
      <c r="K24" s="1706"/>
      <c r="L24" s="1706"/>
      <c r="M24" s="1706"/>
      <c r="N24" s="1706"/>
      <c r="O24" s="1706"/>
      <c r="P24" s="1706"/>
      <c r="Q24" s="1706"/>
      <c r="R24" s="1706"/>
      <c r="S24" s="1706"/>
      <c r="T24" s="1705" t="s">
        <v>257</v>
      </c>
      <c r="U24" s="1706"/>
      <c r="V24" s="1706"/>
      <c r="W24" s="1706"/>
      <c r="X24" s="1706"/>
      <c r="Y24" s="1706"/>
      <c r="Z24" s="1707"/>
    </row>
    <row r="25" spans="1:38" ht="20.25" customHeight="1">
      <c r="A25" s="1884" t="s">
        <v>1017</v>
      </c>
      <c r="B25" s="1885"/>
      <c r="C25" s="1885"/>
      <c r="D25" s="1885"/>
      <c r="E25" s="1885"/>
      <c r="F25" s="1885"/>
      <c r="G25" s="1885"/>
      <c r="H25" s="1885"/>
      <c r="I25" s="1885"/>
      <c r="J25" s="1885"/>
      <c r="K25" s="1885"/>
      <c r="L25" s="1885"/>
      <c r="M25" s="1885"/>
      <c r="N25" s="1885"/>
      <c r="O25" s="1885"/>
      <c r="P25" s="1885"/>
      <c r="Q25" s="1885"/>
      <c r="R25" s="1885"/>
      <c r="S25" s="1886"/>
      <c r="T25" s="1884" t="s">
        <v>28</v>
      </c>
      <c r="U25" s="1885"/>
      <c r="V25" s="1885"/>
      <c r="W25" s="1885"/>
      <c r="X25" s="1885"/>
      <c r="Y25" s="1885"/>
      <c r="Z25" s="1886"/>
    </row>
    <row r="26" spans="1:38" ht="20.25" customHeight="1">
      <c r="A26" s="1781" t="s">
        <v>49</v>
      </c>
      <c r="B26" s="1782"/>
      <c r="C26" s="1782"/>
      <c r="D26" s="1782"/>
      <c r="E26" s="1782"/>
      <c r="F26" s="1782"/>
      <c r="G26" s="1782"/>
      <c r="H26" s="1782"/>
      <c r="I26" s="1782"/>
      <c r="J26" s="1782"/>
      <c r="K26" s="1782"/>
      <c r="L26" s="1782"/>
      <c r="M26" s="1782"/>
      <c r="N26" s="1782"/>
      <c r="O26" s="1782"/>
      <c r="P26" s="1782"/>
      <c r="Q26" s="1782"/>
      <c r="R26" s="1782"/>
      <c r="S26" s="1783"/>
      <c r="T26" s="1781" t="s">
        <v>28</v>
      </c>
      <c r="U26" s="1782"/>
      <c r="V26" s="1782"/>
      <c r="W26" s="1782"/>
      <c r="X26" s="1782"/>
      <c r="Y26" s="1782"/>
      <c r="Z26" s="1783"/>
    </row>
    <row r="27" spans="1:38" ht="20.25" customHeight="1">
      <c r="A27" s="1781" t="s">
        <v>50</v>
      </c>
      <c r="B27" s="1782"/>
      <c r="C27" s="1782"/>
      <c r="D27" s="1782"/>
      <c r="E27" s="1782"/>
      <c r="F27" s="1782"/>
      <c r="G27" s="1782"/>
      <c r="H27" s="1782"/>
      <c r="I27" s="1782"/>
      <c r="J27" s="1782"/>
      <c r="K27" s="1782"/>
      <c r="L27" s="1782"/>
      <c r="M27" s="1782"/>
      <c r="N27" s="1782"/>
      <c r="O27" s="1782"/>
      <c r="P27" s="1782"/>
      <c r="Q27" s="1782"/>
      <c r="R27" s="1782"/>
      <c r="S27" s="1783"/>
      <c r="T27" s="1781" t="s">
        <v>29</v>
      </c>
      <c r="U27" s="1782"/>
      <c r="V27" s="1782"/>
      <c r="W27" s="1782"/>
      <c r="X27" s="1782"/>
      <c r="Y27" s="1782"/>
      <c r="Z27" s="1783"/>
    </row>
    <row r="28" spans="1:38" ht="20.25" customHeight="1">
      <c r="A28" s="1708"/>
      <c r="B28" s="1709"/>
      <c r="C28" s="1709"/>
      <c r="D28" s="1709"/>
      <c r="E28" s="1709"/>
      <c r="F28" s="1709"/>
      <c r="G28" s="1709"/>
      <c r="H28" s="1709"/>
      <c r="I28" s="1709"/>
      <c r="J28" s="1709"/>
      <c r="K28" s="1709"/>
      <c r="L28" s="1709"/>
      <c r="M28" s="1709"/>
      <c r="N28" s="1709"/>
      <c r="O28" s="1709"/>
      <c r="P28" s="1709"/>
      <c r="Q28" s="1709"/>
      <c r="R28" s="1709"/>
      <c r="S28" s="1709"/>
      <c r="T28" s="1708"/>
      <c r="U28" s="1709"/>
      <c r="V28" s="1709"/>
      <c r="W28" s="1709"/>
      <c r="X28" s="1709"/>
      <c r="Y28" s="1709"/>
      <c r="Z28" s="1710"/>
    </row>
    <row r="29" spans="1:38" ht="20.25" customHeight="1">
      <c r="A29" s="1836" t="s">
        <v>474</v>
      </c>
      <c r="B29" s="1836"/>
      <c r="C29" s="1836"/>
      <c r="D29" s="1836"/>
      <c r="E29" s="1836"/>
      <c r="F29" s="1836"/>
      <c r="G29" s="1836"/>
      <c r="H29" s="1836"/>
      <c r="I29" s="1836"/>
      <c r="J29" s="1836"/>
      <c r="K29" s="1836"/>
      <c r="L29" s="1836"/>
      <c r="M29" s="1836"/>
      <c r="N29" s="1836"/>
      <c r="O29" s="1836"/>
      <c r="P29" s="1836"/>
      <c r="Q29" s="1836"/>
      <c r="R29" s="1836"/>
      <c r="S29" s="1836"/>
      <c r="T29" s="404"/>
      <c r="U29" s="404"/>
      <c r="V29" s="1776" t="str">
        <f>V11</f>
        <v>(基準：Ｒ８.７.31）</v>
      </c>
      <c r="W29" s="1776"/>
      <c r="X29" s="1776"/>
      <c r="Y29" s="1776"/>
      <c r="Z29" s="1776"/>
    </row>
    <row r="30" spans="1:38" ht="20.25" customHeight="1">
      <c r="A30" s="258" t="s">
        <v>842</v>
      </c>
      <c r="B30" s="4"/>
      <c r="C30" s="4"/>
      <c r="D30" s="4"/>
      <c r="E30" s="4"/>
      <c r="F30" s="4"/>
      <c r="G30" s="4"/>
      <c r="H30" s="4"/>
      <c r="I30" s="4"/>
      <c r="J30" s="4"/>
      <c r="K30" s="4"/>
      <c r="L30" s="4"/>
      <c r="M30" s="4"/>
      <c r="N30" s="4"/>
      <c r="O30" s="4"/>
      <c r="P30" s="4"/>
      <c r="Q30" s="4"/>
      <c r="R30" s="4"/>
      <c r="S30" s="4"/>
      <c r="T30" s="4"/>
      <c r="U30" s="4"/>
      <c r="V30" s="4"/>
      <c r="W30" s="4"/>
      <c r="X30" s="4"/>
      <c r="Y30" s="4"/>
      <c r="Z30" s="8"/>
    </row>
    <row r="31" spans="1:38" ht="20.25" customHeight="1">
      <c r="A31" s="183"/>
      <c r="B31" s="255" t="s">
        <v>53</v>
      </c>
      <c r="C31" s="1679" t="s">
        <v>275</v>
      </c>
      <c r="D31" s="1679"/>
      <c r="E31" s="1679"/>
      <c r="F31" s="1679"/>
      <c r="G31" s="1904" t="s">
        <v>190</v>
      </c>
      <c r="H31" s="1904"/>
      <c r="I31" s="255">
        <v>24</v>
      </c>
      <c r="J31" s="2" t="s">
        <v>191</v>
      </c>
      <c r="K31" s="255">
        <v>10</v>
      </c>
      <c r="L31" s="2" t="s">
        <v>192</v>
      </c>
      <c r="M31" s="255">
        <v>1</v>
      </c>
      <c r="N31" s="2" t="s">
        <v>199</v>
      </c>
      <c r="O31" s="12"/>
      <c r="P31" s="12"/>
      <c r="Q31" s="12"/>
      <c r="R31" s="12"/>
      <c r="S31" s="12"/>
      <c r="T31" s="12"/>
      <c r="U31" s="12"/>
      <c r="V31" s="12"/>
      <c r="W31" s="12"/>
      <c r="X31" s="12"/>
      <c r="Y31" s="12"/>
      <c r="Z31" s="172"/>
    </row>
    <row r="32" spans="1:38" ht="20.25" customHeight="1">
      <c r="A32" s="183"/>
      <c r="B32" s="17" t="s">
        <v>470</v>
      </c>
      <c r="C32" s="1679" t="s">
        <v>276</v>
      </c>
      <c r="D32" s="1679"/>
      <c r="E32" s="1679"/>
      <c r="F32" s="1679"/>
      <c r="G32" s="1704" t="s">
        <v>796</v>
      </c>
      <c r="H32" s="1704"/>
      <c r="I32" s="17"/>
      <c r="J32" s="2" t="s">
        <v>191</v>
      </c>
      <c r="K32" s="17"/>
      <c r="L32" s="2" t="s">
        <v>192</v>
      </c>
      <c r="M32" s="17"/>
      <c r="N32" s="2" t="s">
        <v>199</v>
      </c>
      <c r="O32" s="1704" t="s">
        <v>799</v>
      </c>
      <c r="P32" s="1704"/>
      <c r="Q32" s="17"/>
      <c r="R32" s="2" t="s">
        <v>191</v>
      </c>
      <c r="S32" s="17"/>
      <c r="T32" s="2" t="s">
        <v>192</v>
      </c>
      <c r="U32" s="17"/>
      <c r="V32" s="2" t="s">
        <v>199</v>
      </c>
      <c r="W32" s="6" t="s">
        <v>30</v>
      </c>
      <c r="X32" s="6"/>
      <c r="Y32" s="6"/>
      <c r="Z32" s="172"/>
    </row>
    <row r="33" spans="1:26" ht="20.25" customHeight="1">
      <c r="A33" s="183"/>
      <c r="B33" s="17" t="s">
        <v>470</v>
      </c>
      <c r="C33" s="1679" t="s">
        <v>287</v>
      </c>
      <c r="D33" s="1679"/>
      <c r="E33" s="1679"/>
      <c r="F33" s="1679"/>
      <c r="G33" s="12"/>
      <c r="H33" s="12"/>
      <c r="I33" s="12"/>
      <c r="J33" s="12"/>
      <c r="K33" s="12"/>
      <c r="L33" s="12"/>
      <c r="M33" s="12"/>
      <c r="N33" s="12"/>
      <c r="O33" s="12"/>
      <c r="P33" s="12"/>
      <c r="Q33" s="12"/>
      <c r="R33" s="12"/>
      <c r="S33" s="12"/>
      <c r="T33" s="12"/>
      <c r="U33" s="12"/>
      <c r="V33" s="12"/>
      <c r="W33" s="12"/>
      <c r="X33" s="12"/>
      <c r="Y33" s="12"/>
      <c r="Z33" s="172"/>
    </row>
    <row r="34" spans="1:26" ht="20.25" customHeight="1">
      <c r="A34" s="183" t="s">
        <v>273</v>
      </c>
      <c r="B34" s="12"/>
      <c r="C34" s="12"/>
      <c r="D34" s="12"/>
      <c r="E34" s="12"/>
      <c r="F34" s="12"/>
      <c r="G34" s="12"/>
      <c r="H34" s="12"/>
      <c r="I34" s="12"/>
      <c r="J34" s="12"/>
      <c r="K34" s="12"/>
      <c r="L34" s="12"/>
      <c r="M34" s="12"/>
      <c r="N34" s="12"/>
      <c r="O34" s="12"/>
      <c r="P34" s="12"/>
      <c r="Q34" s="12"/>
      <c r="R34" s="12"/>
      <c r="S34" s="12"/>
      <c r="T34" s="12"/>
      <c r="U34" s="12"/>
      <c r="V34" s="12"/>
      <c r="W34" s="12"/>
      <c r="X34" s="12"/>
      <c r="Y34" s="12"/>
      <c r="Z34" s="172"/>
    </row>
    <row r="35" spans="1:26" ht="20.25" customHeight="1">
      <c r="A35" s="183"/>
      <c r="B35" s="17" t="s">
        <v>470</v>
      </c>
      <c r="C35" s="1679" t="s">
        <v>275</v>
      </c>
      <c r="D35" s="1679"/>
      <c r="E35" s="1679"/>
      <c r="F35" s="1679"/>
      <c r="G35" s="1704" t="s">
        <v>796</v>
      </c>
      <c r="H35" s="1704"/>
      <c r="I35" s="17"/>
      <c r="J35" s="2" t="s">
        <v>191</v>
      </c>
      <c r="K35" s="17"/>
      <c r="L35" s="2" t="s">
        <v>192</v>
      </c>
      <c r="M35" s="17"/>
      <c r="N35" s="2" t="s">
        <v>199</v>
      </c>
      <c r="O35" s="12"/>
      <c r="P35" s="12"/>
      <c r="Q35" s="12"/>
      <c r="R35" s="12"/>
      <c r="S35" s="12"/>
      <c r="T35" s="12"/>
      <c r="U35" s="12"/>
      <c r="V35" s="12"/>
      <c r="W35" s="12"/>
      <c r="X35" s="12"/>
      <c r="Y35" s="12"/>
      <c r="Z35" s="172"/>
    </row>
    <row r="36" spans="1:26" ht="20.25" customHeight="1">
      <c r="A36" s="183"/>
      <c r="B36" s="255" t="s">
        <v>53</v>
      </c>
      <c r="C36" s="1679" t="s">
        <v>276</v>
      </c>
      <c r="D36" s="1679"/>
      <c r="E36" s="1679"/>
      <c r="F36" s="1679"/>
      <c r="G36" s="1904" t="s">
        <v>817</v>
      </c>
      <c r="H36" s="1904"/>
      <c r="I36" s="255" t="s">
        <v>31</v>
      </c>
      <c r="J36" s="2" t="s">
        <v>191</v>
      </c>
      <c r="K36" s="255" t="s">
        <v>31</v>
      </c>
      <c r="L36" s="2" t="s">
        <v>192</v>
      </c>
      <c r="M36" s="255" t="s">
        <v>31</v>
      </c>
      <c r="N36" s="2" t="s">
        <v>199</v>
      </c>
      <c r="O36" s="1905" t="s">
        <v>816</v>
      </c>
      <c r="P36" s="1905"/>
      <c r="Q36" s="255" t="s">
        <v>31</v>
      </c>
      <c r="R36" s="2" t="s">
        <v>191</v>
      </c>
      <c r="S36" s="255" t="s">
        <v>31</v>
      </c>
      <c r="T36" s="2" t="s">
        <v>192</v>
      </c>
      <c r="U36" s="255" t="s">
        <v>31</v>
      </c>
      <c r="V36" s="2" t="s">
        <v>199</v>
      </c>
      <c r="W36" s="6" t="s">
        <v>30</v>
      </c>
      <c r="X36" s="6"/>
      <c r="Y36" s="6"/>
      <c r="Z36" s="172"/>
    </row>
    <row r="37" spans="1:26" ht="20.25" customHeight="1">
      <c r="A37" s="183"/>
      <c r="B37" s="17" t="s">
        <v>470</v>
      </c>
      <c r="C37" s="1679" t="s">
        <v>287</v>
      </c>
      <c r="D37" s="1679"/>
      <c r="E37" s="1679"/>
      <c r="F37" s="1679"/>
      <c r="G37" s="12"/>
      <c r="H37" s="12"/>
      <c r="I37" s="12"/>
      <c r="J37" s="12"/>
      <c r="K37" s="12"/>
      <c r="L37" s="12"/>
      <c r="M37" s="12"/>
      <c r="N37" s="12"/>
      <c r="O37" s="12"/>
      <c r="P37" s="12"/>
      <c r="Q37" s="12"/>
      <c r="R37" s="12"/>
      <c r="S37" s="12"/>
      <c r="T37" s="12"/>
      <c r="U37" s="12"/>
      <c r="V37" s="12"/>
      <c r="W37" s="12"/>
      <c r="X37" s="12"/>
      <c r="Y37" s="12"/>
      <c r="Z37" s="172"/>
    </row>
    <row r="38" spans="1:26" ht="5.25" customHeight="1">
      <c r="A38" s="183"/>
      <c r="B38" s="12"/>
      <c r="C38" s="12"/>
      <c r="D38" s="12"/>
      <c r="E38" s="12"/>
      <c r="F38" s="2"/>
      <c r="G38" s="2"/>
      <c r="H38" s="2"/>
      <c r="I38" s="2"/>
      <c r="J38" s="6"/>
      <c r="K38" s="6"/>
      <c r="L38" s="6"/>
      <c r="M38" s="6"/>
      <c r="N38" s="6"/>
      <c r="O38" s="6"/>
      <c r="P38" s="6"/>
      <c r="Q38" s="6"/>
      <c r="R38" s="6"/>
      <c r="S38" s="6"/>
      <c r="T38" s="6"/>
      <c r="U38" s="6"/>
      <c r="V38" s="12"/>
      <c r="W38" s="12"/>
      <c r="X38" s="12"/>
      <c r="Y38" s="12"/>
      <c r="Z38" s="172"/>
    </row>
    <row r="39" spans="1:26" ht="18" customHeight="1">
      <c r="A39" s="16"/>
      <c r="B39" s="136" t="s">
        <v>52</v>
      </c>
      <c r="C39" s="137" t="s">
        <v>254</v>
      </c>
      <c r="D39" s="12"/>
      <c r="E39" s="12"/>
      <c r="F39" s="12"/>
      <c r="G39" s="12"/>
      <c r="H39" s="12"/>
      <c r="I39" s="12"/>
      <c r="J39" s="12"/>
      <c r="K39" s="12"/>
      <c r="L39" s="12"/>
      <c r="M39" s="12"/>
      <c r="N39" s="12"/>
      <c r="O39" s="12"/>
      <c r="P39" s="12"/>
      <c r="Q39" s="12"/>
      <c r="R39" s="12"/>
      <c r="S39" s="12"/>
      <c r="T39" s="12"/>
      <c r="U39" s="12"/>
      <c r="V39" s="12"/>
      <c r="W39" s="12"/>
      <c r="X39" s="12"/>
      <c r="Y39" s="12"/>
      <c r="Z39" s="172"/>
    </row>
    <row r="40" spans="1:26" ht="18" customHeight="1">
      <c r="A40" s="259"/>
      <c r="B40" s="256" t="s">
        <v>52</v>
      </c>
      <c r="C40" s="257" t="s">
        <v>277</v>
      </c>
      <c r="D40" s="173"/>
      <c r="E40" s="173"/>
      <c r="F40" s="184"/>
      <c r="G40" s="184"/>
      <c r="H40" s="184"/>
      <c r="I40" s="184"/>
      <c r="J40" s="19"/>
      <c r="K40" s="19"/>
      <c r="L40" s="19"/>
      <c r="M40" s="19"/>
      <c r="N40" s="19"/>
      <c r="O40" s="19"/>
      <c r="P40" s="19"/>
      <c r="Q40" s="19"/>
      <c r="R40" s="19"/>
      <c r="S40" s="19"/>
      <c r="T40" s="19"/>
      <c r="U40" s="19"/>
      <c r="V40" s="173"/>
      <c r="W40" s="173"/>
      <c r="X40" s="173"/>
      <c r="Y40" s="173"/>
      <c r="Z40" s="14"/>
    </row>
    <row r="41" spans="1:26" s="841" customFormat="1" ht="20.25" customHeight="1">
      <c r="A41" s="1838" t="s">
        <v>1049</v>
      </c>
      <c r="B41" s="1835"/>
      <c r="C41" s="1835"/>
      <c r="D41" s="1835"/>
      <c r="E41" s="1835"/>
      <c r="F41" s="1835"/>
      <c r="G41" s="1835"/>
      <c r="H41" s="1835"/>
      <c r="I41" s="1835"/>
      <c r="J41" s="1835"/>
      <c r="K41" s="1835"/>
      <c r="L41" s="1835"/>
      <c r="M41" s="1835"/>
      <c r="N41" s="1835"/>
      <c r="O41" s="1835"/>
      <c r="P41" s="1835"/>
      <c r="Q41" s="1835"/>
      <c r="R41" s="1835"/>
      <c r="S41" s="1835"/>
      <c r="T41" s="952"/>
      <c r="U41" s="952"/>
      <c r="V41" s="1837" t="str">
        <f>V11</f>
        <v>(基準：Ｒ８.７.31）</v>
      </c>
      <c r="W41" s="1837"/>
      <c r="X41" s="1837"/>
      <c r="Y41" s="1837"/>
      <c r="Z41" s="1837"/>
    </row>
    <row r="42" spans="1:26" ht="20.25" customHeight="1">
      <c r="A42" s="1834" t="s">
        <v>1052</v>
      </c>
      <c r="B42" s="1835"/>
      <c r="C42" s="1835"/>
      <c r="D42" s="1835"/>
      <c r="E42" s="1835"/>
      <c r="F42" s="1835"/>
      <c r="G42" s="1835"/>
      <c r="H42" s="1835"/>
      <c r="I42" s="1835"/>
      <c r="J42" s="1835"/>
      <c r="K42" s="1835"/>
      <c r="L42" s="1835"/>
      <c r="M42" s="1835"/>
      <c r="N42" s="1835"/>
      <c r="O42" s="1835"/>
      <c r="P42" s="1835"/>
      <c r="Q42" s="1835"/>
      <c r="R42" s="1835"/>
      <c r="S42" s="1835"/>
      <c r="T42" s="1835"/>
      <c r="U42" s="918" t="s">
        <v>2</v>
      </c>
      <c r="V42" s="955" t="s">
        <v>54</v>
      </c>
      <c r="W42" s="953"/>
      <c r="X42" s="828" t="s">
        <v>53</v>
      </c>
      <c r="Y42" s="955" t="s">
        <v>1051</v>
      </c>
      <c r="Z42" s="954"/>
    </row>
    <row r="43" spans="1:26" ht="20.25" customHeight="1">
      <c r="A43" s="1883" t="s">
        <v>1050</v>
      </c>
      <c r="B43" s="1838"/>
      <c r="C43" s="1838"/>
      <c r="D43" s="1838"/>
      <c r="E43" s="1838"/>
      <c r="F43" s="1838"/>
      <c r="G43" s="1838"/>
      <c r="H43" s="1838"/>
      <c r="I43" s="1838"/>
      <c r="J43" s="1838"/>
      <c r="K43" s="1838"/>
      <c r="L43" s="1838"/>
      <c r="M43" s="1838"/>
      <c r="N43" s="828" t="s">
        <v>53</v>
      </c>
      <c r="O43" s="919" t="s">
        <v>54</v>
      </c>
      <c r="P43" s="919"/>
      <c r="Q43" s="924" t="s">
        <v>2</v>
      </c>
      <c r="R43" s="919" t="s">
        <v>1051</v>
      </c>
      <c r="S43" s="919"/>
      <c r="T43" s="919"/>
      <c r="U43" s="919"/>
      <c r="V43" s="919"/>
      <c r="W43" s="919"/>
      <c r="X43" s="953"/>
      <c r="Y43" s="953"/>
      <c r="Z43" s="954"/>
    </row>
    <row r="44" spans="1:26" ht="20.25" customHeight="1">
      <c r="A44" s="1880" t="s">
        <v>1054</v>
      </c>
      <c r="B44" s="1881"/>
      <c r="C44" s="1881"/>
      <c r="D44" s="1881"/>
      <c r="E44" s="1881"/>
      <c r="F44" s="1881"/>
      <c r="G44" s="1881"/>
      <c r="H44" s="1881"/>
      <c r="I44" s="1881"/>
      <c r="J44" s="1881"/>
      <c r="K44" s="1881"/>
      <c r="L44" s="1881"/>
      <c r="M44" s="1881"/>
      <c r="N44" s="1881"/>
      <c r="O44" s="1881"/>
      <c r="P44" s="1881"/>
      <c r="Q44" s="1881"/>
      <c r="R44" s="1881"/>
      <c r="S44" s="1881"/>
      <c r="T44" s="1881"/>
      <c r="U44" s="1881"/>
      <c r="V44" s="1881"/>
      <c r="W44" s="1881"/>
      <c r="X44" s="1881"/>
      <c r="Y44" s="1881"/>
      <c r="Z44" s="1882"/>
    </row>
    <row r="45" spans="1:26" ht="20.25" customHeight="1">
      <c r="A45" s="1880"/>
      <c r="B45" s="1881"/>
      <c r="C45" s="1881"/>
      <c r="D45" s="1881"/>
      <c r="E45" s="1881"/>
      <c r="F45" s="1881"/>
      <c r="G45" s="1881"/>
      <c r="H45" s="1881"/>
      <c r="I45" s="1881"/>
      <c r="J45" s="1881"/>
      <c r="K45" s="1881"/>
      <c r="L45" s="1881"/>
      <c r="M45" s="1881"/>
      <c r="N45" s="1881"/>
      <c r="O45" s="1881"/>
      <c r="P45" s="1881"/>
      <c r="Q45" s="1881"/>
      <c r="R45" s="1881"/>
      <c r="S45" s="1881"/>
      <c r="T45" s="1881"/>
      <c r="U45" s="1881"/>
      <c r="V45" s="1881"/>
      <c r="W45" s="1881"/>
      <c r="X45" s="1881"/>
      <c r="Y45" s="1881"/>
      <c r="Z45" s="1882"/>
    </row>
    <row r="46" spans="1:26" ht="20.25" customHeight="1">
      <c r="A46" s="1880"/>
      <c r="B46" s="1881"/>
      <c r="C46" s="1881"/>
      <c r="D46" s="1881"/>
      <c r="E46" s="1881"/>
      <c r="F46" s="1881"/>
      <c r="G46" s="1881"/>
      <c r="H46" s="1881"/>
      <c r="I46" s="1881"/>
      <c r="J46" s="1881"/>
      <c r="K46" s="1881"/>
      <c r="L46" s="1881"/>
      <c r="M46" s="1881"/>
      <c r="N46" s="1881"/>
      <c r="O46" s="1881"/>
      <c r="P46" s="1881"/>
      <c r="Q46" s="1881"/>
      <c r="R46" s="1881"/>
      <c r="S46" s="1881"/>
      <c r="T46" s="1881"/>
      <c r="U46" s="1881"/>
      <c r="V46" s="1881"/>
      <c r="W46" s="1881"/>
      <c r="X46" s="1881"/>
      <c r="Y46" s="1881"/>
      <c r="Z46" s="1882"/>
    </row>
    <row r="47" spans="1:26" ht="20.25" customHeight="1">
      <c r="A47" s="6"/>
      <c r="B47" s="2"/>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row>
    <row r="48" spans="1:26" ht="20.25" customHeight="1">
      <c r="A48" s="12"/>
      <c r="B48" s="2"/>
      <c r="C48" s="6"/>
      <c r="D48" s="6"/>
      <c r="E48" s="6"/>
      <c r="F48" s="6"/>
      <c r="G48" s="6"/>
      <c r="H48" s="6"/>
      <c r="I48" s="6"/>
      <c r="J48" s="12"/>
      <c r="K48" s="12"/>
      <c r="L48" s="12"/>
      <c r="M48" s="12"/>
      <c r="N48" s="12"/>
      <c r="O48" s="12"/>
      <c r="P48" s="12"/>
      <c r="Q48" s="12"/>
      <c r="R48" s="12"/>
      <c r="S48" s="12"/>
      <c r="T48" s="12"/>
      <c r="U48" s="12"/>
      <c r="V48" s="12"/>
      <c r="W48" s="12"/>
      <c r="X48" s="12"/>
      <c r="Y48" s="12"/>
      <c r="Z48" s="12"/>
    </row>
    <row r="49" spans="1:26" ht="20.2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20.2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20.2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20.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20.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20.25" customHeight="1">
      <c r="A54" s="10"/>
      <c r="B54" s="10"/>
      <c r="C54" s="10"/>
      <c r="D54" s="10"/>
      <c r="E54" s="10"/>
      <c r="F54" s="10"/>
      <c r="G54" s="10"/>
    </row>
    <row r="55" spans="1:26" ht="20.25" customHeight="1">
      <c r="A55" s="10"/>
      <c r="B55" s="10"/>
      <c r="C55" s="10"/>
      <c r="D55" s="10"/>
      <c r="E55" s="10"/>
      <c r="F55" s="10"/>
      <c r="G55" s="10"/>
    </row>
    <row r="56" spans="1:26" ht="20.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8" spans="1:26" ht="20.25" customHeight="1">
      <c r="H58" s="10"/>
      <c r="I58" s="10"/>
      <c r="J58" s="10"/>
      <c r="K58" s="10"/>
      <c r="L58" s="10"/>
      <c r="M58" s="10"/>
      <c r="N58" s="10"/>
      <c r="O58" s="10"/>
      <c r="P58" s="10"/>
      <c r="Q58" s="10"/>
      <c r="R58" s="10"/>
      <c r="S58" s="10"/>
      <c r="T58" s="10"/>
      <c r="U58" s="10"/>
      <c r="V58" s="10"/>
      <c r="W58" s="10"/>
      <c r="X58" s="10"/>
      <c r="Y58" s="10"/>
      <c r="Z58" s="10"/>
    </row>
    <row r="59" spans="1:26" ht="20.25" customHeight="1">
      <c r="A59" s="41"/>
      <c r="B59" s="42"/>
      <c r="C59" s="42"/>
      <c r="D59" s="42"/>
      <c r="E59" s="1"/>
      <c r="F59" s="1"/>
      <c r="G59" s="1"/>
      <c r="H59" s="42"/>
      <c r="I59" s="43"/>
      <c r="J59" s="10"/>
      <c r="K59" s="44"/>
      <c r="L59" s="44"/>
      <c r="M59" s="1"/>
      <c r="N59" s="1"/>
      <c r="O59" s="1"/>
      <c r="P59" s="1"/>
      <c r="Q59" s="1"/>
      <c r="R59" s="1"/>
      <c r="S59" s="1"/>
      <c r="T59" s="1"/>
      <c r="U59" s="1"/>
      <c r="V59" s="1"/>
      <c r="W59" s="10"/>
      <c r="X59" s="10"/>
      <c r="Y59" s="10"/>
      <c r="Z59" s="1"/>
    </row>
    <row r="60" spans="1:26" ht="20.25" customHeight="1">
      <c r="A60" s="41"/>
      <c r="B60" s="41"/>
      <c r="C60" s="41"/>
      <c r="D60" s="41"/>
      <c r="E60" s="41"/>
      <c r="F60" s="41"/>
      <c r="G60" s="41"/>
      <c r="H60" s="10"/>
      <c r="I60" s="43"/>
      <c r="J60" s="45"/>
      <c r="K60" s="44"/>
      <c r="L60" s="44"/>
      <c r="M60" s="46"/>
      <c r="N60" s="46"/>
      <c r="O60" s="46"/>
      <c r="P60" s="46"/>
      <c r="Q60" s="46"/>
      <c r="R60" s="46"/>
      <c r="S60" s="46"/>
      <c r="T60" s="46"/>
      <c r="U60" s="46"/>
      <c r="V60" s="46"/>
      <c r="W60" s="10"/>
      <c r="X60" s="10"/>
      <c r="Y60" s="10"/>
      <c r="Z60" s="46"/>
    </row>
    <row r="61" spans="1:26" ht="20.25" customHeight="1">
      <c r="A61" s="41"/>
      <c r="B61" s="42"/>
      <c r="C61" s="42"/>
      <c r="D61" s="42"/>
      <c r="E61" s="1"/>
      <c r="F61" s="1"/>
      <c r="G61" s="1"/>
      <c r="H61" s="42"/>
      <c r="I61" s="43"/>
      <c r="J61" s="10"/>
      <c r="K61" s="44"/>
      <c r="L61" s="44"/>
      <c r="M61" s="1"/>
      <c r="N61" s="1"/>
      <c r="O61" s="1"/>
      <c r="P61" s="1"/>
      <c r="Q61" s="1"/>
      <c r="R61" s="1"/>
      <c r="S61" s="1"/>
      <c r="T61" s="1"/>
      <c r="U61" s="1"/>
      <c r="V61" s="1"/>
      <c r="W61" s="10"/>
      <c r="X61" s="10"/>
      <c r="Y61" s="10"/>
      <c r="Z61" s="1"/>
    </row>
    <row r="62" spans="1:26" ht="20.25" customHeight="1">
      <c r="A62" s="21"/>
      <c r="B62" s="42"/>
      <c r="C62" s="42"/>
      <c r="D62" s="42"/>
      <c r="H62" s="10"/>
      <c r="I62" s="43"/>
      <c r="J62" s="10"/>
      <c r="K62" s="44"/>
      <c r="L62" s="44"/>
      <c r="W62" s="10"/>
      <c r="X62" s="10"/>
      <c r="Y62" s="10"/>
    </row>
    <row r="63" spans="1:26" ht="20.25" customHeight="1">
      <c r="A63" s="21"/>
      <c r="B63" s="21"/>
      <c r="C63" s="21"/>
      <c r="D63" s="21"/>
      <c r="E63" s="21"/>
      <c r="F63" s="21"/>
      <c r="G63" s="21"/>
      <c r="H63" s="10"/>
      <c r="I63" s="43"/>
      <c r="J63" s="45"/>
      <c r="K63" s="44"/>
      <c r="L63" s="44"/>
      <c r="M63" s="21"/>
      <c r="N63" s="21"/>
      <c r="O63" s="21"/>
      <c r="P63" s="21"/>
      <c r="Q63" s="21"/>
      <c r="R63" s="21"/>
      <c r="S63" s="21"/>
      <c r="T63" s="21"/>
      <c r="U63" s="21"/>
      <c r="V63" s="21"/>
      <c r="W63" s="10"/>
      <c r="X63" s="10"/>
      <c r="Y63" s="10"/>
      <c r="Z63" s="21"/>
    </row>
    <row r="64" spans="1:26" ht="20.25" customHeight="1">
      <c r="A64" s="21"/>
      <c r="B64" s="21"/>
      <c r="C64" s="21"/>
      <c r="D64" s="21"/>
      <c r="E64" s="21"/>
      <c r="F64" s="21"/>
      <c r="G64" s="21"/>
      <c r="H64" s="10"/>
      <c r="I64" s="43"/>
      <c r="J64" s="45"/>
      <c r="K64" s="44"/>
      <c r="L64" s="44"/>
      <c r="M64" s="21"/>
      <c r="N64" s="21"/>
      <c r="O64" s="21"/>
      <c r="P64" s="21"/>
      <c r="Q64" s="21"/>
      <c r="R64" s="21"/>
      <c r="S64" s="21"/>
      <c r="T64" s="21"/>
      <c r="U64" s="21"/>
      <c r="V64" s="21"/>
      <c r="W64" s="10"/>
      <c r="X64" s="10"/>
      <c r="Y64" s="10"/>
      <c r="Z64" s="21"/>
    </row>
    <row r="65" spans="1:26" ht="20.2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20.25" customHeight="1">
      <c r="H66" s="10"/>
      <c r="I66" s="10"/>
      <c r="J66" s="10"/>
      <c r="K66" s="10"/>
      <c r="L66" s="10"/>
      <c r="M66" s="10"/>
      <c r="N66" s="10"/>
      <c r="O66" s="10"/>
      <c r="P66" s="10"/>
      <c r="Q66" s="10"/>
      <c r="R66" s="10"/>
      <c r="S66" s="10"/>
      <c r="T66" s="10"/>
      <c r="U66" s="10"/>
      <c r="V66" s="10"/>
      <c r="W66" s="10"/>
      <c r="X66" s="10"/>
      <c r="Y66" s="10"/>
      <c r="Z66" s="10"/>
    </row>
    <row r="67" spans="1:26" ht="20.25" customHeight="1">
      <c r="A67" s="1"/>
      <c r="B67" s="1"/>
      <c r="C67" s="1"/>
      <c r="D67" s="1"/>
      <c r="E67" s="1"/>
      <c r="F67" s="1"/>
      <c r="G67" s="1"/>
      <c r="H67" s="42"/>
      <c r="I67" s="43"/>
      <c r="J67" s="10"/>
      <c r="K67" s="44"/>
      <c r="L67" s="44"/>
      <c r="M67" s="41"/>
      <c r="N67" s="41"/>
      <c r="O67" s="41"/>
      <c r="P67" s="41"/>
      <c r="Q67" s="41"/>
      <c r="R67" s="41"/>
      <c r="S67" s="41"/>
      <c r="T67" s="41"/>
      <c r="U67" s="41"/>
      <c r="V67" s="41"/>
      <c r="W67" s="41"/>
      <c r="X67" s="41"/>
      <c r="Y67" s="41"/>
      <c r="Z67" s="41"/>
    </row>
    <row r="68" spans="1:26" ht="20.25" customHeight="1">
      <c r="A68" s="21"/>
      <c r="B68" s="21"/>
      <c r="C68" s="21"/>
      <c r="D68" s="21"/>
      <c r="E68" s="21"/>
      <c r="F68" s="21"/>
      <c r="G68" s="21"/>
      <c r="H68" s="10"/>
      <c r="I68" s="43"/>
      <c r="J68" s="10"/>
      <c r="K68" s="44"/>
      <c r="L68" s="44"/>
      <c r="M68" s="21"/>
      <c r="N68" s="21"/>
      <c r="O68" s="21"/>
      <c r="P68" s="21"/>
      <c r="Q68" s="21"/>
      <c r="R68" s="21"/>
      <c r="S68" s="21"/>
      <c r="T68" s="21"/>
      <c r="U68" s="21"/>
      <c r="V68" s="21"/>
      <c r="W68" s="21"/>
      <c r="X68" s="21"/>
      <c r="Y68" s="21"/>
      <c r="Z68" s="21"/>
    </row>
    <row r="69" spans="1:26" ht="20.25" customHeight="1">
      <c r="A69" s="21"/>
      <c r="B69" s="21"/>
      <c r="C69" s="21"/>
      <c r="D69" s="21"/>
      <c r="E69" s="21"/>
      <c r="F69" s="21"/>
      <c r="G69" s="21"/>
      <c r="H69" s="10"/>
      <c r="I69" s="43"/>
      <c r="J69" s="10"/>
      <c r="K69" s="44"/>
      <c r="L69" s="44"/>
      <c r="M69" s="21"/>
      <c r="N69" s="21"/>
      <c r="O69" s="21"/>
      <c r="P69" s="21"/>
      <c r="Q69" s="21"/>
      <c r="R69" s="21"/>
      <c r="S69" s="21"/>
      <c r="T69" s="21"/>
      <c r="U69" s="21"/>
      <c r="V69" s="21"/>
      <c r="W69" s="21"/>
      <c r="X69" s="21"/>
      <c r="Y69" s="21"/>
      <c r="Z69" s="21"/>
    </row>
    <row r="70" spans="1:26" ht="20.25" customHeight="1">
      <c r="A70" s="21"/>
      <c r="B70" s="42"/>
      <c r="C70" s="42"/>
      <c r="D70" s="42"/>
      <c r="E70" s="47"/>
      <c r="F70" s="47"/>
      <c r="G70" s="21"/>
      <c r="H70" s="10"/>
      <c r="I70" s="43"/>
      <c r="J70" s="10"/>
      <c r="K70" s="44"/>
      <c r="L70" s="44"/>
      <c r="M70" s="21"/>
      <c r="N70" s="21"/>
      <c r="O70" s="21"/>
      <c r="P70" s="21"/>
      <c r="Q70" s="21"/>
      <c r="R70" s="21"/>
      <c r="S70" s="21"/>
      <c r="T70" s="21"/>
      <c r="U70" s="21"/>
      <c r="V70" s="21"/>
      <c r="W70" s="21"/>
      <c r="X70" s="21"/>
      <c r="Y70" s="21"/>
      <c r="Z70" s="21"/>
    </row>
    <row r="71" spans="1:26" ht="20.25" customHeight="1">
      <c r="A71" s="21"/>
      <c r="B71" s="42"/>
      <c r="C71" s="42"/>
      <c r="D71" s="42"/>
      <c r="E71" s="21"/>
      <c r="F71" s="21"/>
      <c r="G71" s="21"/>
      <c r="H71" s="10"/>
      <c r="I71" s="43"/>
      <c r="J71" s="10"/>
      <c r="K71" s="44"/>
      <c r="L71" s="44"/>
      <c r="M71" s="21"/>
      <c r="N71" s="21"/>
      <c r="O71" s="21"/>
      <c r="P71" s="21"/>
      <c r="Q71" s="21"/>
      <c r="R71" s="21"/>
      <c r="S71" s="21"/>
      <c r="T71" s="21"/>
      <c r="U71" s="21"/>
      <c r="V71" s="21"/>
      <c r="W71" s="21"/>
      <c r="X71" s="21"/>
      <c r="Y71" s="21"/>
      <c r="Z71" s="21"/>
    </row>
    <row r="73" spans="1:26" ht="20.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20.2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20.2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20.2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20.2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20.2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20.2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20.2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20.25" customHeight="1">
      <c r="A81" s="21"/>
      <c r="B81" s="21"/>
      <c r="C81" s="10"/>
      <c r="D81" s="10"/>
      <c r="E81" s="10"/>
      <c r="F81" s="21"/>
      <c r="G81" s="21"/>
      <c r="H81" s="21"/>
      <c r="I81" s="21"/>
      <c r="J81" s="21"/>
      <c r="K81" s="21"/>
      <c r="L81" s="21"/>
      <c r="M81" s="21"/>
      <c r="N81" s="21"/>
      <c r="O81" s="21"/>
      <c r="P81" s="21"/>
      <c r="Q81" s="21"/>
      <c r="R81" s="21"/>
      <c r="S81" s="21"/>
      <c r="T81" s="21"/>
      <c r="U81" s="21"/>
      <c r="V81" s="21"/>
      <c r="W81" s="21"/>
      <c r="X81" s="21"/>
      <c r="Y81" s="21"/>
      <c r="Z81" s="21"/>
    </row>
    <row r="82" spans="1:26" ht="20.25" customHeight="1">
      <c r="A82" s="21"/>
      <c r="B82" s="21"/>
      <c r="C82" s="10"/>
      <c r="D82" s="10"/>
      <c r="E82" s="10"/>
      <c r="F82" s="20"/>
      <c r="G82" s="20"/>
      <c r="H82" s="10"/>
      <c r="I82" s="10"/>
    </row>
    <row r="83" spans="1:26" ht="20.25" customHeight="1">
      <c r="A83" s="21"/>
      <c r="B83" s="21"/>
      <c r="C83" s="21"/>
      <c r="D83" s="21"/>
      <c r="E83" s="21"/>
      <c r="F83" s="21"/>
      <c r="G83" s="10"/>
      <c r="H83" s="10"/>
    </row>
    <row r="84" spans="1:26" ht="20.25" customHeight="1">
      <c r="B84" s="10"/>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20.25" customHeight="1">
      <c r="B85" s="10"/>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20.25" customHeight="1">
      <c r="A86" s="21"/>
      <c r="B86" s="10"/>
      <c r="C86" s="21"/>
      <c r="D86" s="21"/>
      <c r="E86" s="21"/>
      <c r="F86" s="21"/>
      <c r="G86" s="21"/>
      <c r="H86" s="21"/>
      <c r="I86" s="21"/>
      <c r="J86" s="21"/>
      <c r="K86" s="21"/>
      <c r="L86" s="21"/>
      <c r="M86" s="21"/>
      <c r="N86" s="21"/>
      <c r="O86" s="21"/>
      <c r="P86" s="21"/>
      <c r="Q86" s="21"/>
      <c r="R86" s="21"/>
      <c r="S86" s="21"/>
      <c r="T86" s="21"/>
      <c r="U86" s="21"/>
      <c r="V86" s="21"/>
      <c r="W86" s="21"/>
      <c r="X86" s="21"/>
      <c r="Y86" s="21"/>
      <c r="Z86" s="21"/>
    </row>
  </sheetData>
  <mergeCells count="95">
    <mergeCell ref="C37:F37"/>
    <mergeCell ref="G31:H31"/>
    <mergeCell ref="C31:F31"/>
    <mergeCell ref="A27:S27"/>
    <mergeCell ref="C36:F36"/>
    <mergeCell ref="C35:F35"/>
    <mergeCell ref="O36:P36"/>
    <mergeCell ref="O32:P32"/>
    <mergeCell ref="G36:H36"/>
    <mergeCell ref="G35:H35"/>
    <mergeCell ref="C33:F33"/>
    <mergeCell ref="C32:F32"/>
    <mergeCell ref="G32:H32"/>
    <mergeCell ref="A29:S29"/>
    <mergeCell ref="K21:L21"/>
    <mergeCell ref="M21:Z21"/>
    <mergeCell ref="K22:L22"/>
    <mergeCell ref="A24:S24"/>
    <mergeCell ref="T24:Z24"/>
    <mergeCell ref="T27:Z27"/>
    <mergeCell ref="A22:D22"/>
    <mergeCell ref="A28:S28"/>
    <mergeCell ref="T28:Z28"/>
    <mergeCell ref="A25:S25"/>
    <mergeCell ref="A26:S26"/>
    <mergeCell ref="T26:Z26"/>
    <mergeCell ref="T13:U13"/>
    <mergeCell ref="V13:Z13"/>
    <mergeCell ref="T15:U15"/>
    <mergeCell ref="V15:Z15"/>
    <mergeCell ref="T19:U19"/>
    <mergeCell ref="V19:Z19"/>
    <mergeCell ref="T17:U17"/>
    <mergeCell ref="V17:Z17"/>
    <mergeCell ref="T18:U18"/>
    <mergeCell ref="V18:Z18"/>
    <mergeCell ref="I4:K4"/>
    <mergeCell ref="L4:Z5"/>
    <mergeCell ref="I5:K5"/>
    <mergeCell ref="V12:Z12"/>
    <mergeCell ref="V11:Z11"/>
    <mergeCell ref="V10:Z10"/>
    <mergeCell ref="H12:L12"/>
    <mergeCell ref="A16:G16"/>
    <mergeCell ref="M17:S17"/>
    <mergeCell ref="A17:G17"/>
    <mergeCell ref="M18:S18"/>
    <mergeCell ref="A2:Z2"/>
    <mergeCell ref="A6:G6"/>
    <mergeCell ref="H6:Z6"/>
    <mergeCell ref="H7:Z7"/>
    <mergeCell ref="A8:Z8"/>
    <mergeCell ref="A9:Z9"/>
    <mergeCell ref="A4:G5"/>
    <mergeCell ref="A7:G7"/>
    <mergeCell ref="M12:S12"/>
    <mergeCell ref="T14:U14"/>
    <mergeCell ref="V14:Z14"/>
    <mergeCell ref="T12:U12"/>
    <mergeCell ref="A12:G12"/>
    <mergeCell ref="K14:L14"/>
    <mergeCell ref="M14:S14"/>
    <mergeCell ref="A15:G15"/>
    <mergeCell ref="K13:L13"/>
    <mergeCell ref="M13:S13"/>
    <mergeCell ref="A14:G14"/>
    <mergeCell ref="A13:G13"/>
    <mergeCell ref="K15:L15"/>
    <mergeCell ref="M15:S15"/>
    <mergeCell ref="K16:L16"/>
    <mergeCell ref="M16:S16"/>
    <mergeCell ref="T16:U16"/>
    <mergeCell ref="V16:Z16"/>
    <mergeCell ref="K17:L17"/>
    <mergeCell ref="A19:G19"/>
    <mergeCell ref="A18:G18"/>
    <mergeCell ref="K19:L19"/>
    <mergeCell ref="M19:S19"/>
    <mergeCell ref="K18:L18"/>
    <mergeCell ref="A44:Z46"/>
    <mergeCell ref="A21:G21"/>
    <mergeCell ref="A20:G20"/>
    <mergeCell ref="A41:S41"/>
    <mergeCell ref="V41:Z41"/>
    <mergeCell ref="A43:M43"/>
    <mergeCell ref="A42:T42"/>
    <mergeCell ref="V23:Z23"/>
    <mergeCell ref="V29:Z29"/>
    <mergeCell ref="K20:L20"/>
    <mergeCell ref="M20:S20"/>
    <mergeCell ref="T20:U20"/>
    <mergeCell ref="V20:Z20"/>
    <mergeCell ref="T25:Z25"/>
    <mergeCell ref="O22:Z22"/>
    <mergeCell ref="A23:S23"/>
  </mergeCells>
  <phoneticPr fontId="3"/>
  <dataValidations disablePrompts="1" count="3">
    <dataValidation type="custom" allowBlank="1" showInputMessage="1" showErrorMessage="1" sqref="V23:Z23" xr:uid="{00000000-0002-0000-0E00-000000000000}">
      <formula1>V11</formula1>
    </dataValidation>
    <dataValidation type="custom" allowBlank="1" showInputMessage="1" showErrorMessage="1" sqref="V29:Z29" xr:uid="{00000000-0002-0000-0E00-000001000000}">
      <formula1>V11</formula1>
    </dataValidation>
    <dataValidation type="custom" allowBlank="1" showInputMessage="1" showErrorMessage="1" sqref="V41:Z41" xr:uid="{00000000-0002-0000-0E00-000002000000}">
      <formula1>V24</formula1>
    </dataValidation>
  </dataValidations>
  <printOptions horizontalCentered="1" verticalCentered="1"/>
  <pageMargins left="0.39370078740157483" right="0" top="0.39370078740157483" bottom="0.39370078740157483" header="0" footer="0"/>
  <pageSetup paperSize="9" scale="84"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indexed="15"/>
  </sheetPr>
  <dimension ref="A1:AL79"/>
  <sheetViews>
    <sheetView view="pageBreakPreview" zoomScale="75" zoomScaleNormal="100" zoomScaleSheetLayoutView="75" workbookViewId="0"/>
  </sheetViews>
  <sheetFormatPr defaultColWidth="3.375" defaultRowHeight="20.25" customHeight="1"/>
  <cols>
    <col min="1" max="12" width="3.375" style="5"/>
    <col min="13" max="19" width="4" style="5" customWidth="1"/>
    <col min="20" max="21" width="7.375" style="5" customWidth="1"/>
    <col min="22" max="25" width="4.5" style="5" customWidth="1"/>
    <col min="26" max="26" width="4.875" style="5" customWidth="1"/>
    <col min="27" max="16384" width="3.375" style="5"/>
  </cols>
  <sheetData>
    <row r="1" spans="1:38" ht="20.25" customHeight="1">
      <c r="A1" s="236"/>
      <c r="B1" s="6"/>
      <c r="C1" s="6"/>
      <c r="D1" s="6"/>
      <c r="E1" s="6"/>
      <c r="F1" s="6"/>
      <c r="G1" s="6"/>
      <c r="H1" s="6"/>
      <c r="I1" s="6"/>
      <c r="J1" s="6"/>
      <c r="K1" s="6"/>
      <c r="L1" s="6"/>
      <c r="M1" s="6"/>
      <c r="N1" s="6"/>
      <c r="O1" s="6"/>
      <c r="P1" s="6"/>
      <c r="Q1" s="6"/>
      <c r="R1" s="6"/>
      <c r="S1" s="6"/>
      <c r="T1" s="6"/>
      <c r="U1" s="6"/>
      <c r="V1" s="6"/>
      <c r="W1" s="6"/>
      <c r="X1" s="6"/>
      <c r="Y1" s="6"/>
      <c r="Z1" s="328" t="s">
        <v>258</v>
      </c>
    </row>
    <row r="2" spans="1:38" ht="20.25" customHeight="1">
      <c r="A2" s="1689" t="s">
        <v>15</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row>
    <row r="3" spans="1:38" ht="20.25" customHeight="1" thickBot="1">
      <c r="A3" s="2"/>
      <c r="B3" s="2"/>
      <c r="C3" s="2"/>
      <c r="D3" s="2"/>
      <c r="E3" s="2"/>
      <c r="F3" s="2"/>
      <c r="G3" s="2"/>
      <c r="H3" s="2"/>
      <c r="I3" s="2"/>
      <c r="J3" s="2"/>
      <c r="K3" s="2"/>
      <c r="M3" s="2"/>
      <c r="N3" s="2"/>
      <c r="O3" s="10"/>
      <c r="P3" s="2"/>
      <c r="Q3" s="2"/>
      <c r="R3" s="10"/>
      <c r="T3" s="10"/>
      <c r="U3" s="10"/>
      <c r="V3" s="10"/>
      <c r="W3" s="10"/>
      <c r="X3" s="10"/>
      <c r="Y3" s="10"/>
      <c r="Z3" s="27" t="s">
        <v>245</v>
      </c>
    </row>
    <row r="4" spans="1:38" ht="33.75" customHeight="1">
      <c r="A4" s="1757" t="s">
        <v>725</v>
      </c>
      <c r="B4" s="1758"/>
      <c r="C4" s="1758"/>
      <c r="D4" s="1758"/>
      <c r="E4" s="1758"/>
      <c r="F4" s="1758"/>
      <c r="G4" s="1758"/>
      <c r="H4" s="1759"/>
      <c r="I4" s="1760"/>
      <c r="J4" s="1760"/>
      <c r="K4" s="1760"/>
      <c r="L4" s="1760"/>
      <c r="M4" s="1760"/>
      <c r="N4" s="1760"/>
      <c r="O4" s="1760"/>
      <c r="P4" s="1760"/>
      <c r="Q4" s="1760"/>
      <c r="R4" s="1760"/>
      <c r="S4" s="1760"/>
      <c r="T4" s="1760"/>
      <c r="U4" s="1760"/>
      <c r="V4" s="1760"/>
      <c r="W4" s="1760"/>
      <c r="X4" s="1760"/>
      <c r="Y4" s="1760"/>
      <c r="Z4" s="1761"/>
    </row>
    <row r="5" spans="1:38" ht="13.5" customHeight="1">
      <c r="A5" s="1762" t="s">
        <v>0</v>
      </c>
      <c r="B5" s="1763"/>
      <c r="C5" s="1763"/>
      <c r="D5" s="1763"/>
      <c r="E5" s="1763"/>
      <c r="F5" s="1763"/>
      <c r="G5" s="1763"/>
      <c r="H5" s="1764"/>
      <c r="I5" s="1765"/>
      <c r="J5" s="1765"/>
      <c r="K5" s="1765"/>
      <c r="L5" s="1765"/>
      <c r="M5" s="1765"/>
      <c r="N5" s="1765"/>
      <c r="O5" s="1765"/>
      <c r="P5" s="1765"/>
      <c r="Q5" s="1765"/>
      <c r="R5" s="1765"/>
      <c r="S5" s="1765"/>
      <c r="T5" s="1765"/>
      <c r="U5" s="1765"/>
      <c r="V5" s="1765"/>
      <c r="W5" s="1765"/>
      <c r="X5" s="1765"/>
      <c r="Y5" s="1765"/>
      <c r="Z5" s="1766"/>
    </row>
    <row r="6" spans="1:38" ht="33.75" customHeight="1" thickBot="1">
      <c r="A6" s="1767" t="s">
        <v>246</v>
      </c>
      <c r="B6" s="1768"/>
      <c r="C6" s="1768"/>
      <c r="D6" s="1768"/>
      <c r="E6" s="1768"/>
      <c r="F6" s="1768"/>
      <c r="G6" s="1768"/>
      <c r="H6" s="1769"/>
      <c r="I6" s="1770"/>
      <c r="J6" s="1770"/>
      <c r="K6" s="1770"/>
      <c r="L6" s="1770"/>
      <c r="M6" s="1770"/>
      <c r="N6" s="1770"/>
      <c r="O6" s="1770"/>
      <c r="P6" s="1770"/>
      <c r="Q6" s="1770"/>
      <c r="R6" s="1770"/>
      <c r="S6" s="1770"/>
      <c r="T6" s="1770"/>
      <c r="U6" s="1770"/>
      <c r="V6" s="1770"/>
      <c r="W6" s="1770"/>
      <c r="X6" s="1770"/>
      <c r="Y6" s="1770"/>
      <c r="Z6" s="1771"/>
    </row>
    <row r="7" spans="1:38" ht="20.25" customHeight="1">
      <c r="A7" s="1758"/>
      <c r="B7" s="1758"/>
      <c r="C7" s="1758"/>
      <c r="D7" s="1758"/>
      <c r="E7" s="1758"/>
      <c r="F7" s="1758"/>
      <c r="G7" s="1758"/>
      <c r="H7" s="1758"/>
      <c r="I7" s="1758"/>
      <c r="J7" s="1758"/>
      <c r="K7" s="1758"/>
      <c r="L7" s="1758"/>
      <c r="M7" s="1758"/>
      <c r="N7" s="1758"/>
      <c r="O7" s="1758"/>
      <c r="P7" s="1758"/>
      <c r="Q7" s="1758"/>
      <c r="R7" s="1758"/>
      <c r="S7" s="1758"/>
      <c r="T7" s="1758"/>
      <c r="U7" s="1758"/>
      <c r="V7" s="1758"/>
      <c r="W7" s="1758"/>
      <c r="X7" s="1758"/>
      <c r="Y7" s="1758"/>
      <c r="Z7" s="1758"/>
    </row>
    <row r="8" spans="1:38" ht="20.25" customHeight="1">
      <c r="A8" s="1772" t="s">
        <v>325</v>
      </c>
      <c r="B8" s="1772"/>
      <c r="C8" s="1772"/>
      <c r="D8" s="1772"/>
      <c r="E8" s="1772"/>
      <c r="F8" s="1772"/>
      <c r="G8" s="1772"/>
      <c r="H8" s="1772"/>
      <c r="I8" s="1772"/>
      <c r="J8" s="1772"/>
      <c r="K8" s="1772"/>
      <c r="L8" s="1772"/>
      <c r="M8" s="1772"/>
      <c r="N8" s="1772"/>
      <c r="O8" s="1772"/>
      <c r="P8" s="1772"/>
      <c r="Q8" s="1772"/>
      <c r="R8" s="1772"/>
      <c r="S8" s="1772"/>
      <c r="T8" s="1772"/>
      <c r="U8" s="1772"/>
      <c r="V8" s="1772"/>
      <c r="W8" s="1772"/>
      <c r="X8" s="1772"/>
      <c r="Y8" s="1772"/>
      <c r="Z8" s="1772"/>
    </row>
    <row r="9" spans="1:38" ht="28.5" customHeight="1">
      <c r="A9" s="5" t="s">
        <v>382</v>
      </c>
      <c r="V9" s="1773" t="s">
        <v>773</v>
      </c>
      <c r="W9" s="1774"/>
      <c r="X9" s="1774"/>
      <c r="Y9" s="1774"/>
      <c r="Z9" s="1775"/>
    </row>
    <row r="10" spans="1:38" ht="20.25" customHeight="1">
      <c r="A10" s="402"/>
      <c r="B10" s="402"/>
      <c r="C10" s="402"/>
      <c r="D10" s="402"/>
      <c r="E10" s="402"/>
      <c r="F10" s="402"/>
      <c r="G10" s="402"/>
      <c r="H10" s="402"/>
      <c r="I10" s="402"/>
      <c r="J10" s="402"/>
      <c r="K10" s="402"/>
      <c r="L10" s="402"/>
      <c r="M10" s="402"/>
      <c r="N10" s="402"/>
      <c r="O10" s="402"/>
      <c r="P10" s="402"/>
      <c r="Q10" s="402"/>
      <c r="R10" s="402"/>
      <c r="S10" s="402"/>
      <c r="T10" s="402"/>
      <c r="U10" s="402"/>
      <c r="V10" s="1725" t="str">
        <f>'別紙1-1（実績）'!G4</f>
        <v>(基準：Ｒ８.７.31）</v>
      </c>
      <c r="W10" s="1725"/>
      <c r="X10" s="1725"/>
      <c r="Y10" s="1725"/>
      <c r="Z10" s="1725"/>
    </row>
    <row r="11" spans="1:38" ht="20.25" customHeight="1">
      <c r="A11" s="1739" t="s">
        <v>43</v>
      </c>
      <c r="B11" s="1740"/>
      <c r="C11" s="1740"/>
      <c r="D11" s="1740"/>
      <c r="E11" s="1740"/>
      <c r="F11" s="1740"/>
      <c r="G11" s="1741"/>
      <c r="H11" s="1705" t="s">
        <v>288</v>
      </c>
      <c r="I11" s="1706"/>
      <c r="J11" s="1706"/>
      <c r="K11" s="1706"/>
      <c r="L11" s="1707"/>
      <c r="M11" s="1705" t="s">
        <v>247</v>
      </c>
      <c r="N11" s="1706"/>
      <c r="O11" s="1706"/>
      <c r="P11" s="1706"/>
      <c r="Q11" s="1706"/>
      <c r="R11" s="1706"/>
      <c r="S11" s="1706"/>
      <c r="T11" s="1705" t="s">
        <v>289</v>
      </c>
      <c r="U11" s="1706"/>
      <c r="V11" s="1705" t="s">
        <v>248</v>
      </c>
      <c r="W11" s="1706"/>
      <c r="X11" s="1706"/>
      <c r="Y11" s="1706"/>
      <c r="Z11" s="1707"/>
    </row>
    <row r="12" spans="1:38" ht="25.5" customHeight="1">
      <c r="A12" s="1859"/>
      <c r="B12" s="1860"/>
      <c r="C12" s="1860"/>
      <c r="D12" s="1860"/>
      <c r="E12" s="1860"/>
      <c r="F12" s="1860"/>
      <c r="G12" s="1861"/>
      <c r="H12" s="29"/>
      <c r="I12" s="30" t="s">
        <v>249</v>
      </c>
      <c r="J12" s="31"/>
      <c r="K12" s="1711" t="s">
        <v>250</v>
      </c>
      <c r="L12" s="1712"/>
      <c r="M12" s="1779"/>
      <c r="N12" s="1780"/>
      <c r="O12" s="1780"/>
      <c r="P12" s="1780"/>
      <c r="Q12" s="1780"/>
      <c r="R12" s="1780"/>
      <c r="S12" s="1780"/>
      <c r="T12" s="1736"/>
      <c r="U12" s="1737"/>
      <c r="V12" s="1859"/>
      <c r="W12" s="1860"/>
      <c r="X12" s="1860"/>
      <c r="Y12" s="1860"/>
      <c r="Z12" s="1861"/>
    </row>
    <row r="13" spans="1:38" ht="25.5" customHeight="1">
      <c r="A13" s="1853"/>
      <c r="B13" s="1854"/>
      <c r="C13" s="1854"/>
      <c r="D13" s="1854"/>
      <c r="E13" s="1854"/>
      <c r="F13" s="1854"/>
      <c r="G13" s="1855"/>
      <c r="H13" s="29"/>
      <c r="I13" s="30" t="s">
        <v>249</v>
      </c>
      <c r="J13" s="31"/>
      <c r="K13" s="1711" t="s">
        <v>250</v>
      </c>
      <c r="L13" s="1712"/>
      <c r="M13" s="1755"/>
      <c r="N13" s="1756"/>
      <c r="O13" s="1756"/>
      <c r="P13" s="1756"/>
      <c r="Q13" s="1756"/>
      <c r="R13" s="1756"/>
      <c r="S13" s="1756"/>
      <c r="T13" s="1698"/>
      <c r="U13" s="1699"/>
      <c r="V13" s="1853"/>
      <c r="W13" s="1854"/>
      <c r="X13" s="1854"/>
      <c r="Y13" s="1854"/>
      <c r="Z13" s="1855"/>
      <c r="AL13" s="6"/>
    </row>
    <row r="14" spans="1:38" ht="25.5" customHeight="1">
      <c r="A14" s="1853"/>
      <c r="B14" s="1854"/>
      <c r="C14" s="1854"/>
      <c r="D14" s="1854"/>
      <c r="E14" s="1854"/>
      <c r="F14" s="1854"/>
      <c r="G14" s="1855"/>
      <c r="H14" s="29"/>
      <c r="I14" s="251" t="s">
        <v>249</v>
      </c>
      <c r="J14" s="34"/>
      <c r="K14" s="1732" t="s">
        <v>250</v>
      </c>
      <c r="L14" s="1733"/>
      <c r="M14" s="1755"/>
      <c r="N14" s="1756"/>
      <c r="O14" s="1756"/>
      <c r="P14" s="1756"/>
      <c r="Q14" s="1756"/>
      <c r="R14" s="1756"/>
      <c r="S14" s="1756"/>
      <c r="T14" s="1698"/>
      <c r="U14" s="1699"/>
      <c r="V14" s="1853"/>
      <c r="W14" s="1854"/>
      <c r="X14" s="1854"/>
      <c r="Y14" s="1854"/>
      <c r="Z14" s="1855"/>
      <c r="AL14" s="6"/>
    </row>
    <row r="15" spans="1:38" ht="25.5" customHeight="1">
      <c r="A15" s="1853"/>
      <c r="B15" s="1854"/>
      <c r="C15" s="1854"/>
      <c r="D15" s="1854"/>
      <c r="E15" s="1854"/>
      <c r="F15" s="1854"/>
      <c r="G15" s="1855"/>
      <c r="H15" s="29"/>
      <c r="I15" s="30" t="s">
        <v>249</v>
      </c>
      <c r="J15" s="31"/>
      <c r="K15" s="1711" t="s">
        <v>250</v>
      </c>
      <c r="L15" s="1712"/>
      <c r="M15" s="1856"/>
      <c r="N15" s="1857"/>
      <c r="O15" s="1857"/>
      <c r="P15" s="1857"/>
      <c r="Q15" s="1857"/>
      <c r="R15" s="1857"/>
      <c r="S15" s="1858"/>
      <c r="T15" s="1698"/>
      <c r="U15" s="1699"/>
      <c r="V15" s="1853"/>
      <c r="W15" s="1854"/>
      <c r="X15" s="1854"/>
      <c r="Y15" s="1854"/>
      <c r="Z15" s="1855"/>
      <c r="AL15" s="6"/>
    </row>
    <row r="16" spans="1:38" ht="25.5" customHeight="1">
      <c r="A16" s="1853"/>
      <c r="B16" s="1854"/>
      <c r="C16" s="1854"/>
      <c r="D16" s="1854"/>
      <c r="E16" s="1854"/>
      <c r="F16" s="1854"/>
      <c r="G16" s="1855"/>
      <c r="H16" s="29"/>
      <c r="I16" s="251" t="s">
        <v>249</v>
      </c>
      <c r="J16" s="34"/>
      <c r="K16" s="1732" t="s">
        <v>250</v>
      </c>
      <c r="L16" s="1733"/>
      <c r="M16" s="1751"/>
      <c r="N16" s="1752"/>
      <c r="O16" s="1752"/>
      <c r="P16" s="1752"/>
      <c r="Q16" s="1752"/>
      <c r="R16" s="1752"/>
      <c r="S16" s="1752"/>
      <c r="T16" s="1698"/>
      <c r="U16" s="1699"/>
      <c r="V16" s="1853"/>
      <c r="W16" s="1854"/>
      <c r="X16" s="1854"/>
      <c r="Y16" s="1854"/>
      <c r="Z16" s="1855"/>
      <c r="AL16" s="6"/>
    </row>
    <row r="17" spans="1:38" ht="25.5" customHeight="1">
      <c r="A17" s="1853"/>
      <c r="B17" s="1854"/>
      <c r="C17" s="1854"/>
      <c r="D17" s="1854"/>
      <c r="E17" s="1854"/>
      <c r="F17" s="1854"/>
      <c r="G17" s="1855"/>
      <c r="H17" s="29"/>
      <c r="I17" s="30" t="s">
        <v>249</v>
      </c>
      <c r="J17" s="31"/>
      <c r="K17" s="1711" t="s">
        <v>250</v>
      </c>
      <c r="L17" s="1712"/>
      <c r="M17" s="1751"/>
      <c r="N17" s="1752"/>
      <c r="O17" s="1752"/>
      <c r="P17" s="1752"/>
      <c r="Q17" s="1752"/>
      <c r="R17" s="1752"/>
      <c r="S17" s="1752"/>
      <c r="T17" s="1698"/>
      <c r="U17" s="1699"/>
      <c r="V17" s="1853"/>
      <c r="W17" s="1854"/>
      <c r="X17" s="1854"/>
      <c r="Y17" s="1854"/>
      <c r="Z17" s="1855"/>
      <c r="AL17" s="6"/>
    </row>
    <row r="18" spans="1:38" ht="25.5" customHeight="1">
      <c r="A18" s="1853"/>
      <c r="B18" s="1854"/>
      <c r="C18" s="1854"/>
      <c r="D18" s="1854"/>
      <c r="E18" s="1854"/>
      <c r="F18" s="1854"/>
      <c r="G18" s="1855"/>
      <c r="H18" s="29"/>
      <c r="I18" s="30" t="s">
        <v>249</v>
      </c>
      <c r="J18" s="31"/>
      <c r="K18" s="1711" t="s">
        <v>250</v>
      </c>
      <c r="L18" s="1712"/>
      <c r="M18" s="1753"/>
      <c r="N18" s="1754"/>
      <c r="O18" s="1754"/>
      <c r="P18" s="1754"/>
      <c r="Q18" s="1754"/>
      <c r="R18" s="1754"/>
      <c r="S18" s="1754"/>
      <c r="T18" s="1698"/>
      <c r="U18" s="1699"/>
      <c r="V18" s="1853"/>
      <c r="W18" s="1854"/>
      <c r="X18" s="1854"/>
      <c r="Y18" s="1854"/>
      <c r="Z18" s="1855"/>
      <c r="AL18" s="6"/>
    </row>
    <row r="19" spans="1:38" ht="25.5" customHeight="1" thickBot="1">
      <c r="A19" s="1850"/>
      <c r="B19" s="1851"/>
      <c r="C19" s="1851"/>
      <c r="D19" s="1851"/>
      <c r="E19" s="1851"/>
      <c r="F19" s="1851"/>
      <c r="G19" s="1852"/>
      <c r="H19" s="33"/>
      <c r="I19" s="251" t="s">
        <v>249</v>
      </c>
      <c r="J19" s="34"/>
      <c r="K19" s="1732" t="s">
        <v>250</v>
      </c>
      <c r="L19" s="1733"/>
      <c r="M19" s="1734"/>
      <c r="N19" s="1735"/>
      <c r="O19" s="1735"/>
      <c r="P19" s="1735"/>
      <c r="Q19" s="1735"/>
      <c r="R19" s="1735"/>
      <c r="S19" s="1735"/>
      <c r="T19" s="1701"/>
      <c r="U19" s="1702"/>
      <c r="V19" s="1839"/>
      <c r="W19" s="1840"/>
      <c r="X19" s="1840"/>
      <c r="Y19" s="1840"/>
      <c r="Z19" s="1841"/>
      <c r="AL19" s="6"/>
    </row>
    <row r="20" spans="1:38" ht="20.25" customHeight="1" thickTop="1">
      <c r="A20" s="1847"/>
      <c r="B20" s="1848"/>
      <c r="C20" s="1848"/>
      <c r="D20" s="1848"/>
      <c r="E20" s="1848"/>
      <c r="F20" s="1848"/>
      <c r="G20" s="1849"/>
      <c r="H20" s="260"/>
      <c r="I20" s="253" t="s">
        <v>249</v>
      </c>
      <c r="J20" s="261"/>
      <c r="K20" s="1716" t="s">
        <v>250</v>
      </c>
      <c r="L20" s="1717"/>
      <c r="M20" s="1718" t="s">
        <v>319</v>
      </c>
      <c r="N20" s="1719"/>
      <c r="O20" s="1719"/>
      <c r="P20" s="1719"/>
      <c r="Q20" s="1719"/>
      <c r="R20" s="1719"/>
      <c r="S20" s="1719"/>
      <c r="T20" s="1719"/>
      <c r="U20" s="1719"/>
      <c r="V20" s="1719"/>
      <c r="W20" s="1719"/>
      <c r="X20" s="1719"/>
      <c r="Y20" s="1719"/>
      <c r="Z20" s="1738"/>
      <c r="AL20" s="6"/>
    </row>
    <row r="21" spans="1:38" s="1" customFormat="1" ht="30" customHeight="1">
      <c r="A21" s="1906" t="s">
        <v>256</v>
      </c>
      <c r="B21" s="1907"/>
      <c r="C21" s="1907"/>
      <c r="D21" s="1907"/>
      <c r="E21" s="275" t="s">
        <v>2</v>
      </c>
      <c r="F21" s="276" t="s">
        <v>331</v>
      </c>
      <c r="G21" s="277"/>
      <c r="H21" s="278"/>
      <c r="I21" s="279" t="s">
        <v>249</v>
      </c>
      <c r="J21" s="278"/>
      <c r="K21" s="1844" t="s">
        <v>250</v>
      </c>
      <c r="L21" s="1844"/>
      <c r="M21" s="280" t="s">
        <v>11</v>
      </c>
      <c r="N21" s="275" t="s">
        <v>2</v>
      </c>
      <c r="O21" s="1845" t="s">
        <v>728</v>
      </c>
      <c r="P21" s="1845"/>
      <c r="Q21" s="1845"/>
      <c r="R21" s="1845"/>
      <c r="S21" s="1845"/>
      <c r="T21" s="1845"/>
      <c r="U21" s="1845"/>
      <c r="V21" s="1845"/>
      <c r="W21" s="1845"/>
      <c r="X21" s="1845"/>
      <c r="Y21" s="1845"/>
      <c r="Z21" s="1846"/>
    </row>
    <row r="22" spans="1:38" ht="20.25" customHeight="1">
      <c r="A22" s="1838" t="s">
        <v>473</v>
      </c>
      <c r="B22" s="1838"/>
      <c r="C22" s="1838"/>
      <c r="D22" s="1838"/>
      <c r="E22" s="1838"/>
      <c r="F22" s="1838"/>
      <c r="G22" s="1838"/>
      <c r="H22" s="1838"/>
      <c r="I22" s="1838"/>
      <c r="J22" s="1838"/>
      <c r="K22" s="1838"/>
      <c r="L22" s="1838"/>
      <c r="M22" s="1838"/>
      <c r="N22" s="1838"/>
      <c r="O22" s="1838"/>
      <c r="P22" s="1838"/>
      <c r="Q22" s="1838"/>
      <c r="R22" s="1838"/>
      <c r="S22" s="1838"/>
      <c r="T22" s="404"/>
      <c r="U22" s="404"/>
      <c r="V22" s="1776" t="str">
        <f>V10</f>
        <v>(基準：Ｒ８.７.31）</v>
      </c>
      <c r="W22" s="1776"/>
      <c r="X22" s="1776"/>
      <c r="Y22" s="1776"/>
      <c r="Z22" s="1776"/>
    </row>
    <row r="23" spans="1:38" ht="20.25" customHeight="1">
      <c r="A23" s="1705" t="s">
        <v>253</v>
      </c>
      <c r="B23" s="1706"/>
      <c r="C23" s="1706"/>
      <c r="D23" s="1706"/>
      <c r="E23" s="1706"/>
      <c r="F23" s="1706"/>
      <c r="G23" s="1706"/>
      <c r="H23" s="1706"/>
      <c r="I23" s="1706"/>
      <c r="J23" s="1706"/>
      <c r="K23" s="1706"/>
      <c r="L23" s="1706"/>
      <c r="M23" s="1706"/>
      <c r="N23" s="1706"/>
      <c r="O23" s="1706"/>
      <c r="P23" s="1706"/>
      <c r="Q23" s="1706"/>
      <c r="R23" s="1706"/>
      <c r="S23" s="1706"/>
      <c r="T23" s="1705" t="s">
        <v>75</v>
      </c>
      <c r="U23" s="1706"/>
      <c r="V23" s="1706"/>
      <c r="W23" s="1706"/>
      <c r="X23" s="1706"/>
      <c r="Y23" s="1706"/>
      <c r="Z23" s="1707"/>
    </row>
    <row r="24" spans="1:38" ht="20.25" customHeight="1">
      <c r="A24" s="1726"/>
      <c r="B24" s="1727"/>
      <c r="C24" s="1727"/>
      <c r="D24" s="1727"/>
      <c r="E24" s="1727"/>
      <c r="F24" s="1727"/>
      <c r="G24" s="1727"/>
      <c r="H24" s="1727"/>
      <c r="I24" s="1727"/>
      <c r="J24" s="1727"/>
      <c r="K24" s="1727"/>
      <c r="L24" s="1727"/>
      <c r="M24" s="1727"/>
      <c r="N24" s="1727"/>
      <c r="O24" s="1727"/>
      <c r="P24" s="1727"/>
      <c r="Q24" s="1727"/>
      <c r="R24" s="1727"/>
      <c r="S24" s="1727"/>
      <c r="T24" s="1726"/>
      <c r="U24" s="1727"/>
      <c r="V24" s="1727"/>
      <c r="W24" s="1727"/>
      <c r="X24" s="1727"/>
      <c r="Y24" s="1727"/>
      <c r="Z24" s="1728"/>
    </row>
    <row r="25" spans="1:38" ht="20.25" customHeight="1">
      <c r="A25" s="1722"/>
      <c r="B25" s="1723"/>
      <c r="C25" s="1723"/>
      <c r="D25" s="1723"/>
      <c r="E25" s="1723"/>
      <c r="F25" s="1723"/>
      <c r="G25" s="1723"/>
      <c r="H25" s="1723"/>
      <c r="I25" s="1723"/>
      <c r="J25" s="1723"/>
      <c r="K25" s="1723"/>
      <c r="L25" s="1723"/>
      <c r="M25" s="1723"/>
      <c r="N25" s="1723"/>
      <c r="O25" s="1723"/>
      <c r="P25" s="1723"/>
      <c r="Q25" s="1723"/>
      <c r="R25" s="1723"/>
      <c r="S25" s="1723"/>
      <c r="T25" s="1722"/>
      <c r="U25" s="1723"/>
      <c r="V25" s="1723"/>
      <c r="W25" s="1723"/>
      <c r="X25" s="1723"/>
      <c r="Y25" s="1723"/>
      <c r="Z25" s="1724"/>
    </row>
    <row r="26" spans="1:38" ht="20.25" customHeight="1">
      <c r="A26" s="1722"/>
      <c r="B26" s="1723"/>
      <c r="C26" s="1723"/>
      <c r="D26" s="1723"/>
      <c r="E26" s="1723"/>
      <c r="F26" s="1723"/>
      <c r="G26" s="1723"/>
      <c r="H26" s="1723"/>
      <c r="I26" s="1723"/>
      <c r="J26" s="1723"/>
      <c r="K26" s="1723"/>
      <c r="L26" s="1723"/>
      <c r="M26" s="1723"/>
      <c r="N26" s="1723"/>
      <c r="O26" s="1723"/>
      <c r="P26" s="1723"/>
      <c r="Q26" s="1723"/>
      <c r="R26" s="1723"/>
      <c r="S26" s="1723"/>
      <c r="T26" s="1722"/>
      <c r="U26" s="1723"/>
      <c r="V26" s="1723"/>
      <c r="W26" s="1723"/>
      <c r="X26" s="1723"/>
      <c r="Y26" s="1723"/>
      <c r="Z26" s="1724"/>
    </row>
    <row r="27" spans="1:38" ht="20.25" customHeight="1">
      <c r="A27" s="1708"/>
      <c r="B27" s="1709"/>
      <c r="C27" s="1709"/>
      <c r="D27" s="1709"/>
      <c r="E27" s="1709"/>
      <c r="F27" s="1709"/>
      <c r="G27" s="1709"/>
      <c r="H27" s="1709"/>
      <c r="I27" s="1709"/>
      <c r="J27" s="1709"/>
      <c r="K27" s="1709"/>
      <c r="L27" s="1709"/>
      <c r="M27" s="1709"/>
      <c r="N27" s="1709"/>
      <c r="O27" s="1709"/>
      <c r="P27" s="1709"/>
      <c r="Q27" s="1709"/>
      <c r="R27" s="1709"/>
      <c r="S27" s="1709"/>
      <c r="T27" s="1708"/>
      <c r="U27" s="1709"/>
      <c r="V27" s="1709"/>
      <c r="W27" s="1709"/>
      <c r="X27" s="1709"/>
      <c r="Y27" s="1709"/>
      <c r="Z27" s="1710"/>
    </row>
    <row r="28" spans="1:38" ht="20.25" customHeight="1">
      <c r="A28" s="1836" t="s">
        <v>474</v>
      </c>
      <c r="B28" s="1836"/>
      <c r="C28" s="1836"/>
      <c r="D28" s="1836"/>
      <c r="E28" s="1836"/>
      <c r="F28" s="1836"/>
      <c r="G28" s="1836"/>
      <c r="H28" s="1836"/>
      <c r="I28" s="1836"/>
      <c r="J28" s="1836"/>
      <c r="K28" s="1836"/>
      <c r="L28" s="1836"/>
      <c r="M28" s="1836"/>
      <c r="N28" s="1836"/>
      <c r="O28" s="1836"/>
      <c r="P28" s="1836"/>
      <c r="Q28" s="1836"/>
      <c r="R28" s="1836"/>
      <c r="S28" s="1836"/>
      <c r="T28" s="405"/>
      <c r="U28" s="405"/>
      <c r="V28" s="1776" t="str">
        <f>V10</f>
        <v>(基準：Ｒ８.７.31）</v>
      </c>
      <c r="W28" s="1776"/>
      <c r="X28" s="1776"/>
      <c r="Y28" s="1776"/>
      <c r="Z28" s="1776"/>
    </row>
    <row r="29" spans="1:38" ht="20.25" customHeight="1">
      <c r="A29" s="258" t="s">
        <v>842</v>
      </c>
      <c r="B29" s="4"/>
      <c r="C29" s="4"/>
      <c r="D29" s="4"/>
      <c r="E29" s="4"/>
      <c r="F29" s="4"/>
      <c r="G29" s="4"/>
      <c r="H29" s="4"/>
      <c r="I29" s="4"/>
      <c r="J29" s="4"/>
      <c r="K29" s="4"/>
      <c r="L29" s="4"/>
      <c r="M29" s="4"/>
      <c r="N29" s="4"/>
      <c r="O29" s="4"/>
      <c r="P29" s="4"/>
      <c r="Q29" s="4"/>
      <c r="R29" s="4"/>
      <c r="S29" s="4"/>
      <c r="T29" s="4"/>
      <c r="U29" s="4"/>
      <c r="V29" s="4"/>
      <c r="W29" s="4"/>
      <c r="X29" s="4"/>
      <c r="Y29" s="4"/>
      <c r="Z29" s="8"/>
    </row>
    <row r="30" spans="1:38" ht="20.25" customHeight="1">
      <c r="A30" s="183"/>
      <c r="B30" s="17" t="s">
        <v>470</v>
      </c>
      <c r="C30" s="1679" t="s">
        <v>275</v>
      </c>
      <c r="D30" s="1679"/>
      <c r="E30" s="1679"/>
      <c r="F30" s="1679"/>
      <c r="G30" s="1704" t="s">
        <v>796</v>
      </c>
      <c r="H30" s="1704"/>
      <c r="I30" s="17"/>
      <c r="J30" s="2" t="s">
        <v>191</v>
      </c>
      <c r="K30" s="17"/>
      <c r="L30" s="2" t="s">
        <v>192</v>
      </c>
      <c r="M30" s="17"/>
      <c r="N30" s="2" t="s">
        <v>199</v>
      </c>
      <c r="O30" s="12"/>
      <c r="P30" s="12"/>
      <c r="Q30" s="12"/>
      <c r="R30" s="12"/>
      <c r="S30" s="12"/>
      <c r="T30" s="12"/>
      <c r="U30" s="12"/>
      <c r="V30" s="12"/>
      <c r="W30" s="12"/>
      <c r="X30" s="12"/>
      <c r="Y30" s="12"/>
      <c r="Z30" s="172"/>
    </row>
    <row r="31" spans="1:38" ht="20.25" customHeight="1">
      <c r="A31" s="183"/>
      <c r="B31" s="17" t="s">
        <v>470</v>
      </c>
      <c r="C31" s="1679" t="s">
        <v>276</v>
      </c>
      <c r="D31" s="1679"/>
      <c r="E31" s="1679"/>
      <c r="F31" s="1679"/>
      <c r="G31" s="1704" t="s">
        <v>796</v>
      </c>
      <c r="H31" s="1704"/>
      <c r="I31" s="17"/>
      <c r="J31" s="2" t="s">
        <v>191</v>
      </c>
      <c r="K31" s="17"/>
      <c r="L31" s="2" t="s">
        <v>192</v>
      </c>
      <c r="M31" s="17"/>
      <c r="N31" s="2" t="s">
        <v>199</v>
      </c>
      <c r="O31" s="1704" t="s">
        <v>799</v>
      </c>
      <c r="P31" s="1704"/>
      <c r="Q31" s="17"/>
      <c r="R31" s="2" t="s">
        <v>191</v>
      </c>
      <c r="S31" s="17"/>
      <c r="T31" s="2" t="s">
        <v>192</v>
      </c>
      <c r="U31" s="17"/>
      <c r="V31" s="2" t="s">
        <v>199</v>
      </c>
      <c r="W31" s="6" t="s">
        <v>30</v>
      </c>
      <c r="X31" s="6"/>
      <c r="Y31" s="6"/>
      <c r="Z31" s="172"/>
    </row>
    <row r="32" spans="1:38" ht="20.25" customHeight="1">
      <c r="A32" s="183"/>
      <c r="B32" s="17" t="s">
        <v>470</v>
      </c>
      <c r="C32" s="1679" t="s">
        <v>287</v>
      </c>
      <c r="D32" s="1679"/>
      <c r="E32" s="1679"/>
      <c r="F32" s="1679"/>
      <c r="G32" s="12"/>
      <c r="H32" s="12"/>
      <c r="I32" s="12"/>
      <c r="J32" s="12"/>
      <c r="K32" s="12"/>
      <c r="L32" s="12"/>
      <c r="M32" s="12"/>
      <c r="N32" s="12"/>
      <c r="O32" s="12"/>
      <c r="P32" s="12"/>
      <c r="Q32" s="12"/>
      <c r="R32" s="12"/>
      <c r="S32" s="12"/>
      <c r="T32" s="12"/>
      <c r="U32" s="12"/>
      <c r="V32" s="12"/>
      <c r="W32" s="12"/>
      <c r="X32" s="12"/>
      <c r="Y32" s="12"/>
      <c r="Z32" s="172"/>
    </row>
    <row r="33" spans="1:26" ht="20.25" customHeight="1">
      <c r="A33" s="183" t="s">
        <v>273</v>
      </c>
      <c r="B33" s="12"/>
      <c r="C33" s="12"/>
      <c r="D33" s="12"/>
      <c r="E33" s="12"/>
      <c r="F33" s="12"/>
      <c r="G33" s="12"/>
      <c r="H33" s="12"/>
      <c r="I33" s="12"/>
      <c r="J33" s="12"/>
      <c r="K33" s="12"/>
      <c r="L33" s="12"/>
      <c r="M33" s="12"/>
      <c r="N33" s="12"/>
      <c r="O33" s="12"/>
      <c r="P33" s="12"/>
      <c r="Q33" s="12"/>
      <c r="R33" s="12"/>
      <c r="S33" s="12"/>
      <c r="T33" s="12"/>
      <c r="U33" s="12"/>
      <c r="V33" s="12"/>
      <c r="W33" s="12"/>
      <c r="X33" s="12"/>
      <c r="Y33" s="12"/>
      <c r="Z33" s="172"/>
    </row>
    <row r="34" spans="1:26" ht="20.25" customHeight="1">
      <c r="A34" s="183"/>
      <c r="B34" s="17" t="s">
        <v>470</v>
      </c>
      <c r="C34" s="1679" t="s">
        <v>275</v>
      </c>
      <c r="D34" s="1679"/>
      <c r="E34" s="1679"/>
      <c r="F34" s="1679"/>
      <c r="G34" s="1704" t="s">
        <v>801</v>
      </c>
      <c r="H34" s="1704"/>
      <c r="I34" s="17"/>
      <c r="J34" s="2" t="s">
        <v>191</v>
      </c>
      <c r="K34" s="17"/>
      <c r="L34" s="2" t="s">
        <v>192</v>
      </c>
      <c r="M34" s="17"/>
      <c r="N34" s="2" t="s">
        <v>199</v>
      </c>
      <c r="O34" s="12"/>
      <c r="P34" s="12"/>
      <c r="Q34" s="12"/>
      <c r="R34" s="12"/>
      <c r="S34" s="12"/>
      <c r="T34" s="12"/>
      <c r="U34" s="12"/>
      <c r="V34" s="12"/>
      <c r="W34" s="12"/>
      <c r="X34" s="12"/>
      <c r="Y34" s="12"/>
      <c r="Z34" s="172"/>
    </row>
    <row r="35" spans="1:26" ht="20.25" customHeight="1">
      <c r="A35" s="183"/>
      <c r="B35" s="17" t="s">
        <v>470</v>
      </c>
      <c r="C35" s="1679" t="s">
        <v>276</v>
      </c>
      <c r="D35" s="1679"/>
      <c r="E35" s="1679"/>
      <c r="F35" s="1679"/>
      <c r="G35" s="1704" t="s">
        <v>796</v>
      </c>
      <c r="H35" s="1704"/>
      <c r="I35" s="17"/>
      <c r="J35" s="2" t="s">
        <v>191</v>
      </c>
      <c r="K35" s="17"/>
      <c r="L35" s="2" t="s">
        <v>192</v>
      </c>
      <c r="M35" s="17"/>
      <c r="N35" s="2" t="s">
        <v>199</v>
      </c>
      <c r="O35" s="1704" t="s">
        <v>799</v>
      </c>
      <c r="P35" s="1704"/>
      <c r="Q35" s="17"/>
      <c r="R35" s="2" t="s">
        <v>191</v>
      </c>
      <c r="S35" s="17"/>
      <c r="T35" s="2" t="s">
        <v>192</v>
      </c>
      <c r="U35" s="17"/>
      <c r="V35" s="2" t="s">
        <v>199</v>
      </c>
      <c r="W35" s="6" t="s">
        <v>30</v>
      </c>
      <c r="X35" s="6"/>
      <c r="Y35" s="6"/>
      <c r="Z35" s="172"/>
    </row>
    <row r="36" spans="1:26" ht="20.25" customHeight="1">
      <c r="A36" s="183"/>
      <c r="B36" s="17" t="s">
        <v>470</v>
      </c>
      <c r="C36" s="1679" t="s">
        <v>287</v>
      </c>
      <c r="D36" s="1679"/>
      <c r="E36" s="1679"/>
      <c r="F36" s="1679"/>
      <c r="G36" s="12"/>
      <c r="H36" s="12"/>
      <c r="I36" s="12"/>
      <c r="J36" s="12"/>
      <c r="K36" s="12"/>
      <c r="L36" s="12"/>
      <c r="M36" s="12"/>
      <c r="N36" s="12"/>
      <c r="O36" s="12"/>
      <c r="P36" s="12"/>
      <c r="Q36" s="12"/>
      <c r="R36" s="12"/>
      <c r="S36" s="12"/>
      <c r="T36" s="12"/>
      <c r="U36" s="12"/>
      <c r="V36" s="12"/>
      <c r="W36" s="12"/>
      <c r="X36" s="12"/>
      <c r="Y36" s="12"/>
      <c r="Z36" s="172"/>
    </row>
    <row r="37" spans="1:26" ht="20.25" customHeight="1">
      <c r="A37" s="183"/>
      <c r="B37" s="12"/>
      <c r="C37" s="12"/>
      <c r="D37" s="12"/>
      <c r="E37" s="12"/>
      <c r="F37" s="2"/>
      <c r="G37" s="2"/>
      <c r="H37" s="2"/>
      <c r="I37" s="2"/>
      <c r="J37" s="6"/>
      <c r="K37" s="6"/>
      <c r="L37" s="6"/>
      <c r="M37" s="6"/>
      <c r="N37" s="6"/>
      <c r="O37" s="6"/>
      <c r="P37" s="6"/>
      <c r="Q37" s="6"/>
      <c r="R37" s="6"/>
      <c r="S37" s="6"/>
      <c r="T37" s="6"/>
      <c r="U37" s="6"/>
      <c r="V37" s="12"/>
      <c r="W37" s="12"/>
      <c r="X37" s="12"/>
      <c r="Y37" s="12"/>
      <c r="Z37" s="172"/>
    </row>
    <row r="38" spans="1:26" ht="20.25" customHeight="1">
      <c r="A38" s="16"/>
      <c r="B38" s="136" t="s">
        <v>52</v>
      </c>
      <c r="C38" s="137" t="s">
        <v>254</v>
      </c>
      <c r="D38" s="12"/>
      <c r="E38" s="12"/>
      <c r="F38" s="12"/>
      <c r="G38" s="12"/>
      <c r="H38" s="12"/>
      <c r="I38" s="12"/>
      <c r="J38" s="12"/>
      <c r="K38" s="12"/>
      <c r="L38" s="12"/>
      <c r="M38" s="12"/>
      <c r="N38" s="12"/>
      <c r="O38" s="12"/>
      <c r="P38" s="12"/>
      <c r="Q38" s="12"/>
      <c r="R38" s="12"/>
      <c r="S38" s="12"/>
      <c r="T38" s="12"/>
      <c r="U38" s="12"/>
      <c r="V38" s="12"/>
      <c r="W38" s="12"/>
      <c r="X38" s="12"/>
      <c r="Y38" s="12"/>
      <c r="Z38" s="172"/>
    </row>
    <row r="39" spans="1:26" ht="20.25" customHeight="1">
      <c r="A39" s="259"/>
      <c r="B39" s="256" t="s">
        <v>52</v>
      </c>
      <c r="C39" s="257" t="s">
        <v>277</v>
      </c>
      <c r="D39" s="173"/>
      <c r="E39" s="173"/>
      <c r="F39" s="184"/>
      <c r="G39" s="184"/>
      <c r="H39" s="184"/>
      <c r="I39" s="184"/>
      <c r="J39" s="19"/>
      <c r="K39" s="19"/>
      <c r="L39" s="19"/>
      <c r="M39" s="19"/>
      <c r="N39" s="19"/>
      <c r="O39" s="19"/>
      <c r="P39" s="19"/>
      <c r="Q39" s="19"/>
      <c r="R39" s="19"/>
      <c r="S39" s="19"/>
      <c r="T39" s="19"/>
      <c r="U39" s="19"/>
      <c r="V39" s="173"/>
      <c r="W39" s="173"/>
      <c r="X39" s="173"/>
      <c r="Y39" s="173"/>
      <c r="Z39" s="14"/>
    </row>
    <row r="40" spans="1:26" ht="20.25" customHeight="1">
      <c r="A40" s="6"/>
      <c r="B40" s="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row>
    <row r="41" spans="1:26" ht="20.25" customHeight="1">
      <c r="A41" s="12"/>
      <c r="B41" s="2"/>
      <c r="C41" s="6"/>
      <c r="D41" s="6"/>
      <c r="E41" s="6"/>
      <c r="F41" s="6"/>
      <c r="G41" s="6"/>
      <c r="H41" s="6"/>
      <c r="I41" s="6"/>
      <c r="J41" s="12"/>
      <c r="K41" s="12"/>
      <c r="L41" s="12"/>
      <c r="M41" s="12"/>
      <c r="N41" s="12"/>
      <c r="O41" s="12"/>
      <c r="P41" s="12"/>
      <c r="Q41" s="12"/>
      <c r="R41" s="12"/>
      <c r="S41" s="12"/>
      <c r="T41" s="12"/>
      <c r="U41" s="12"/>
      <c r="V41" s="12"/>
      <c r="W41" s="12"/>
      <c r="X41" s="12"/>
      <c r="Y41" s="12"/>
      <c r="Z41" s="12"/>
    </row>
    <row r="42" spans="1:26" ht="20.2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20.2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20.2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20.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20.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20.25" customHeight="1">
      <c r="A47" s="10"/>
      <c r="B47" s="10"/>
      <c r="C47" s="10"/>
      <c r="D47" s="10"/>
      <c r="E47" s="10"/>
      <c r="F47" s="10"/>
      <c r="G47" s="10"/>
    </row>
    <row r="48" spans="1:26" ht="20.25" customHeight="1">
      <c r="A48" s="10"/>
      <c r="B48" s="10"/>
      <c r="C48" s="10"/>
      <c r="D48" s="10"/>
      <c r="E48" s="10"/>
      <c r="F48" s="10"/>
      <c r="G48" s="10"/>
    </row>
    <row r="49" spans="1:26" ht="20.2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1" spans="1:26" ht="20.25" customHeight="1">
      <c r="H51" s="10"/>
      <c r="I51" s="10"/>
      <c r="J51" s="10"/>
      <c r="K51" s="10"/>
      <c r="L51" s="10"/>
      <c r="M51" s="10"/>
      <c r="N51" s="10"/>
      <c r="O51" s="10"/>
      <c r="P51" s="10"/>
      <c r="Q51" s="10"/>
      <c r="R51" s="10"/>
      <c r="S51" s="10"/>
      <c r="T51" s="10"/>
      <c r="U51" s="10"/>
      <c r="V51" s="10"/>
      <c r="W51" s="10"/>
      <c r="X51" s="10"/>
      <c r="Y51" s="10"/>
      <c r="Z51" s="10"/>
    </row>
    <row r="52" spans="1:26" ht="20.25" customHeight="1">
      <c r="A52" s="41"/>
      <c r="B52" s="42"/>
      <c r="C52" s="42"/>
      <c r="D52" s="42"/>
      <c r="E52" s="1"/>
      <c r="F52" s="1"/>
      <c r="G52" s="1"/>
      <c r="H52" s="42"/>
      <c r="I52" s="43"/>
      <c r="J52" s="10"/>
      <c r="K52" s="44"/>
      <c r="L52" s="44"/>
      <c r="M52" s="1"/>
      <c r="N52" s="1"/>
      <c r="O52" s="1"/>
      <c r="P52" s="1"/>
      <c r="Q52" s="1"/>
      <c r="R52" s="1"/>
      <c r="S52" s="1"/>
      <c r="T52" s="1"/>
      <c r="U52" s="1"/>
      <c r="V52" s="1"/>
      <c r="W52" s="10"/>
      <c r="X52" s="10"/>
      <c r="Y52" s="10"/>
      <c r="Z52" s="1"/>
    </row>
    <row r="53" spans="1:26" ht="20.25" customHeight="1">
      <c r="A53" s="41"/>
      <c r="B53" s="41"/>
      <c r="C53" s="41"/>
      <c r="D53" s="41"/>
      <c r="E53" s="41"/>
      <c r="F53" s="41"/>
      <c r="G53" s="41"/>
      <c r="H53" s="10"/>
      <c r="I53" s="43"/>
      <c r="J53" s="45"/>
      <c r="K53" s="44"/>
      <c r="L53" s="44"/>
      <c r="M53" s="46"/>
      <c r="N53" s="46"/>
      <c r="O53" s="46"/>
      <c r="P53" s="46"/>
      <c r="Q53" s="46"/>
      <c r="R53" s="46"/>
      <c r="S53" s="46"/>
      <c r="T53" s="46"/>
      <c r="U53" s="46"/>
      <c r="V53" s="46"/>
      <c r="W53" s="10"/>
      <c r="X53" s="10"/>
      <c r="Y53" s="10"/>
      <c r="Z53" s="46"/>
    </row>
    <row r="54" spans="1:26" ht="20.25" customHeight="1">
      <c r="A54" s="41"/>
      <c r="B54" s="42"/>
      <c r="C54" s="42"/>
      <c r="D54" s="42"/>
      <c r="E54" s="1"/>
      <c r="F54" s="1"/>
      <c r="G54" s="1"/>
      <c r="H54" s="42"/>
      <c r="I54" s="43"/>
      <c r="J54" s="10"/>
      <c r="K54" s="44"/>
      <c r="L54" s="44"/>
      <c r="M54" s="1"/>
      <c r="N54" s="1"/>
      <c r="O54" s="1"/>
      <c r="P54" s="1"/>
      <c r="Q54" s="1"/>
      <c r="R54" s="1"/>
      <c r="S54" s="1"/>
      <c r="T54" s="1"/>
      <c r="U54" s="1"/>
      <c r="V54" s="1"/>
      <c r="W54" s="10"/>
      <c r="X54" s="10"/>
      <c r="Y54" s="10"/>
      <c r="Z54" s="1"/>
    </row>
    <row r="55" spans="1:26" ht="20.25" customHeight="1">
      <c r="A55" s="21"/>
      <c r="B55" s="42"/>
      <c r="C55" s="42"/>
      <c r="D55" s="42"/>
      <c r="H55" s="10"/>
      <c r="I55" s="43"/>
      <c r="J55" s="10"/>
      <c r="K55" s="44"/>
      <c r="L55" s="44"/>
      <c r="W55" s="10"/>
      <c r="X55" s="10"/>
      <c r="Y55" s="10"/>
    </row>
    <row r="56" spans="1:26" ht="20.25" customHeight="1">
      <c r="A56" s="21"/>
      <c r="B56" s="21"/>
      <c r="C56" s="21"/>
      <c r="D56" s="21"/>
      <c r="E56" s="21"/>
      <c r="F56" s="21"/>
      <c r="G56" s="21"/>
      <c r="H56" s="10"/>
      <c r="I56" s="43"/>
      <c r="J56" s="45"/>
      <c r="K56" s="44"/>
      <c r="L56" s="44"/>
      <c r="M56" s="21"/>
      <c r="N56" s="21"/>
      <c r="O56" s="21"/>
      <c r="P56" s="21"/>
      <c r="Q56" s="21"/>
      <c r="R56" s="21"/>
      <c r="S56" s="21"/>
      <c r="T56" s="21"/>
      <c r="U56" s="21"/>
      <c r="V56" s="21"/>
      <c r="W56" s="10"/>
      <c r="X56" s="10"/>
      <c r="Y56" s="10"/>
      <c r="Z56" s="21"/>
    </row>
    <row r="57" spans="1:26" ht="20.25" customHeight="1">
      <c r="A57" s="21"/>
      <c r="B57" s="21"/>
      <c r="C57" s="21"/>
      <c r="D57" s="21"/>
      <c r="E57" s="21"/>
      <c r="F57" s="21"/>
      <c r="G57" s="21"/>
      <c r="H57" s="10"/>
      <c r="I57" s="43"/>
      <c r="J57" s="45"/>
      <c r="K57" s="44"/>
      <c r="L57" s="44"/>
      <c r="M57" s="21"/>
      <c r="N57" s="21"/>
      <c r="O57" s="21"/>
      <c r="P57" s="21"/>
      <c r="Q57" s="21"/>
      <c r="R57" s="21"/>
      <c r="S57" s="21"/>
      <c r="T57" s="21"/>
      <c r="U57" s="21"/>
      <c r="V57" s="21"/>
      <c r="W57" s="10"/>
      <c r="X57" s="10"/>
      <c r="Y57" s="10"/>
      <c r="Z57" s="21"/>
    </row>
    <row r="58" spans="1:26" ht="20.2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20.25" customHeight="1">
      <c r="H59" s="10"/>
      <c r="I59" s="10"/>
      <c r="J59" s="10"/>
      <c r="K59" s="10"/>
      <c r="L59" s="10"/>
      <c r="M59" s="10"/>
      <c r="N59" s="10"/>
      <c r="O59" s="10"/>
      <c r="P59" s="10"/>
      <c r="Q59" s="10"/>
      <c r="R59" s="10"/>
      <c r="S59" s="10"/>
      <c r="T59" s="10"/>
      <c r="U59" s="10"/>
      <c r="V59" s="10"/>
      <c r="W59" s="10"/>
      <c r="X59" s="10"/>
      <c r="Y59" s="10"/>
      <c r="Z59" s="10"/>
    </row>
    <row r="60" spans="1:26" ht="20.25" customHeight="1">
      <c r="A60" s="1"/>
      <c r="B60" s="1"/>
      <c r="C60" s="1"/>
      <c r="D60" s="1"/>
      <c r="E60" s="1"/>
      <c r="F60" s="1"/>
      <c r="G60" s="1"/>
      <c r="H60" s="42"/>
      <c r="I60" s="43"/>
      <c r="J60" s="10"/>
      <c r="K60" s="44"/>
      <c r="L60" s="44"/>
      <c r="M60" s="41"/>
      <c r="N60" s="41"/>
      <c r="O60" s="41"/>
      <c r="P60" s="41"/>
      <c r="Q60" s="41"/>
      <c r="R60" s="41"/>
      <c r="S60" s="41"/>
      <c r="T60" s="41"/>
      <c r="U60" s="41"/>
      <c r="V60" s="41"/>
      <c r="W60" s="41"/>
      <c r="X60" s="41"/>
      <c r="Y60" s="41"/>
      <c r="Z60" s="41"/>
    </row>
    <row r="61" spans="1:26" ht="20.25" customHeight="1">
      <c r="A61" s="21"/>
      <c r="B61" s="21"/>
      <c r="C61" s="21"/>
      <c r="D61" s="21"/>
      <c r="E61" s="21"/>
      <c r="F61" s="21"/>
      <c r="G61" s="21"/>
      <c r="H61" s="10"/>
      <c r="I61" s="43"/>
      <c r="J61" s="10"/>
      <c r="K61" s="44"/>
      <c r="L61" s="44"/>
      <c r="M61" s="21"/>
      <c r="N61" s="21"/>
      <c r="O61" s="21"/>
      <c r="P61" s="21"/>
      <c r="Q61" s="21"/>
      <c r="R61" s="21"/>
      <c r="S61" s="21"/>
      <c r="T61" s="21"/>
      <c r="U61" s="21"/>
      <c r="V61" s="21"/>
      <c r="W61" s="21"/>
      <c r="X61" s="21"/>
      <c r="Y61" s="21"/>
      <c r="Z61" s="21"/>
    </row>
    <row r="62" spans="1:26" ht="20.25" customHeight="1">
      <c r="A62" s="21"/>
      <c r="B62" s="21"/>
      <c r="C62" s="21"/>
      <c r="D62" s="21"/>
      <c r="E62" s="21"/>
      <c r="F62" s="21"/>
      <c r="G62" s="21"/>
      <c r="H62" s="10"/>
      <c r="I62" s="43"/>
      <c r="J62" s="10"/>
      <c r="K62" s="44"/>
      <c r="L62" s="44"/>
      <c r="M62" s="21"/>
      <c r="N62" s="21"/>
      <c r="O62" s="21"/>
      <c r="P62" s="21"/>
      <c r="Q62" s="21"/>
      <c r="R62" s="21"/>
      <c r="S62" s="21"/>
      <c r="T62" s="21"/>
      <c r="U62" s="21"/>
      <c r="V62" s="21"/>
      <c r="W62" s="21"/>
      <c r="X62" s="21"/>
      <c r="Y62" s="21"/>
      <c r="Z62" s="21"/>
    </row>
    <row r="63" spans="1:26" ht="20.25" customHeight="1">
      <c r="A63" s="21"/>
      <c r="B63" s="42"/>
      <c r="C63" s="42"/>
      <c r="D63" s="42"/>
      <c r="E63" s="47"/>
      <c r="F63" s="47"/>
      <c r="G63" s="21"/>
      <c r="H63" s="10"/>
      <c r="I63" s="43"/>
      <c r="J63" s="10"/>
      <c r="K63" s="44"/>
      <c r="L63" s="44"/>
      <c r="M63" s="21"/>
      <c r="N63" s="21"/>
      <c r="O63" s="21"/>
      <c r="P63" s="21"/>
      <c r="Q63" s="21"/>
      <c r="R63" s="21"/>
      <c r="S63" s="21"/>
      <c r="T63" s="21"/>
      <c r="U63" s="21"/>
      <c r="V63" s="21"/>
      <c r="W63" s="21"/>
      <c r="X63" s="21"/>
      <c r="Y63" s="21"/>
      <c r="Z63" s="21"/>
    </row>
    <row r="64" spans="1:26" ht="20.25" customHeight="1">
      <c r="A64" s="21"/>
      <c r="B64" s="42"/>
      <c r="C64" s="42"/>
      <c r="D64" s="42"/>
      <c r="E64" s="21"/>
      <c r="F64" s="21"/>
      <c r="G64" s="21"/>
      <c r="H64" s="10"/>
      <c r="I64" s="43"/>
      <c r="J64" s="10"/>
      <c r="K64" s="44"/>
      <c r="L64" s="44"/>
      <c r="M64" s="21"/>
      <c r="N64" s="21"/>
      <c r="O64" s="21"/>
      <c r="P64" s="21"/>
      <c r="Q64" s="21"/>
      <c r="R64" s="21"/>
      <c r="S64" s="21"/>
      <c r="T64" s="21"/>
      <c r="U64" s="21"/>
      <c r="V64" s="21"/>
      <c r="W64" s="21"/>
      <c r="X64" s="21"/>
      <c r="Y64" s="21"/>
      <c r="Z64" s="21"/>
    </row>
    <row r="66" spans="1:26" ht="20.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20.2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20.2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20.2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20.2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20.2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20.2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20.2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20.25" customHeight="1">
      <c r="A74" s="21"/>
      <c r="B74" s="21"/>
      <c r="C74" s="10"/>
      <c r="D74" s="10"/>
      <c r="E74" s="10"/>
      <c r="F74" s="21"/>
      <c r="G74" s="21"/>
      <c r="H74" s="21"/>
      <c r="I74" s="21"/>
      <c r="J74" s="21"/>
      <c r="K74" s="21"/>
      <c r="L74" s="21"/>
      <c r="M74" s="21"/>
      <c r="N74" s="21"/>
      <c r="O74" s="21"/>
      <c r="P74" s="21"/>
      <c r="Q74" s="21"/>
      <c r="R74" s="21"/>
      <c r="S74" s="21"/>
      <c r="T74" s="21"/>
      <c r="U74" s="21"/>
      <c r="V74" s="21"/>
      <c r="W74" s="21"/>
      <c r="X74" s="21"/>
      <c r="Y74" s="21"/>
      <c r="Z74" s="21"/>
    </row>
    <row r="75" spans="1:26" ht="20.25" customHeight="1">
      <c r="A75" s="21"/>
      <c r="B75" s="21"/>
      <c r="C75" s="10"/>
      <c r="D75" s="10"/>
      <c r="E75" s="10"/>
      <c r="F75" s="20"/>
      <c r="G75" s="20"/>
      <c r="H75" s="10"/>
      <c r="I75" s="10"/>
    </row>
    <row r="76" spans="1:26" ht="20.25" customHeight="1">
      <c r="A76" s="21"/>
      <c r="B76" s="21"/>
      <c r="C76" s="21"/>
      <c r="D76" s="21"/>
      <c r="E76" s="21"/>
      <c r="F76" s="21"/>
      <c r="G76" s="10"/>
      <c r="H76" s="10"/>
    </row>
    <row r="77" spans="1:26" ht="20.25" customHeight="1">
      <c r="B77" s="10"/>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20.25" customHeight="1">
      <c r="B78" s="10"/>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20.25" customHeight="1">
      <c r="A79" s="21"/>
      <c r="B79" s="10"/>
      <c r="C79" s="21"/>
      <c r="D79" s="21"/>
      <c r="E79" s="21"/>
      <c r="F79" s="21"/>
      <c r="G79" s="21"/>
      <c r="H79" s="21"/>
      <c r="I79" s="21"/>
      <c r="J79" s="21"/>
      <c r="K79" s="21"/>
      <c r="L79" s="21"/>
      <c r="M79" s="21"/>
      <c r="N79" s="21"/>
      <c r="O79" s="21"/>
      <c r="P79" s="21"/>
      <c r="Q79" s="21"/>
      <c r="R79" s="21"/>
      <c r="S79" s="21"/>
      <c r="T79" s="21"/>
      <c r="U79" s="21"/>
      <c r="V79" s="21"/>
      <c r="W79" s="21"/>
      <c r="X79" s="21"/>
      <c r="Y79" s="21"/>
      <c r="Z79" s="21"/>
    </row>
  </sheetData>
  <mergeCells count="88">
    <mergeCell ref="A2:Z2"/>
    <mergeCell ref="A4:G4"/>
    <mergeCell ref="H4:Z4"/>
    <mergeCell ref="A5:G5"/>
    <mergeCell ref="H5:Z5"/>
    <mergeCell ref="A6:G6"/>
    <mergeCell ref="H6:Z6"/>
    <mergeCell ref="V9:Z9"/>
    <mergeCell ref="A12:G12"/>
    <mergeCell ref="K12:L12"/>
    <mergeCell ref="M12:S12"/>
    <mergeCell ref="T12:U12"/>
    <mergeCell ref="V12:Z12"/>
    <mergeCell ref="A11:G11"/>
    <mergeCell ref="H11:L11"/>
    <mergeCell ref="A7:Z7"/>
    <mergeCell ref="A8:Z8"/>
    <mergeCell ref="V11:Z11"/>
    <mergeCell ref="V10:Z10"/>
    <mergeCell ref="M11:S11"/>
    <mergeCell ref="T11:U11"/>
    <mergeCell ref="A13:G13"/>
    <mergeCell ref="K13:L13"/>
    <mergeCell ref="M13:S13"/>
    <mergeCell ref="T13:U13"/>
    <mergeCell ref="V13:Z13"/>
    <mergeCell ref="A14:G14"/>
    <mergeCell ref="K14:L14"/>
    <mergeCell ref="M14:S14"/>
    <mergeCell ref="T14:U14"/>
    <mergeCell ref="V14:Z14"/>
    <mergeCell ref="M19:S19"/>
    <mergeCell ref="T19:U19"/>
    <mergeCell ref="V19:Z19"/>
    <mergeCell ref="A15:G15"/>
    <mergeCell ref="K15:L15"/>
    <mergeCell ref="M15:S15"/>
    <mergeCell ref="T15:U15"/>
    <mergeCell ref="V15:Z15"/>
    <mergeCell ref="A16:G16"/>
    <mergeCell ref="K16:L16"/>
    <mergeCell ref="M16:S16"/>
    <mergeCell ref="T16:U16"/>
    <mergeCell ref="V16:Z16"/>
    <mergeCell ref="A25:S25"/>
    <mergeCell ref="T25:Z25"/>
    <mergeCell ref="V22:Z22"/>
    <mergeCell ref="M20:Z20"/>
    <mergeCell ref="A17:G17"/>
    <mergeCell ref="K17:L17"/>
    <mergeCell ref="M17:S17"/>
    <mergeCell ref="T17:U17"/>
    <mergeCell ref="V17:Z17"/>
    <mergeCell ref="A18:G18"/>
    <mergeCell ref="K18:L18"/>
    <mergeCell ref="M18:S18"/>
    <mergeCell ref="T18:U18"/>
    <mergeCell ref="V18:Z18"/>
    <mergeCell ref="A19:G19"/>
    <mergeCell ref="K19:L19"/>
    <mergeCell ref="O21:Z21"/>
    <mergeCell ref="A22:S22"/>
    <mergeCell ref="A23:S23"/>
    <mergeCell ref="T23:Z23"/>
    <mergeCell ref="A24:S24"/>
    <mergeCell ref="T24:Z24"/>
    <mergeCell ref="A20:G20"/>
    <mergeCell ref="K20:L20"/>
    <mergeCell ref="A27:S27"/>
    <mergeCell ref="T27:Z27"/>
    <mergeCell ref="O35:P35"/>
    <mergeCell ref="A28:S28"/>
    <mergeCell ref="C30:F30"/>
    <mergeCell ref="G30:H30"/>
    <mergeCell ref="C31:F31"/>
    <mergeCell ref="G31:H31"/>
    <mergeCell ref="O31:P31"/>
    <mergeCell ref="V28:Z28"/>
    <mergeCell ref="A26:S26"/>
    <mergeCell ref="T26:Z26"/>
    <mergeCell ref="A21:D21"/>
    <mergeCell ref="K21:L21"/>
    <mergeCell ref="C36:F36"/>
    <mergeCell ref="C32:F32"/>
    <mergeCell ref="C34:F34"/>
    <mergeCell ref="G34:H34"/>
    <mergeCell ref="C35:F35"/>
    <mergeCell ref="G35:H35"/>
  </mergeCells>
  <phoneticPr fontId="3"/>
  <dataValidations count="2">
    <dataValidation type="custom" allowBlank="1" showInputMessage="1" showErrorMessage="1" sqref="V22:Z22" xr:uid="{00000000-0002-0000-0F00-000000000000}">
      <formula1>V10</formula1>
    </dataValidation>
    <dataValidation type="custom" allowBlank="1" showInputMessage="1" showErrorMessage="1" sqref="V28:Z28" xr:uid="{00000000-0002-0000-0F00-000001000000}">
      <formula1>V10</formula1>
    </dataValidation>
  </dataValidations>
  <printOptions horizontalCentered="1" verticalCentered="1"/>
  <pageMargins left="0.39370078740157483" right="0" top="0.39370078740157483" bottom="0.39370078740157483" header="0" footer="0"/>
  <pageSetup paperSize="9" scale="94"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indexed="13"/>
  </sheetPr>
  <dimension ref="A1:AL79"/>
  <sheetViews>
    <sheetView view="pageBreakPreview" zoomScale="75" zoomScaleNormal="100" zoomScaleSheetLayoutView="75" workbookViewId="0">
      <selection activeCell="W14" sqref="W14:AA14"/>
    </sheetView>
  </sheetViews>
  <sheetFormatPr defaultColWidth="3.375" defaultRowHeight="20.25" customHeight="1"/>
  <cols>
    <col min="1" max="12" width="3.375" style="5"/>
    <col min="13" max="20" width="4" style="5" customWidth="1"/>
    <col min="21" max="22" width="7.375" style="5" customWidth="1"/>
    <col min="23" max="26" width="4.375" style="5" customWidth="1"/>
    <col min="27" max="27" width="5.5" style="5" customWidth="1"/>
    <col min="28" max="16384" width="3.375" style="5"/>
  </cols>
  <sheetData>
    <row r="1" spans="1:38" ht="20.25" customHeight="1">
      <c r="A1" s="236"/>
      <c r="B1" s="6"/>
      <c r="C1" s="6"/>
      <c r="D1" s="6"/>
      <c r="E1" s="6"/>
      <c r="F1" s="6"/>
      <c r="G1" s="6"/>
      <c r="H1" s="6"/>
      <c r="I1" s="6"/>
      <c r="J1" s="6"/>
      <c r="K1" s="6"/>
      <c r="L1" s="6"/>
      <c r="M1" s="6"/>
      <c r="N1" s="6"/>
      <c r="O1" s="6"/>
      <c r="P1" s="6"/>
      <c r="Q1" s="6"/>
      <c r="R1" s="6"/>
      <c r="S1" s="6"/>
      <c r="T1" s="6"/>
      <c r="U1" s="6"/>
      <c r="V1" s="6"/>
      <c r="W1" s="6"/>
      <c r="X1" s="6"/>
      <c r="Y1" s="6"/>
      <c r="Z1" s="6"/>
      <c r="AA1" s="328" t="s">
        <v>258</v>
      </c>
    </row>
    <row r="2" spans="1:38" ht="20.25" customHeight="1">
      <c r="A2" s="1689" t="s">
        <v>15</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38" ht="20.25" customHeight="1" thickBot="1">
      <c r="A3" s="2"/>
      <c r="B3" s="2"/>
      <c r="C3" s="2"/>
      <c r="D3" s="2"/>
      <c r="E3" s="2"/>
      <c r="F3" s="2"/>
      <c r="G3" s="2"/>
      <c r="H3" s="2"/>
      <c r="I3" s="2"/>
      <c r="J3" s="2"/>
      <c r="K3" s="2"/>
      <c r="M3" s="2"/>
      <c r="N3" s="2"/>
      <c r="O3" s="2"/>
      <c r="P3" s="10"/>
      <c r="Q3" s="2"/>
      <c r="R3" s="2"/>
      <c r="S3" s="10"/>
      <c r="U3" s="10"/>
      <c r="V3" s="10"/>
      <c r="W3" s="10"/>
      <c r="X3" s="10"/>
      <c r="Y3" s="10"/>
      <c r="Z3" s="10"/>
      <c r="AA3" s="27" t="s">
        <v>245</v>
      </c>
    </row>
    <row r="4" spans="1:38" ht="33.75" customHeight="1">
      <c r="A4" s="1757" t="s">
        <v>725</v>
      </c>
      <c r="B4" s="1758"/>
      <c r="C4" s="1758"/>
      <c r="D4" s="1758"/>
      <c r="E4" s="1758"/>
      <c r="F4" s="1758"/>
      <c r="G4" s="1758"/>
      <c r="H4" s="1759"/>
      <c r="I4" s="1760"/>
      <c r="J4" s="1760"/>
      <c r="K4" s="1760"/>
      <c r="L4" s="1760"/>
      <c r="M4" s="1760"/>
      <c r="N4" s="1760"/>
      <c r="O4" s="1760"/>
      <c r="P4" s="1760"/>
      <c r="Q4" s="1760"/>
      <c r="R4" s="1760"/>
      <c r="S4" s="1760"/>
      <c r="T4" s="1760"/>
      <c r="U4" s="1760"/>
      <c r="V4" s="1760"/>
      <c r="W4" s="1760"/>
      <c r="X4" s="1760"/>
      <c r="Y4" s="1760"/>
      <c r="Z4" s="1760"/>
      <c r="AA4" s="1761"/>
    </row>
    <row r="5" spans="1:38" ht="13.5" customHeight="1">
      <c r="A5" s="1762" t="s">
        <v>0</v>
      </c>
      <c r="B5" s="1763"/>
      <c r="C5" s="1763"/>
      <c r="D5" s="1763"/>
      <c r="E5" s="1763"/>
      <c r="F5" s="1763"/>
      <c r="G5" s="1763"/>
      <c r="H5" s="1764"/>
      <c r="I5" s="1765"/>
      <c r="J5" s="1765"/>
      <c r="K5" s="1765"/>
      <c r="L5" s="1765"/>
      <c r="M5" s="1765"/>
      <c r="N5" s="1765"/>
      <c r="O5" s="1765"/>
      <c r="P5" s="1765"/>
      <c r="Q5" s="1765"/>
      <c r="R5" s="1765"/>
      <c r="S5" s="1765"/>
      <c r="T5" s="1765"/>
      <c r="U5" s="1765"/>
      <c r="V5" s="1765"/>
      <c r="W5" s="1765"/>
      <c r="X5" s="1765"/>
      <c r="Y5" s="1765"/>
      <c r="Z5" s="1765"/>
      <c r="AA5" s="1766"/>
    </row>
    <row r="6" spans="1:38" ht="33.75" customHeight="1" thickBot="1">
      <c r="A6" s="1767" t="s">
        <v>246</v>
      </c>
      <c r="B6" s="1768"/>
      <c r="C6" s="1768"/>
      <c r="D6" s="1768"/>
      <c r="E6" s="1768"/>
      <c r="F6" s="1768"/>
      <c r="G6" s="1768"/>
      <c r="H6" s="1769"/>
      <c r="I6" s="1770"/>
      <c r="J6" s="1770"/>
      <c r="K6" s="1770"/>
      <c r="L6" s="1770"/>
      <c r="M6" s="1770"/>
      <c r="N6" s="1770"/>
      <c r="O6" s="1770"/>
      <c r="P6" s="1770"/>
      <c r="Q6" s="1770"/>
      <c r="R6" s="1770"/>
      <c r="S6" s="1770"/>
      <c r="T6" s="1770"/>
      <c r="U6" s="1770"/>
      <c r="V6" s="1770"/>
      <c r="W6" s="1770"/>
      <c r="X6" s="1770"/>
      <c r="Y6" s="1770"/>
      <c r="Z6" s="1770"/>
      <c r="AA6" s="1771"/>
    </row>
    <row r="7" spans="1:38" ht="20.25" customHeight="1">
      <c r="A7" s="1758"/>
      <c r="B7" s="1758"/>
      <c r="C7" s="1758"/>
      <c r="D7" s="1758"/>
      <c r="E7" s="1758"/>
      <c r="F7" s="1758"/>
      <c r="G7" s="1758"/>
      <c r="H7" s="1758"/>
      <c r="I7" s="1758"/>
      <c r="J7" s="1758"/>
      <c r="K7" s="1758"/>
      <c r="L7" s="1758"/>
      <c r="M7" s="1758"/>
      <c r="N7" s="1758"/>
      <c r="O7" s="1758"/>
      <c r="P7" s="1758"/>
      <c r="Q7" s="1758"/>
      <c r="R7" s="1758"/>
      <c r="S7" s="1758"/>
      <c r="T7" s="1758"/>
      <c r="U7" s="1758"/>
      <c r="V7" s="1758"/>
      <c r="W7" s="1758"/>
      <c r="X7" s="1758"/>
      <c r="Y7" s="1758"/>
      <c r="Z7" s="1758"/>
      <c r="AA7" s="1758"/>
    </row>
    <row r="8" spans="1:38" ht="20.25" customHeight="1">
      <c r="A8" s="1772" t="s">
        <v>325</v>
      </c>
      <c r="B8" s="1772"/>
      <c r="C8" s="1772"/>
      <c r="D8" s="1772"/>
      <c r="E8" s="1772"/>
      <c r="F8" s="1772"/>
      <c r="G8" s="1772"/>
      <c r="H8" s="1772"/>
      <c r="I8" s="1772"/>
      <c r="J8" s="1772"/>
      <c r="K8" s="1772"/>
      <c r="L8" s="1772"/>
      <c r="M8" s="1772"/>
      <c r="N8" s="1772"/>
      <c r="O8" s="1772"/>
      <c r="P8" s="1772"/>
      <c r="Q8" s="1772"/>
      <c r="R8" s="1772"/>
      <c r="S8" s="1772"/>
      <c r="T8" s="1772"/>
      <c r="U8" s="1772"/>
      <c r="V8" s="1772"/>
      <c r="W8" s="1772"/>
      <c r="X8" s="1772"/>
      <c r="Y8" s="1772"/>
      <c r="Z8" s="1772"/>
      <c r="AA8" s="1772"/>
    </row>
    <row r="9" spans="1:38" ht="30" customHeight="1">
      <c r="A9" s="5" t="s">
        <v>382</v>
      </c>
      <c r="W9" s="1773" t="s">
        <v>773</v>
      </c>
      <c r="X9" s="1774"/>
      <c r="Y9" s="1774"/>
      <c r="Z9" s="1774"/>
      <c r="AA9" s="1775"/>
    </row>
    <row r="10" spans="1:38" ht="20.25" customHeight="1">
      <c r="A10" s="402"/>
      <c r="B10" s="402"/>
      <c r="C10" s="402"/>
      <c r="D10" s="402"/>
      <c r="E10" s="402"/>
      <c r="F10" s="402"/>
      <c r="G10" s="402"/>
      <c r="H10" s="402"/>
      <c r="I10" s="402"/>
      <c r="J10" s="402"/>
      <c r="K10" s="402"/>
      <c r="L10" s="402"/>
      <c r="M10" s="402"/>
      <c r="N10" s="402"/>
      <c r="O10" s="402"/>
      <c r="P10" s="402"/>
      <c r="Q10" s="402"/>
      <c r="R10" s="402"/>
      <c r="S10" s="402"/>
      <c r="T10" s="402"/>
      <c r="U10" s="402"/>
      <c r="V10" s="402"/>
      <c r="W10" s="1725" t="str">
        <f>'★別紙1-1（実績）'!$G$4</f>
        <v>(基準：Ｒ８.７.31）</v>
      </c>
      <c r="X10" s="1725"/>
      <c r="Y10" s="1725"/>
      <c r="Z10" s="1725"/>
      <c r="AA10" s="1725"/>
      <c r="AL10" s="6"/>
    </row>
    <row r="11" spans="1:38" ht="20.25" customHeight="1">
      <c r="A11" s="1739" t="s">
        <v>43</v>
      </c>
      <c r="B11" s="1740"/>
      <c r="C11" s="1740"/>
      <c r="D11" s="1740"/>
      <c r="E11" s="1740"/>
      <c r="F11" s="1740"/>
      <c r="G11" s="1741"/>
      <c r="H11" s="1705" t="s">
        <v>288</v>
      </c>
      <c r="I11" s="1706"/>
      <c r="J11" s="1706"/>
      <c r="K11" s="1706"/>
      <c r="L11" s="1707"/>
      <c r="M11" s="1705" t="s">
        <v>247</v>
      </c>
      <c r="N11" s="1706"/>
      <c r="O11" s="1706"/>
      <c r="P11" s="1706"/>
      <c r="Q11" s="1706"/>
      <c r="R11" s="1706"/>
      <c r="S11" s="1706"/>
      <c r="T11" s="1706"/>
      <c r="U11" s="1705" t="s">
        <v>289</v>
      </c>
      <c r="V11" s="1706"/>
      <c r="W11" s="1705" t="s">
        <v>248</v>
      </c>
      <c r="X11" s="1706"/>
      <c r="Y11" s="1706"/>
      <c r="Z11" s="1706"/>
      <c r="AA11" s="1707"/>
      <c r="AL11" s="6"/>
    </row>
    <row r="12" spans="1:38" ht="25.5" customHeight="1">
      <c r="A12" s="1859"/>
      <c r="B12" s="1860"/>
      <c r="C12" s="1860"/>
      <c r="D12" s="1860"/>
      <c r="E12" s="1860"/>
      <c r="F12" s="1860"/>
      <c r="G12" s="1861"/>
      <c r="H12" s="29"/>
      <c r="I12" s="30" t="s">
        <v>249</v>
      </c>
      <c r="J12" s="31"/>
      <c r="K12" s="1711" t="s">
        <v>250</v>
      </c>
      <c r="L12" s="1712"/>
      <c r="M12" s="1779"/>
      <c r="N12" s="1780"/>
      <c r="O12" s="1780"/>
      <c r="P12" s="1780"/>
      <c r="Q12" s="1780"/>
      <c r="R12" s="1780"/>
      <c r="S12" s="1780"/>
      <c r="T12" s="1780"/>
      <c r="U12" s="1736"/>
      <c r="V12" s="1737"/>
      <c r="W12" s="1859"/>
      <c r="X12" s="1860"/>
      <c r="Y12" s="1860"/>
      <c r="Z12" s="1860"/>
      <c r="AA12" s="1861"/>
      <c r="AL12" s="6"/>
    </row>
    <row r="13" spans="1:38" ht="25.5" customHeight="1">
      <c r="A13" s="1853"/>
      <c r="B13" s="1854"/>
      <c r="C13" s="1854"/>
      <c r="D13" s="1854"/>
      <c r="E13" s="1854"/>
      <c r="F13" s="1854"/>
      <c r="G13" s="1855"/>
      <c r="H13" s="29"/>
      <c r="I13" s="30" t="s">
        <v>249</v>
      </c>
      <c r="J13" s="31"/>
      <c r="K13" s="1711" t="s">
        <v>250</v>
      </c>
      <c r="L13" s="1712"/>
      <c r="M13" s="1755"/>
      <c r="N13" s="1756"/>
      <c r="O13" s="1756"/>
      <c r="P13" s="1756"/>
      <c r="Q13" s="1756"/>
      <c r="R13" s="1756"/>
      <c r="S13" s="1756"/>
      <c r="T13" s="1756"/>
      <c r="U13" s="1698"/>
      <c r="V13" s="1699"/>
      <c r="W13" s="1853"/>
      <c r="X13" s="1854"/>
      <c r="Y13" s="1854"/>
      <c r="Z13" s="1854"/>
      <c r="AA13" s="1855"/>
      <c r="AL13" s="6"/>
    </row>
    <row r="14" spans="1:38" ht="25.5" customHeight="1">
      <c r="A14" s="1853"/>
      <c r="B14" s="1854"/>
      <c r="C14" s="1854"/>
      <c r="D14" s="1854"/>
      <c r="E14" s="1854"/>
      <c r="F14" s="1854"/>
      <c r="G14" s="1855"/>
      <c r="H14" s="33"/>
      <c r="I14" s="251" t="s">
        <v>249</v>
      </c>
      <c r="J14" s="34"/>
      <c r="K14" s="1732" t="s">
        <v>250</v>
      </c>
      <c r="L14" s="1733"/>
      <c r="M14" s="1755"/>
      <c r="N14" s="1756"/>
      <c r="O14" s="1756"/>
      <c r="P14" s="1756"/>
      <c r="Q14" s="1756"/>
      <c r="R14" s="1756"/>
      <c r="S14" s="1756"/>
      <c r="T14" s="1756"/>
      <c r="U14" s="1698"/>
      <c r="V14" s="1699"/>
      <c r="W14" s="1853"/>
      <c r="X14" s="1854"/>
      <c r="Y14" s="1854"/>
      <c r="Z14" s="1854"/>
      <c r="AA14" s="1855"/>
      <c r="AL14" s="6"/>
    </row>
    <row r="15" spans="1:38" ht="25.5" customHeight="1">
      <c r="A15" s="1853"/>
      <c r="B15" s="1854"/>
      <c r="C15" s="1854"/>
      <c r="D15" s="1854"/>
      <c r="E15" s="1854"/>
      <c r="F15" s="1854"/>
      <c r="G15" s="1855"/>
      <c r="H15" s="29"/>
      <c r="I15" s="30" t="s">
        <v>249</v>
      </c>
      <c r="J15" s="31"/>
      <c r="K15" s="1711" t="s">
        <v>250</v>
      </c>
      <c r="L15" s="1712"/>
      <c r="M15" s="1856"/>
      <c r="N15" s="1857"/>
      <c r="O15" s="1857"/>
      <c r="P15" s="1857"/>
      <c r="Q15" s="1857"/>
      <c r="R15" s="1857"/>
      <c r="S15" s="1857"/>
      <c r="T15" s="1858"/>
      <c r="U15" s="1698"/>
      <c r="V15" s="1699"/>
      <c r="W15" s="1853"/>
      <c r="X15" s="1854"/>
      <c r="Y15" s="1854"/>
      <c r="Z15" s="1854"/>
      <c r="AA15" s="1855"/>
      <c r="AL15" s="6"/>
    </row>
    <row r="16" spans="1:38" ht="25.5" customHeight="1">
      <c r="A16" s="1853"/>
      <c r="B16" s="1854"/>
      <c r="C16" s="1854"/>
      <c r="D16" s="1854"/>
      <c r="E16" s="1854"/>
      <c r="F16" s="1854"/>
      <c r="G16" s="1855"/>
      <c r="H16" s="33"/>
      <c r="I16" s="251" t="s">
        <v>249</v>
      </c>
      <c r="J16" s="34"/>
      <c r="K16" s="1732" t="s">
        <v>250</v>
      </c>
      <c r="L16" s="1733"/>
      <c r="M16" s="1751"/>
      <c r="N16" s="1752"/>
      <c r="O16" s="1752"/>
      <c r="P16" s="1752"/>
      <c r="Q16" s="1752"/>
      <c r="R16" s="1752"/>
      <c r="S16" s="1752"/>
      <c r="T16" s="1752"/>
      <c r="U16" s="1698"/>
      <c r="V16" s="1699"/>
      <c r="W16" s="1853"/>
      <c r="X16" s="1854"/>
      <c r="Y16" s="1854"/>
      <c r="Z16" s="1854"/>
      <c r="AA16" s="1855"/>
      <c r="AL16" s="6"/>
    </row>
    <row r="17" spans="1:38" ht="25.5" customHeight="1">
      <c r="A17" s="1853"/>
      <c r="B17" s="1854"/>
      <c r="C17" s="1854"/>
      <c r="D17" s="1854"/>
      <c r="E17" s="1854"/>
      <c r="F17" s="1854"/>
      <c r="G17" s="1855"/>
      <c r="H17" s="29"/>
      <c r="I17" s="30" t="s">
        <v>249</v>
      </c>
      <c r="J17" s="31"/>
      <c r="K17" s="1711" t="s">
        <v>250</v>
      </c>
      <c r="L17" s="1712"/>
      <c r="M17" s="1751"/>
      <c r="N17" s="1752"/>
      <c r="O17" s="1752"/>
      <c r="P17" s="1752"/>
      <c r="Q17" s="1752"/>
      <c r="R17" s="1752"/>
      <c r="S17" s="1752"/>
      <c r="T17" s="1752"/>
      <c r="U17" s="1698"/>
      <c r="V17" s="1699"/>
      <c r="W17" s="1853"/>
      <c r="X17" s="1854"/>
      <c r="Y17" s="1854"/>
      <c r="Z17" s="1854"/>
      <c r="AA17" s="1855"/>
      <c r="AL17" s="6"/>
    </row>
    <row r="18" spans="1:38" ht="25.5" customHeight="1">
      <c r="A18" s="1853"/>
      <c r="B18" s="1854"/>
      <c r="C18" s="1854"/>
      <c r="D18" s="1854"/>
      <c r="E18" s="1854"/>
      <c r="F18" s="1854"/>
      <c r="G18" s="1855"/>
      <c r="H18" s="29"/>
      <c r="I18" s="30" t="s">
        <v>249</v>
      </c>
      <c r="J18" s="31"/>
      <c r="K18" s="1711" t="s">
        <v>250</v>
      </c>
      <c r="L18" s="1712"/>
      <c r="M18" s="1753"/>
      <c r="N18" s="1754"/>
      <c r="O18" s="1754"/>
      <c r="P18" s="1754"/>
      <c r="Q18" s="1754"/>
      <c r="R18" s="1754"/>
      <c r="S18" s="1754"/>
      <c r="T18" s="1754"/>
      <c r="U18" s="1698"/>
      <c r="V18" s="1699"/>
      <c r="W18" s="1853"/>
      <c r="X18" s="1854"/>
      <c r="Y18" s="1854"/>
      <c r="Z18" s="1854"/>
      <c r="AA18" s="1855"/>
    </row>
    <row r="19" spans="1:38" ht="25.5" customHeight="1" thickBot="1">
      <c r="A19" s="1850"/>
      <c r="B19" s="1851"/>
      <c r="C19" s="1851"/>
      <c r="D19" s="1851"/>
      <c r="E19" s="1851"/>
      <c r="F19" s="1851"/>
      <c r="G19" s="1852"/>
      <c r="H19" s="33"/>
      <c r="I19" s="251" t="s">
        <v>249</v>
      </c>
      <c r="J19" s="34"/>
      <c r="K19" s="1732" t="s">
        <v>250</v>
      </c>
      <c r="L19" s="1733"/>
      <c r="M19" s="1734"/>
      <c r="N19" s="1735"/>
      <c r="O19" s="1735"/>
      <c r="P19" s="1735"/>
      <c r="Q19" s="1735"/>
      <c r="R19" s="1735"/>
      <c r="S19" s="1735"/>
      <c r="T19" s="1735"/>
      <c r="U19" s="1701"/>
      <c r="V19" s="1702"/>
      <c r="W19" s="1839"/>
      <c r="X19" s="1840"/>
      <c r="Y19" s="1840"/>
      <c r="Z19" s="1840"/>
      <c r="AA19" s="1841"/>
    </row>
    <row r="20" spans="1:38" ht="20.25" customHeight="1" thickTop="1">
      <c r="A20" s="1847"/>
      <c r="B20" s="1848"/>
      <c r="C20" s="1848"/>
      <c r="D20" s="1848"/>
      <c r="E20" s="1848"/>
      <c r="F20" s="1848"/>
      <c r="G20" s="1849"/>
      <c r="H20" s="260"/>
      <c r="I20" s="253" t="s">
        <v>249</v>
      </c>
      <c r="J20" s="261"/>
      <c r="K20" s="1716" t="s">
        <v>250</v>
      </c>
      <c r="L20" s="1717"/>
      <c r="M20" s="1718" t="s">
        <v>319</v>
      </c>
      <c r="N20" s="1719"/>
      <c r="O20" s="1719"/>
      <c r="P20" s="1719"/>
      <c r="Q20" s="1719"/>
      <c r="R20" s="1719"/>
      <c r="S20" s="1719"/>
      <c r="T20" s="1719"/>
      <c r="U20" s="1719"/>
      <c r="V20" s="1719"/>
      <c r="W20" s="1719"/>
      <c r="X20" s="1719"/>
      <c r="Y20" s="1719"/>
      <c r="Z20" s="1719"/>
      <c r="AA20" s="1738"/>
    </row>
    <row r="21" spans="1:38" s="1" customFormat="1" ht="30" customHeight="1">
      <c r="A21" s="1906" t="s">
        <v>256</v>
      </c>
      <c r="B21" s="1907"/>
      <c r="C21" s="1907"/>
      <c r="D21" s="1907"/>
      <c r="E21" s="275" t="s">
        <v>2</v>
      </c>
      <c r="F21" s="276" t="s">
        <v>331</v>
      </c>
      <c r="G21" s="277"/>
      <c r="H21" s="278"/>
      <c r="I21" s="279" t="s">
        <v>249</v>
      </c>
      <c r="J21" s="278"/>
      <c r="K21" s="1844" t="s">
        <v>250</v>
      </c>
      <c r="L21" s="1844"/>
      <c r="M21" s="280" t="s">
        <v>11</v>
      </c>
      <c r="N21" s="275" t="s">
        <v>2</v>
      </c>
      <c r="O21" s="1845" t="s">
        <v>54</v>
      </c>
      <c r="P21" s="1845"/>
      <c r="Q21" s="1845"/>
      <c r="R21" s="1845"/>
      <c r="S21" s="1845"/>
      <c r="T21" s="1845"/>
      <c r="U21" s="1845"/>
      <c r="V21" s="1845"/>
      <c r="W21" s="1845"/>
      <c r="X21" s="1845"/>
      <c r="Y21" s="1845"/>
      <c r="Z21" s="1845"/>
      <c r="AA21" s="1846"/>
    </row>
    <row r="22" spans="1:38" ht="20.25" customHeight="1">
      <c r="A22" s="1838" t="s">
        <v>473</v>
      </c>
      <c r="B22" s="1838"/>
      <c r="C22" s="1838"/>
      <c r="D22" s="1838"/>
      <c r="E22" s="1838"/>
      <c r="F22" s="1838"/>
      <c r="G22" s="1838"/>
      <c r="H22" s="1838"/>
      <c r="I22" s="1838"/>
      <c r="J22" s="1838"/>
      <c r="K22" s="1838"/>
      <c r="L22" s="1838"/>
      <c r="M22" s="1838"/>
      <c r="N22" s="1838"/>
      <c r="O22" s="1838"/>
      <c r="P22" s="1838"/>
      <c r="Q22" s="1838"/>
      <c r="R22" s="1838"/>
      <c r="S22" s="1838"/>
      <c r="T22" s="1838"/>
      <c r="U22" s="404"/>
      <c r="V22" s="404"/>
      <c r="W22" s="1776" t="str">
        <f>W10</f>
        <v>(基準：Ｒ８.７.31）</v>
      </c>
      <c r="X22" s="1776"/>
      <c r="Y22" s="1776"/>
      <c r="Z22" s="1776"/>
      <c r="AA22" s="1776"/>
    </row>
    <row r="23" spans="1:38" ht="20.25" customHeight="1">
      <c r="A23" s="1705" t="s">
        <v>253</v>
      </c>
      <c r="B23" s="1706"/>
      <c r="C23" s="1706"/>
      <c r="D23" s="1706"/>
      <c r="E23" s="1706"/>
      <c r="F23" s="1706"/>
      <c r="G23" s="1706"/>
      <c r="H23" s="1706"/>
      <c r="I23" s="1706"/>
      <c r="J23" s="1706"/>
      <c r="K23" s="1706"/>
      <c r="L23" s="1706"/>
      <c r="M23" s="1706"/>
      <c r="N23" s="1706"/>
      <c r="O23" s="1706"/>
      <c r="P23" s="1706"/>
      <c r="Q23" s="1706"/>
      <c r="R23" s="1706"/>
      <c r="S23" s="1706"/>
      <c r="T23" s="1706"/>
      <c r="U23" s="1705" t="s">
        <v>75</v>
      </c>
      <c r="V23" s="1706"/>
      <c r="W23" s="1706"/>
      <c r="X23" s="1706"/>
      <c r="Y23" s="1706"/>
      <c r="Z23" s="1706"/>
      <c r="AA23" s="1707"/>
    </row>
    <row r="24" spans="1:38" ht="20.25" customHeight="1">
      <c r="A24" s="1726"/>
      <c r="B24" s="1727"/>
      <c r="C24" s="1727"/>
      <c r="D24" s="1727"/>
      <c r="E24" s="1727"/>
      <c r="F24" s="1727"/>
      <c r="G24" s="1727"/>
      <c r="H24" s="1727"/>
      <c r="I24" s="1727"/>
      <c r="J24" s="1727"/>
      <c r="K24" s="1727"/>
      <c r="L24" s="1727"/>
      <c r="M24" s="1727"/>
      <c r="N24" s="1727"/>
      <c r="O24" s="1727"/>
      <c r="P24" s="1727"/>
      <c r="Q24" s="1727"/>
      <c r="R24" s="1727"/>
      <c r="S24" s="1727"/>
      <c r="T24" s="1727"/>
      <c r="U24" s="1726"/>
      <c r="V24" s="1727"/>
      <c r="W24" s="1727"/>
      <c r="X24" s="1727"/>
      <c r="Y24" s="1727"/>
      <c r="Z24" s="1727"/>
      <c r="AA24" s="1728"/>
    </row>
    <row r="25" spans="1:38" ht="20.25" customHeight="1">
      <c r="A25" s="1722"/>
      <c r="B25" s="1723"/>
      <c r="C25" s="1723"/>
      <c r="D25" s="1723"/>
      <c r="E25" s="1723"/>
      <c r="F25" s="1723"/>
      <c r="G25" s="1723"/>
      <c r="H25" s="1723"/>
      <c r="I25" s="1723"/>
      <c r="J25" s="1723"/>
      <c r="K25" s="1723"/>
      <c r="L25" s="1723"/>
      <c r="M25" s="1723"/>
      <c r="N25" s="1723"/>
      <c r="O25" s="1723"/>
      <c r="P25" s="1723"/>
      <c r="Q25" s="1723"/>
      <c r="R25" s="1723"/>
      <c r="S25" s="1723"/>
      <c r="T25" s="1723"/>
      <c r="U25" s="1722"/>
      <c r="V25" s="1723"/>
      <c r="W25" s="1723"/>
      <c r="X25" s="1723"/>
      <c r="Y25" s="1723"/>
      <c r="Z25" s="1723"/>
      <c r="AA25" s="1724"/>
    </row>
    <row r="26" spans="1:38" ht="20.25" customHeight="1">
      <c r="A26" s="1722"/>
      <c r="B26" s="1723"/>
      <c r="C26" s="1723"/>
      <c r="D26" s="1723"/>
      <c r="E26" s="1723"/>
      <c r="F26" s="1723"/>
      <c r="G26" s="1723"/>
      <c r="H26" s="1723"/>
      <c r="I26" s="1723"/>
      <c r="J26" s="1723"/>
      <c r="K26" s="1723"/>
      <c r="L26" s="1723"/>
      <c r="M26" s="1723"/>
      <c r="N26" s="1723"/>
      <c r="O26" s="1723"/>
      <c r="P26" s="1723"/>
      <c r="Q26" s="1723"/>
      <c r="R26" s="1723"/>
      <c r="S26" s="1723"/>
      <c r="T26" s="1723"/>
      <c r="U26" s="1722"/>
      <c r="V26" s="1723"/>
      <c r="W26" s="1723"/>
      <c r="X26" s="1723"/>
      <c r="Y26" s="1723"/>
      <c r="Z26" s="1723"/>
      <c r="AA26" s="1724"/>
    </row>
    <row r="27" spans="1:38" ht="20.25" customHeight="1">
      <c r="A27" s="1708"/>
      <c r="B27" s="1709"/>
      <c r="C27" s="1709"/>
      <c r="D27" s="1709"/>
      <c r="E27" s="1709"/>
      <c r="F27" s="1709"/>
      <c r="G27" s="1709"/>
      <c r="H27" s="1709"/>
      <c r="I27" s="1709"/>
      <c r="J27" s="1709"/>
      <c r="K27" s="1709"/>
      <c r="L27" s="1709"/>
      <c r="M27" s="1709"/>
      <c r="N27" s="1709"/>
      <c r="O27" s="1709"/>
      <c r="P27" s="1709"/>
      <c r="Q27" s="1709"/>
      <c r="R27" s="1709"/>
      <c r="S27" s="1709"/>
      <c r="T27" s="1709"/>
      <c r="U27" s="1708"/>
      <c r="V27" s="1709"/>
      <c r="W27" s="1709"/>
      <c r="X27" s="1709"/>
      <c r="Y27" s="1709"/>
      <c r="Z27" s="1709"/>
      <c r="AA27" s="1710"/>
    </row>
    <row r="28" spans="1:38" ht="20.25" customHeight="1">
      <c r="A28" s="1836" t="s">
        <v>474</v>
      </c>
      <c r="B28" s="1836"/>
      <c r="C28" s="1836"/>
      <c r="D28" s="1836"/>
      <c r="E28" s="1836"/>
      <c r="F28" s="1836"/>
      <c r="G28" s="1836"/>
      <c r="H28" s="1836"/>
      <c r="I28" s="1836"/>
      <c r="J28" s="1836"/>
      <c r="K28" s="1836"/>
      <c r="L28" s="1836"/>
      <c r="M28" s="1836"/>
      <c r="N28" s="1836"/>
      <c r="O28" s="1836"/>
      <c r="P28" s="1836"/>
      <c r="Q28" s="1836"/>
      <c r="R28" s="1836"/>
      <c r="S28" s="1836"/>
      <c r="T28" s="1836"/>
      <c r="U28" s="404"/>
      <c r="V28" s="404"/>
      <c r="W28" s="1776" t="str">
        <f>W10</f>
        <v>(基準：Ｒ８.７.31）</v>
      </c>
      <c r="X28" s="1776"/>
      <c r="Y28" s="1776"/>
      <c r="Z28" s="1776"/>
      <c r="AA28" s="1776"/>
    </row>
    <row r="29" spans="1:38" ht="20.25" customHeight="1">
      <c r="A29" s="258" t="s">
        <v>842</v>
      </c>
      <c r="B29" s="4"/>
      <c r="C29" s="4"/>
      <c r="D29" s="4"/>
      <c r="E29" s="4"/>
      <c r="F29" s="4"/>
      <c r="G29" s="4"/>
      <c r="H29" s="4"/>
      <c r="I29" s="4"/>
      <c r="J29" s="4"/>
      <c r="K29" s="4"/>
      <c r="L29" s="4"/>
      <c r="M29" s="4"/>
      <c r="N29" s="4"/>
      <c r="O29" s="4"/>
      <c r="P29" s="4"/>
      <c r="Q29" s="4"/>
      <c r="R29" s="4"/>
      <c r="S29" s="4"/>
      <c r="T29" s="4"/>
      <c r="U29" s="4"/>
      <c r="V29" s="4"/>
      <c r="W29" s="4"/>
      <c r="X29" s="4"/>
      <c r="Y29" s="4"/>
      <c r="Z29" s="4"/>
      <c r="AA29" s="8"/>
    </row>
    <row r="30" spans="1:38" ht="20.25" customHeight="1">
      <c r="A30" s="183"/>
      <c r="B30" s="17" t="s">
        <v>470</v>
      </c>
      <c r="C30" s="1679" t="s">
        <v>275</v>
      </c>
      <c r="D30" s="1679"/>
      <c r="E30" s="1679"/>
      <c r="F30" s="1679"/>
      <c r="G30" s="1704" t="s">
        <v>796</v>
      </c>
      <c r="H30" s="1704"/>
      <c r="I30" s="17"/>
      <c r="J30" s="2" t="s">
        <v>191</v>
      </c>
      <c r="K30" s="17"/>
      <c r="L30" s="2" t="s">
        <v>192</v>
      </c>
      <c r="M30" s="17"/>
      <c r="N30" s="2" t="s">
        <v>199</v>
      </c>
      <c r="O30" s="12"/>
      <c r="P30" s="12"/>
      <c r="Q30" s="12"/>
      <c r="R30" s="12"/>
      <c r="S30" s="12"/>
      <c r="T30" s="12"/>
      <c r="U30" s="12"/>
      <c r="V30" s="12"/>
      <c r="W30" s="12"/>
      <c r="X30" s="12"/>
      <c r="Y30" s="12"/>
      <c r="Z30" s="12"/>
      <c r="AA30" s="172"/>
    </row>
    <row r="31" spans="1:38" ht="20.25" customHeight="1">
      <c r="A31" s="183"/>
      <c r="B31" s="17" t="s">
        <v>470</v>
      </c>
      <c r="C31" s="1679" t="s">
        <v>276</v>
      </c>
      <c r="D31" s="1679"/>
      <c r="E31" s="1679"/>
      <c r="F31" s="1679"/>
      <c r="G31" s="1704" t="s">
        <v>796</v>
      </c>
      <c r="H31" s="1704"/>
      <c r="I31" s="17"/>
      <c r="J31" s="2" t="s">
        <v>191</v>
      </c>
      <c r="K31" s="17"/>
      <c r="L31" s="2" t="s">
        <v>192</v>
      </c>
      <c r="M31" s="17"/>
      <c r="N31" s="2" t="s">
        <v>199</v>
      </c>
      <c r="O31" s="6"/>
      <c r="P31" s="1704" t="s">
        <v>799</v>
      </c>
      <c r="Q31" s="1704"/>
      <c r="R31" s="17"/>
      <c r="S31" s="2" t="s">
        <v>191</v>
      </c>
      <c r="T31" s="17"/>
      <c r="U31" s="2" t="s">
        <v>192</v>
      </c>
      <c r="V31" s="17"/>
      <c r="W31" s="2" t="s">
        <v>199</v>
      </c>
      <c r="X31" s="6" t="s">
        <v>30</v>
      </c>
      <c r="Y31" s="6"/>
      <c r="Z31" s="6"/>
      <c r="AA31" s="172"/>
    </row>
    <row r="32" spans="1:38" ht="20.25" customHeight="1">
      <c r="A32" s="183"/>
      <c r="B32" s="17" t="s">
        <v>470</v>
      </c>
      <c r="C32" s="1679" t="s">
        <v>287</v>
      </c>
      <c r="D32" s="1679"/>
      <c r="E32" s="1679"/>
      <c r="F32" s="1679"/>
      <c r="G32" s="12"/>
      <c r="H32" s="12"/>
      <c r="I32" s="12"/>
      <c r="J32" s="12"/>
      <c r="K32" s="12"/>
      <c r="L32" s="12"/>
      <c r="M32" s="12"/>
      <c r="N32" s="12"/>
      <c r="O32" s="12"/>
      <c r="P32" s="12"/>
      <c r="Q32" s="12"/>
      <c r="R32" s="12"/>
      <c r="S32" s="12"/>
      <c r="T32" s="12"/>
      <c r="U32" s="12"/>
      <c r="V32" s="12"/>
      <c r="W32" s="12"/>
      <c r="X32" s="12"/>
      <c r="Y32" s="12"/>
      <c r="Z32" s="12"/>
      <c r="AA32" s="172"/>
    </row>
    <row r="33" spans="1:27" ht="20.25" customHeight="1">
      <c r="A33" s="183" t="s">
        <v>273</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72"/>
    </row>
    <row r="34" spans="1:27" ht="20.25" customHeight="1">
      <c r="A34" s="183"/>
      <c r="B34" s="17" t="s">
        <v>470</v>
      </c>
      <c r="C34" s="1679" t="s">
        <v>275</v>
      </c>
      <c r="D34" s="1679"/>
      <c r="E34" s="1679"/>
      <c r="F34" s="1679"/>
      <c r="G34" s="1704" t="s">
        <v>801</v>
      </c>
      <c r="H34" s="1704"/>
      <c r="I34" s="17"/>
      <c r="J34" s="2" t="s">
        <v>191</v>
      </c>
      <c r="K34" s="17"/>
      <c r="L34" s="2" t="s">
        <v>192</v>
      </c>
      <c r="M34" s="17"/>
      <c r="N34" s="2" t="s">
        <v>199</v>
      </c>
      <c r="O34" s="12"/>
      <c r="P34" s="12"/>
      <c r="Q34" s="12"/>
      <c r="R34" s="12"/>
      <c r="S34" s="12"/>
      <c r="T34" s="12"/>
      <c r="U34" s="12"/>
      <c r="V34" s="12"/>
      <c r="W34" s="12"/>
      <c r="X34" s="12"/>
      <c r="Y34" s="12"/>
      <c r="Z34" s="12"/>
      <c r="AA34" s="172"/>
    </row>
    <row r="35" spans="1:27" ht="20.25" customHeight="1">
      <c r="A35" s="183"/>
      <c r="B35" s="17" t="s">
        <v>470</v>
      </c>
      <c r="C35" s="1679" t="s">
        <v>276</v>
      </c>
      <c r="D35" s="1679"/>
      <c r="E35" s="1679"/>
      <c r="F35" s="1679"/>
      <c r="G35" s="1704" t="s">
        <v>796</v>
      </c>
      <c r="H35" s="1704"/>
      <c r="I35" s="17"/>
      <c r="J35" s="2" t="s">
        <v>191</v>
      </c>
      <c r="K35" s="17"/>
      <c r="L35" s="2" t="s">
        <v>192</v>
      </c>
      <c r="M35" s="17"/>
      <c r="N35" s="2" t="s">
        <v>199</v>
      </c>
      <c r="O35" s="6"/>
      <c r="P35" s="1704" t="s">
        <v>799</v>
      </c>
      <c r="Q35" s="1704"/>
      <c r="R35" s="17"/>
      <c r="S35" s="2" t="s">
        <v>191</v>
      </c>
      <c r="T35" s="17"/>
      <c r="U35" s="2" t="s">
        <v>192</v>
      </c>
      <c r="V35" s="17"/>
      <c r="W35" s="2" t="s">
        <v>199</v>
      </c>
      <c r="X35" s="6" t="s">
        <v>30</v>
      </c>
      <c r="Y35" s="6"/>
      <c r="Z35" s="6"/>
      <c r="AA35" s="172"/>
    </row>
    <row r="36" spans="1:27" ht="20.25" customHeight="1">
      <c r="A36" s="183"/>
      <c r="B36" s="17" t="s">
        <v>470</v>
      </c>
      <c r="C36" s="1679" t="s">
        <v>287</v>
      </c>
      <c r="D36" s="1679"/>
      <c r="E36" s="1679"/>
      <c r="F36" s="1679"/>
      <c r="G36" s="12"/>
      <c r="H36" s="12"/>
      <c r="I36" s="12"/>
      <c r="J36" s="12"/>
      <c r="K36" s="12"/>
      <c r="L36" s="12"/>
      <c r="M36" s="12"/>
      <c r="N36" s="12"/>
      <c r="O36" s="12"/>
      <c r="P36" s="12"/>
      <c r="Q36" s="12"/>
      <c r="R36" s="12"/>
      <c r="S36" s="12"/>
      <c r="T36" s="12"/>
      <c r="U36" s="12"/>
      <c r="V36" s="12"/>
      <c r="W36" s="12"/>
      <c r="X36" s="12"/>
      <c r="Y36" s="12"/>
      <c r="Z36" s="12"/>
      <c r="AA36" s="172"/>
    </row>
    <row r="37" spans="1:27" ht="20.25" customHeight="1">
      <c r="A37" s="183"/>
      <c r="B37" s="12"/>
      <c r="C37" s="12"/>
      <c r="D37" s="12"/>
      <c r="E37" s="12"/>
      <c r="F37" s="2"/>
      <c r="G37" s="2"/>
      <c r="H37" s="2"/>
      <c r="I37" s="2"/>
      <c r="J37" s="6"/>
      <c r="K37" s="6"/>
      <c r="L37" s="6"/>
      <c r="M37" s="6"/>
      <c r="N37" s="6"/>
      <c r="O37" s="6"/>
      <c r="P37" s="6"/>
      <c r="Q37" s="6"/>
      <c r="R37" s="6"/>
      <c r="S37" s="6"/>
      <c r="T37" s="6"/>
      <c r="U37" s="6"/>
      <c r="V37" s="6"/>
      <c r="W37" s="12"/>
      <c r="X37" s="12"/>
      <c r="Y37" s="12"/>
      <c r="Z37" s="12"/>
      <c r="AA37" s="172"/>
    </row>
    <row r="38" spans="1:27" ht="20.25" customHeight="1">
      <c r="A38" s="16"/>
      <c r="B38" s="136" t="s">
        <v>52</v>
      </c>
      <c r="C38" s="137" t="s">
        <v>254</v>
      </c>
      <c r="D38" s="12"/>
      <c r="E38" s="12"/>
      <c r="F38" s="12"/>
      <c r="G38" s="12"/>
      <c r="H38" s="12"/>
      <c r="I38" s="12"/>
      <c r="J38" s="12"/>
      <c r="K38" s="12"/>
      <c r="L38" s="12"/>
      <c r="M38" s="12"/>
      <c r="N38" s="12"/>
      <c r="O38" s="12"/>
      <c r="P38" s="12"/>
      <c r="Q38" s="12"/>
      <c r="R38" s="12"/>
      <c r="S38" s="12"/>
      <c r="T38" s="12"/>
      <c r="U38" s="12"/>
      <c r="V38" s="12"/>
      <c r="W38" s="12"/>
      <c r="X38" s="12"/>
      <c r="Y38" s="12"/>
      <c r="Z38" s="12"/>
      <c r="AA38" s="172"/>
    </row>
    <row r="39" spans="1:27" ht="20.25" customHeight="1">
      <c r="A39" s="259"/>
      <c r="B39" s="256" t="s">
        <v>52</v>
      </c>
      <c r="C39" s="257" t="s">
        <v>277</v>
      </c>
      <c r="D39" s="173"/>
      <c r="E39" s="173"/>
      <c r="F39" s="184"/>
      <c r="G39" s="184"/>
      <c r="H39" s="184"/>
      <c r="I39" s="184"/>
      <c r="J39" s="19"/>
      <c r="K39" s="19"/>
      <c r="L39" s="19"/>
      <c r="M39" s="19"/>
      <c r="N39" s="19"/>
      <c r="O39" s="19"/>
      <c r="P39" s="19"/>
      <c r="Q39" s="19"/>
      <c r="R39" s="19"/>
      <c r="S39" s="19"/>
      <c r="T39" s="19"/>
      <c r="U39" s="19"/>
      <c r="V39" s="19"/>
      <c r="W39" s="173"/>
      <c r="X39" s="173"/>
      <c r="Y39" s="173"/>
      <c r="Z39" s="173"/>
      <c r="AA39" s="14"/>
    </row>
    <row r="40" spans="1:27" ht="20.25" customHeight="1">
      <c r="A40" s="6"/>
      <c r="B40" s="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row>
    <row r="41" spans="1:27" ht="20.25" customHeight="1">
      <c r="A41" s="12"/>
      <c r="B41" s="2"/>
      <c r="C41" s="6"/>
      <c r="D41" s="6"/>
      <c r="E41" s="6"/>
      <c r="F41" s="6"/>
      <c r="G41" s="6"/>
      <c r="H41" s="6"/>
      <c r="I41" s="6"/>
      <c r="J41" s="12"/>
      <c r="K41" s="12"/>
      <c r="L41" s="12"/>
      <c r="M41" s="12"/>
      <c r="N41" s="12"/>
      <c r="O41" s="12"/>
      <c r="P41" s="12"/>
      <c r="Q41" s="12"/>
      <c r="R41" s="12"/>
      <c r="S41" s="12"/>
      <c r="T41" s="12"/>
      <c r="U41" s="12"/>
      <c r="V41" s="12"/>
      <c r="W41" s="12"/>
      <c r="X41" s="12"/>
      <c r="Y41" s="12"/>
      <c r="Z41" s="12"/>
      <c r="AA41" s="12"/>
    </row>
    <row r="42" spans="1:27" ht="20.2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row>
    <row r="43" spans="1:27" ht="20.2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row>
    <row r="44" spans="1:27" ht="20.2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row>
    <row r="45" spans="1:27" ht="20.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row>
    <row r="46" spans="1:27" ht="20.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row>
    <row r="47" spans="1:27" ht="20.25" customHeight="1">
      <c r="A47" s="10"/>
      <c r="B47" s="10"/>
      <c r="C47" s="10"/>
      <c r="D47" s="10"/>
      <c r="E47" s="10"/>
      <c r="F47" s="10"/>
      <c r="G47" s="10"/>
    </row>
    <row r="48" spans="1:27" ht="20.25" customHeight="1">
      <c r="A48" s="10"/>
      <c r="B48" s="10"/>
      <c r="C48" s="10"/>
      <c r="D48" s="10"/>
      <c r="E48" s="10"/>
      <c r="F48" s="10"/>
      <c r="G48" s="10"/>
    </row>
    <row r="49" spans="1:27" ht="20.2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row>
    <row r="51" spans="1:27" ht="20.25" customHeight="1">
      <c r="H51" s="10"/>
      <c r="I51" s="10"/>
      <c r="J51" s="10"/>
      <c r="K51" s="10"/>
      <c r="L51" s="10"/>
      <c r="M51" s="10"/>
      <c r="N51" s="10"/>
      <c r="O51" s="10"/>
      <c r="P51" s="10"/>
      <c r="Q51" s="10"/>
      <c r="R51" s="10"/>
      <c r="S51" s="10"/>
      <c r="T51" s="10"/>
      <c r="U51" s="10"/>
      <c r="V51" s="10"/>
      <c r="W51" s="10"/>
      <c r="X51" s="10"/>
      <c r="Y51" s="10"/>
      <c r="Z51" s="10"/>
      <c r="AA51" s="10"/>
    </row>
    <row r="52" spans="1:27" ht="20.25" customHeight="1">
      <c r="A52" s="41"/>
      <c r="B52" s="42"/>
      <c r="C52" s="42"/>
      <c r="D52" s="42"/>
      <c r="E52" s="1"/>
      <c r="F52" s="1"/>
      <c r="G52" s="1"/>
      <c r="H52" s="42"/>
      <c r="I52" s="43"/>
      <c r="J52" s="10"/>
      <c r="K52" s="44"/>
      <c r="L52" s="44"/>
      <c r="M52" s="1"/>
      <c r="N52" s="1"/>
      <c r="O52" s="1"/>
      <c r="P52" s="1"/>
      <c r="Q52" s="1"/>
      <c r="R52" s="1"/>
      <c r="S52" s="1"/>
      <c r="T52" s="1"/>
      <c r="U52" s="1"/>
      <c r="V52" s="1"/>
      <c r="W52" s="1"/>
      <c r="X52" s="10"/>
      <c r="Y52" s="10"/>
      <c r="Z52" s="10"/>
      <c r="AA52" s="1"/>
    </row>
    <row r="53" spans="1:27" ht="20.25" customHeight="1">
      <c r="A53" s="41"/>
      <c r="B53" s="41"/>
      <c r="C53" s="41"/>
      <c r="D53" s="41"/>
      <c r="E53" s="41"/>
      <c r="F53" s="41"/>
      <c r="G53" s="41"/>
      <c r="H53" s="10"/>
      <c r="I53" s="43"/>
      <c r="J53" s="45"/>
      <c r="K53" s="44"/>
      <c r="L53" s="44"/>
      <c r="M53" s="46"/>
      <c r="N53" s="46"/>
      <c r="O53" s="46"/>
      <c r="P53" s="46"/>
      <c r="Q53" s="46"/>
      <c r="R53" s="46"/>
      <c r="S53" s="46"/>
      <c r="T53" s="46"/>
      <c r="U53" s="46"/>
      <c r="V53" s="46"/>
      <c r="W53" s="46"/>
      <c r="X53" s="10"/>
      <c r="Y53" s="10"/>
      <c r="Z53" s="10"/>
      <c r="AA53" s="46"/>
    </row>
    <row r="54" spans="1:27" ht="20.25" customHeight="1">
      <c r="A54" s="41"/>
      <c r="B54" s="42"/>
      <c r="C54" s="42"/>
      <c r="D54" s="42"/>
      <c r="E54" s="1"/>
      <c r="F54" s="1"/>
      <c r="G54" s="1"/>
      <c r="H54" s="42"/>
      <c r="I54" s="43"/>
      <c r="J54" s="10"/>
      <c r="K54" s="44"/>
      <c r="L54" s="44"/>
      <c r="M54" s="1"/>
      <c r="N54" s="1"/>
      <c r="O54" s="1"/>
      <c r="P54" s="1"/>
      <c r="Q54" s="1"/>
      <c r="R54" s="1"/>
      <c r="S54" s="1"/>
      <c r="T54" s="1"/>
      <c r="U54" s="1"/>
      <c r="V54" s="1"/>
      <c r="W54" s="1"/>
      <c r="X54" s="10"/>
      <c r="Y54" s="10"/>
      <c r="Z54" s="10"/>
      <c r="AA54" s="1"/>
    </row>
    <row r="55" spans="1:27" ht="20.25" customHeight="1">
      <c r="A55" s="21"/>
      <c r="B55" s="42"/>
      <c r="C55" s="42"/>
      <c r="D55" s="42"/>
      <c r="H55" s="10"/>
      <c r="I55" s="43"/>
      <c r="J55" s="10"/>
      <c r="K55" s="44"/>
      <c r="L55" s="44"/>
      <c r="X55" s="10"/>
      <c r="Y55" s="10"/>
      <c r="Z55" s="10"/>
    </row>
    <row r="56" spans="1:27" ht="20.25" customHeight="1">
      <c r="A56" s="21"/>
      <c r="B56" s="21"/>
      <c r="C56" s="21"/>
      <c r="D56" s="21"/>
      <c r="E56" s="21"/>
      <c r="F56" s="21"/>
      <c r="G56" s="21"/>
      <c r="H56" s="10"/>
      <c r="I56" s="43"/>
      <c r="J56" s="45"/>
      <c r="K56" s="44"/>
      <c r="L56" s="44"/>
      <c r="M56" s="21"/>
      <c r="N56" s="21"/>
      <c r="O56" s="21"/>
      <c r="P56" s="21"/>
      <c r="Q56" s="21"/>
      <c r="R56" s="21"/>
      <c r="S56" s="21"/>
      <c r="T56" s="21"/>
      <c r="U56" s="21"/>
      <c r="V56" s="21"/>
      <c r="W56" s="21"/>
      <c r="X56" s="10"/>
      <c r="Y56" s="10"/>
      <c r="Z56" s="10"/>
      <c r="AA56" s="21"/>
    </row>
    <row r="57" spans="1:27" ht="20.25" customHeight="1">
      <c r="A57" s="21"/>
      <c r="B57" s="21"/>
      <c r="C57" s="21"/>
      <c r="D57" s="21"/>
      <c r="E57" s="21"/>
      <c r="F57" s="21"/>
      <c r="G57" s="21"/>
      <c r="H57" s="10"/>
      <c r="I57" s="43"/>
      <c r="J57" s="45"/>
      <c r="K57" s="44"/>
      <c r="L57" s="44"/>
      <c r="M57" s="21"/>
      <c r="N57" s="21"/>
      <c r="O57" s="21"/>
      <c r="P57" s="21"/>
      <c r="Q57" s="21"/>
      <c r="R57" s="21"/>
      <c r="S57" s="21"/>
      <c r="T57" s="21"/>
      <c r="U57" s="21"/>
      <c r="V57" s="21"/>
      <c r="W57" s="21"/>
      <c r="X57" s="10"/>
      <c r="Y57" s="10"/>
      <c r="Z57" s="10"/>
      <c r="AA57" s="21"/>
    </row>
    <row r="58" spans="1:27" ht="20.2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1:27" ht="20.25" customHeight="1">
      <c r="H59" s="10"/>
      <c r="I59" s="10"/>
      <c r="J59" s="10"/>
      <c r="K59" s="10"/>
      <c r="L59" s="10"/>
      <c r="M59" s="10"/>
      <c r="N59" s="10"/>
      <c r="O59" s="10"/>
      <c r="P59" s="10"/>
      <c r="Q59" s="10"/>
      <c r="R59" s="10"/>
      <c r="S59" s="10"/>
      <c r="T59" s="10"/>
      <c r="U59" s="10"/>
      <c r="V59" s="10"/>
      <c r="W59" s="10"/>
      <c r="X59" s="10"/>
      <c r="Y59" s="10"/>
      <c r="Z59" s="10"/>
      <c r="AA59" s="10"/>
    </row>
    <row r="60" spans="1:27" ht="20.25" customHeight="1">
      <c r="A60" s="1"/>
      <c r="B60" s="1"/>
      <c r="C60" s="1"/>
      <c r="D60" s="1"/>
      <c r="E60" s="1"/>
      <c r="F60" s="1"/>
      <c r="G60" s="1"/>
      <c r="H60" s="42"/>
      <c r="I60" s="43"/>
      <c r="J60" s="10"/>
      <c r="K60" s="44"/>
      <c r="L60" s="44"/>
      <c r="M60" s="41"/>
      <c r="N60" s="41"/>
      <c r="O60" s="41"/>
      <c r="P60" s="41"/>
      <c r="Q60" s="41"/>
      <c r="R60" s="41"/>
      <c r="S60" s="41"/>
      <c r="T60" s="41"/>
      <c r="U60" s="41"/>
      <c r="V60" s="41"/>
      <c r="W60" s="41"/>
      <c r="X60" s="41"/>
      <c r="Y60" s="41"/>
      <c r="Z60" s="41"/>
      <c r="AA60" s="41"/>
    </row>
    <row r="61" spans="1:27" ht="20.25" customHeight="1">
      <c r="A61" s="21"/>
      <c r="B61" s="21"/>
      <c r="C61" s="21"/>
      <c r="D61" s="21"/>
      <c r="E61" s="21"/>
      <c r="F61" s="21"/>
      <c r="G61" s="21"/>
      <c r="H61" s="10"/>
      <c r="I61" s="43"/>
      <c r="J61" s="10"/>
      <c r="K61" s="44"/>
      <c r="L61" s="44"/>
      <c r="M61" s="21"/>
      <c r="N61" s="21"/>
      <c r="O61" s="21"/>
      <c r="P61" s="21"/>
      <c r="Q61" s="21"/>
      <c r="R61" s="21"/>
      <c r="S61" s="21"/>
      <c r="T61" s="21"/>
      <c r="U61" s="21"/>
      <c r="V61" s="21"/>
      <c r="W61" s="21"/>
      <c r="X61" s="21"/>
      <c r="Y61" s="21"/>
      <c r="Z61" s="21"/>
      <c r="AA61" s="21"/>
    </row>
    <row r="62" spans="1:27" ht="20.25" customHeight="1">
      <c r="A62" s="21"/>
      <c r="B62" s="21"/>
      <c r="C62" s="21"/>
      <c r="D62" s="21"/>
      <c r="E62" s="21"/>
      <c r="F62" s="21"/>
      <c r="G62" s="21"/>
      <c r="H62" s="10"/>
      <c r="I62" s="43"/>
      <c r="J62" s="10"/>
      <c r="K62" s="44"/>
      <c r="L62" s="44"/>
      <c r="M62" s="21"/>
      <c r="N62" s="21"/>
      <c r="O62" s="21"/>
      <c r="P62" s="21"/>
      <c r="Q62" s="21"/>
      <c r="R62" s="21"/>
      <c r="S62" s="21"/>
      <c r="T62" s="21"/>
      <c r="U62" s="21"/>
      <c r="V62" s="21"/>
      <c r="W62" s="21"/>
      <c r="X62" s="21"/>
      <c r="Y62" s="21"/>
      <c r="Z62" s="21"/>
      <c r="AA62" s="21"/>
    </row>
    <row r="63" spans="1:27" ht="20.25" customHeight="1">
      <c r="A63" s="21"/>
      <c r="B63" s="42"/>
      <c r="C63" s="42"/>
      <c r="D63" s="42"/>
      <c r="E63" s="47"/>
      <c r="F63" s="47"/>
      <c r="G63" s="21"/>
      <c r="H63" s="10"/>
      <c r="I63" s="43"/>
      <c r="J63" s="10"/>
      <c r="K63" s="44"/>
      <c r="L63" s="44"/>
      <c r="M63" s="21"/>
      <c r="N63" s="21"/>
      <c r="O63" s="21"/>
      <c r="P63" s="21"/>
      <c r="Q63" s="21"/>
      <c r="R63" s="21"/>
      <c r="S63" s="21"/>
      <c r="T63" s="21"/>
      <c r="U63" s="21"/>
      <c r="V63" s="21"/>
      <c r="W63" s="21"/>
      <c r="X63" s="21"/>
      <c r="Y63" s="21"/>
      <c r="Z63" s="21"/>
      <c r="AA63" s="21"/>
    </row>
    <row r="64" spans="1:27" ht="20.25" customHeight="1">
      <c r="A64" s="21"/>
      <c r="B64" s="42"/>
      <c r="C64" s="42"/>
      <c r="D64" s="42"/>
      <c r="E64" s="21"/>
      <c r="F64" s="21"/>
      <c r="G64" s="21"/>
      <c r="H64" s="10"/>
      <c r="I64" s="43"/>
      <c r="J64" s="10"/>
      <c r="K64" s="44"/>
      <c r="L64" s="44"/>
      <c r="M64" s="21"/>
      <c r="N64" s="21"/>
      <c r="O64" s="21"/>
      <c r="P64" s="21"/>
      <c r="Q64" s="21"/>
      <c r="R64" s="21"/>
      <c r="S64" s="21"/>
      <c r="T64" s="21"/>
      <c r="U64" s="21"/>
      <c r="V64" s="21"/>
      <c r="W64" s="21"/>
      <c r="X64" s="21"/>
      <c r="Y64" s="21"/>
      <c r="Z64" s="21"/>
      <c r="AA64" s="21"/>
    </row>
    <row r="66" spans="1:27" ht="20.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row>
    <row r="67" spans="1:27" ht="20.2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1:27" ht="20.2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1:27" ht="20.2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1:27" ht="20.2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1:27" ht="20.2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1:27" ht="20.2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1:27" ht="20.2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1:27" ht="20.25" customHeight="1">
      <c r="A74" s="21"/>
      <c r="B74" s="21"/>
      <c r="C74" s="10"/>
      <c r="D74" s="10"/>
      <c r="E74" s="10"/>
      <c r="F74" s="21"/>
      <c r="G74" s="21"/>
      <c r="H74" s="21"/>
      <c r="I74" s="21"/>
      <c r="J74" s="21"/>
      <c r="K74" s="21"/>
      <c r="L74" s="21"/>
      <c r="M74" s="21"/>
      <c r="N74" s="21"/>
      <c r="O74" s="21"/>
      <c r="P74" s="21"/>
      <c r="Q74" s="21"/>
      <c r="R74" s="21"/>
      <c r="S74" s="21"/>
      <c r="T74" s="21"/>
      <c r="U74" s="21"/>
      <c r="V74" s="21"/>
      <c r="W74" s="21"/>
      <c r="X74" s="21"/>
      <c r="Y74" s="21"/>
      <c r="Z74" s="21"/>
      <c r="AA74" s="21"/>
    </row>
    <row r="75" spans="1:27" ht="20.25" customHeight="1">
      <c r="A75" s="21"/>
      <c r="B75" s="21"/>
      <c r="C75" s="10"/>
      <c r="D75" s="10"/>
      <c r="E75" s="10"/>
      <c r="F75" s="20"/>
      <c r="G75" s="20"/>
      <c r="H75" s="10"/>
      <c r="I75" s="10"/>
    </row>
    <row r="76" spans="1:27" ht="20.25" customHeight="1">
      <c r="A76" s="21"/>
      <c r="B76" s="21"/>
      <c r="C76" s="21"/>
      <c r="D76" s="21"/>
      <c r="E76" s="21"/>
      <c r="F76" s="21"/>
      <c r="G76" s="10"/>
      <c r="H76" s="10"/>
    </row>
    <row r="77" spans="1:27" ht="20.25" customHeight="1">
      <c r="B77" s="10"/>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1:27" ht="20.25" customHeight="1">
      <c r="B78" s="10"/>
      <c r="C78" s="38"/>
      <c r="D78" s="38"/>
      <c r="E78" s="38"/>
      <c r="F78" s="38"/>
      <c r="G78" s="38"/>
      <c r="H78" s="38"/>
      <c r="I78" s="38"/>
      <c r="J78" s="38"/>
      <c r="K78" s="38"/>
      <c r="L78" s="38"/>
      <c r="M78" s="38"/>
      <c r="N78" s="38"/>
      <c r="O78" s="38"/>
      <c r="P78" s="38"/>
      <c r="Q78" s="38"/>
      <c r="R78" s="38"/>
      <c r="S78" s="38"/>
      <c r="T78" s="38"/>
      <c r="U78" s="38"/>
      <c r="V78" s="38"/>
      <c r="W78" s="38"/>
      <c r="X78" s="38"/>
      <c r="Y78" s="38"/>
      <c r="Z78" s="38"/>
      <c r="AA78" s="38"/>
    </row>
    <row r="79" spans="1:27" ht="20.25" customHeight="1">
      <c r="A79" s="21"/>
      <c r="B79" s="10"/>
      <c r="C79" s="21"/>
      <c r="D79" s="21"/>
      <c r="E79" s="21"/>
      <c r="F79" s="21"/>
      <c r="G79" s="21"/>
      <c r="H79" s="21"/>
      <c r="I79" s="21"/>
      <c r="J79" s="21"/>
      <c r="K79" s="21"/>
      <c r="L79" s="21"/>
      <c r="M79" s="21"/>
      <c r="N79" s="21"/>
      <c r="O79" s="21"/>
      <c r="P79" s="21"/>
      <c r="Q79" s="21"/>
      <c r="R79" s="21"/>
      <c r="S79" s="21"/>
      <c r="T79" s="21"/>
      <c r="U79" s="21"/>
      <c r="V79" s="21"/>
      <c r="W79" s="21"/>
      <c r="X79" s="21"/>
      <c r="Y79" s="21"/>
      <c r="Z79" s="21"/>
      <c r="AA79" s="21"/>
    </row>
  </sheetData>
  <mergeCells count="88">
    <mergeCell ref="W9:AA9"/>
    <mergeCell ref="W10:AA10"/>
    <mergeCell ref="W28:AA28"/>
    <mergeCell ref="A2:AA2"/>
    <mergeCell ref="A4:G4"/>
    <mergeCell ref="H4:AA4"/>
    <mergeCell ref="A5:G5"/>
    <mergeCell ref="H5:AA5"/>
    <mergeCell ref="A6:G6"/>
    <mergeCell ref="H6:AA6"/>
    <mergeCell ref="A7:AA7"/>
    <mergeCell ref="A8:AA8"/>
    <mergeCell ref="A11:G11"/>
    <mergeCell ref="H11:L11"/>
    <mergeCell ref="M11:T11"/>
    <mergeCell ref="U11:V11"/>
    <mergeCell ref="W11:AA11"/>
    <mergeCell ref="A13:G13"/>
    <mergeCell ref="K13:L13"/>
    <mergeCell ref="M13:T13"/>
    <mergeCell ref="U13:V13"/>
    <mergeCell ref="W13:AA13"/>
    <mergeCell ref="A12:G12"/>
    <mergeCell ref="K12:L12"/>
    <mergeCell ref="M12:T12"/>
    <mergeCell ref="U12:V12"/>
    <mergeCell ref="W12:AA12"/>
    <mergeCell ref="A15:G15"/>
    <mergeCell ref="K15:L15"/>
    <mergeCell ref="M15:T15"/>
    <mergeCell ref="U15:V15"/>
    <mergeCell ref="W15:AA15"/>
    <mergeCell ref="A14:G14"/>
    <mergeCell ref="K14:L14"/>
    <mergeCell ref="M14:T14"/>
    <mergeCell ref="U14:V14"/>
    <mergeCell ref="W14:AA14"/>
    <mergeCell ref="A17:G17"/>
    <mergeCell ref="K17:L17"/>
    <mergeCell ref="M17:T17"/>
    <mergeCell ref="U17:V17"/>
    <mergeCell ref="W17:AA17"/>
    <mergeCell ref="A16:G16"/>
    <mergeCell ref="K16:L16"/>
    <mergeCell ref="M16:T16"/>
    <mergeCell ref="U16:V16"/>
    <mergeCell ref="W16:AA16"/>
    <mergeCell ref="A19:G19"/>
    <mergeCell ref="K19:L19"/>
    <mergeCell ref="M19:T19"/>
    <mergeCell ref="U19:V19"/>
    <mergeCell ref="W19:AA19"/>
    <mergeCell ref="A18:G18"/>
    <mergeCell ref="K18:L18"/>
    <mergeCell ref="M18:T18"/>
    <mergeCell ref="U18:V18"/>
    <mergeCell ref="W18:AA18"/>
    <mergeCell ref="A25:T25"/>
    <mergeCell ref="U25:AA25"/>
    <mergeCell ref="W22:AA22"/>
    <mergeCell ref="A20:G20"/>
    <mergeCell ref="K20:L20"/>
    <mergeCell ref="M20:AA20"/>
    <mergeCell ref="A21:D21"/>
    <mergeCell ref="K21:L21"/>
    <mergeCell ref="O21:AA21"/>
    <mergeCell ref="A22:T22"/>
    <mergeCell ref="A23:T23"/>
    <mergeCell ref="U23:AA23"/>
    <mergeCell ref="A24:T24"/>
    <mergeCell ref="U24:AA24"/>
    <mergeCell ref="A26:T26"/>
    <mergeCell ref="U26:AA26"/>
    <mergeCell ref="A27:T27"/>
    <mergeCell ref="U27:AA27"/>
    <mergeCell ref="P35:Q35"/>
    <mergeCell ref="A28:T28"/>
    <mergeCell ref="C30:F30"/>
    <mergeCell ref="G30:H30"/>
    <mergeCell ref="C31:F31"/>
    <mergeCell ref="G31:H31"/>
    <mergeCell ref="P31:Q31"/>
    <mergeCell ref="C36:F36"/>
    <mergeCell ref="C32:F32"/>
    <mergeCell ref="C34:F34"/>
    <mergeCell ref="G34:H34"/>
    <mergeCell ref="C35:F35"/>
    <mergeCell ref="G35:H35"/>
  </mergeCells>
  <phoneticPr fontId="3"/>
  <dataValidations count="2">
    <dataValidation type="custom" allowBlank="1" showInputMessage="1" showErrorMessage="1" sqref="W22:AA22" xr:uid="{00000000-0002-0000-1000-000000000000}">
      <formula1>W10</formula1>
    </dataValidation>
    <dataValidation type="custom" allowBlank="1" showInputMessage="1" showErrorMessage="1" sqref="W28:AA28" xr:uid="{00000000-0002-0000-1000-000001000000}">
      <formula1>W10</formula1>
    </dataValidation>
  </dataValidations>
  <printOptions horizontalCentered="1" verticalCentered="1"/>
  <pageMargins left="0.39370078740157483" right="0" top="0.39370078740157483" bottom="0.39370078740157483" header="0" footer="0"/>
  <pageSetup paperSize="9" scale="9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5"/>
  </sheetPr>
  <dimension ref="B1:Y111"/>
  <sheetViews>
    <sheetView view="pageBreakPreview" zoomScale="75" zoomScaleNormal="75" zoomScaleSheetLayoutView="75" workbookViewId="0">
      <selection activeCell="E35" sqref="E35:H35"/>
    </sheetView>
  </sheetViews>
  <sheetFormatPr defaultColWidth="7.25" defaultRowHeight="37.5" customHeight="1"/>
  <cols>
    <col min="1" max="1" width="3.375" style="151" customWidth="1"/>
    <col min="2" max="2" width="3" style="151" customWidth="1"/>
    <col min="3" max="3" width="10" style="151" customWidth="1"/>
    <col min="4" max="4" width="2.875" style="151" customWidth="1"/>
    <col min="5" max="5" width="11.5" style="151" customWidth="1"/>
    <col min="6" max="6" width="13.375" style="151" customWidth="1"/>
    <col min="7" max="7" width="16.5" style="151" customWidth="1"/>
    <col min="8" max="8" width="5.75" style="151" customWidth="1"/>
    <col min="9" max="10" width="6" style="151" customWidth="1"/>
    <col min="11" max="11" width="8.875" style="151" customWidth="1"/>
    <col min="12" max="12" width="5.125" style="151" customWidth="1"/>
    <col min="13" max="13" width="12.375" style="151" customWidth="1"/>
    <col min="14" max="14" width="5.125" style="151" customWidth="1"/>
    <col min="15" max="15" width="12.375" style="151" customWidth="1"/>
    <col min="16" max="16" width="19.625" style="151" customWidth="1"/>
    <col min="17" max="17" width="27.5" style="151" customWidth="1"/>
    <col min="18" max="18" width="20.75" style="151" customWidth="1"/>
    <col min="19" max="19" width="28.25" style="151" customWidth="1"/>
    <col min="20" max="16384" width="7.25" style="151"/>
  </cols>
  <sheetData>
    <row r="1" spans="2:25" s="48" customFormat="1" ht="18" customHeight="1">
      <c r="B1" s="1908"/>
      <c r="C1" s="1908"/>
      <c r="D1" s="49"/>
      <c r="K1" s="50"/>
      <c r="L1" s="50"/>
      <c r="M1" s="50"/>
      <c r="N1" s="50"/>
      <c r="O1" s="331" t="s">
        <v>41</v>
      </c>
      <c r="P1" s="329"/>
      <c r="Q1" s="330"/>
      <c r="R1" s="330"/>
      <c r="S1" s="331"/>
      <c r="T1" s="50"/>
      <c r="U1" s="406"/>
      <c r="V1" s="406"/>
      <c r="W1" s="406"/>
      <c r="X1" s="406"/>
      <c r="Y1" s="50"/>
    </row>
    <row r="2" spans="2:25" s="48" customFormat="1" ht="20.25" customHeight="1">
      <c r="B2" s="1909" t="s">
        <v>448</v>
      </c>
      <c r="C2" s="1909"/>
      <c r="D2" s="1909"/>
      <c r="E2" s="1909"/>
      <c r="F2" s="1909"/>
      <c r="G2" s="1909"/>
      <c r="H2" s="1909"/>
      <c r="I2" s="1909"/>
      <c r="J2" s="1909"/>
      <c r="K2" s="1909"/>
      <c r="L2" s="1909"/>
      <c r="M2" s="1909"/>
      <c r="N2" s="1909"/>
      <c r="O2" s="1909"/>
      <c r="P2" s="1910" t="s">
        <v>834</v>
      </c>
      <c r="Q2" s="1910"/>
      <c r="R2" s="1910"/>
      <c r="S2" s="1910"/>
      <c r="T2" s="50"/>
      <c r="U2" s="406"/>
      <c r="V2" s="406"/>
      <c r="W2" s="406"/>
      <c r="X2" s="406"/>
      <c r="Y2" s="50"/>
    </row>
    <row r="3" spans="2:25" s="48" customFormat="1" ht="6" customHeight="1" thickBot="1">
      <c r="B3" s="150"/>
      <c r="C3" s="150"/>
      <c r="D3" s="150"/>
      <c r="E3" s="150"/>
      <c r="F3" s="150"/>
      <c r="G3" s="150"/>
      <c r="H3" s="150"/>
      <c r="I3" s="150"/>
      <c r="J3" s="150"/>
      <c r="K3" s="150"/>
      <c r="L3" s="150"/>
      <c r="M3" s="150"/>
      <c r="N3" s="150"/>
      <c r="O3" s="150"/>
      <c r="P3" s="1910"/>
      <c r="Q3" s="1910"/>
      <c r="R3" s="1910"/>
      <c r="S3" s="1910"/>
      <c r="T3" s="50"/>
      <c r="U3" s="406"/>
      <c r="V3" s="406"/>
      <c r="W3" s="406"/>
      <c r="X3" s="406"/>
      <c r="Y3" s="50"/>
    </row>
    <row r="4" spans="2:25" s="48" customFormat="1" ht="180.75" customHeight="1" thickTop="1" thickBot="1">
      <c r="B4" s="1911" t="s">
        <v>828</v>
      </c>
      <c r="C4" s="1912"/>
      <c r="D4" s="1912"/>
      <c r="E4" s="1912"/>
      <c r="F4" s="1912"/>
      <c r="G4" s="1912"/>
      <c r="H4" s="1912"/>
      <c r="I4" s="1912"/>
      <c r="J4" s="1912"/>
      <c r="K4" s="1912"/>
      <c r="L4" s="1912"/>
      <c r="M4" s="1912"/>
      <c r="N4" s="1912"/>
      <c r="O4" s="1913"/>
      <c r="P4" s="1910"/>
      <c r="Q4" s="1910"/>
      <c r="R4" s="1910"/>
      <c r="S4" s="1910"/>
      <c r="T4" s="50"/>
      <c r="U4" s="406"/>
      <c r="V4" s="406"/>
      <c r="W4" s="406"/>
      <c r="X4" s="406"/>
      <c r="Y4" s="50"/>
    </row>
    <row r="5" spans="2:25" s="48" customFormat="1" ht="18" customHeight="1" thickTop="1">
      <c r="B5" s="1914" t="s">
        <v>454</v>
      </c>
      <c r="C5" s="1914"/>
      <c r="D5" s="1914"/>
      <c r="E5" s="1914"/>
      <c r="F5" s="1915"/>
      <c r="G5" s="1915"/>
      <c r="H5" s="1915"/>
      <c r="I5" s="1915"/>
      <c r="J5" s="1915"/>
      <c r="K5" s="423"/>
      <c r="L5" s="423"/>
      <c r="M5" s="423"/>
      <c r="N5" s="313"/>
      <c r="O5" s="313"/>
      <c r="P5" s="1910"/>
      <c r="Q5" s="1910"/>
      <c r="R5" s="1910"/>
      <c r="S5" s="1910"/>
      <c r="T5" s="50"/>
      <c r="U5" s="406"/>
      <c r="V5" s="406"/>
      <c r="W5" s="406"/>
      <c r="X5" s="406"/>
      <c r="Y5" s="50"/>
    </row>
    <row r="6" spans="2:25" s="48" customFormat="1" ht="22.5" customHeight="1">
      <c r="B6" s="1916" t="s">
        <v>455</v>
      </c>
      <c r="C6" s="1916"/>
      <c r="D6" s="1916"/>
      <c r="E6" s="1917"/>
      <c r="F6" s="1917"/>
      <c r="G6" s="1917"/>
      <c r="H6" s="1917"/>
      <c r="I6" s="1917"/>
      <c r="J6" s="424"/>
      <c r="K6" s="424"/>
      <c r="L6" s="423"/>
      <c r="M6" s="423"/>
      <c r="N6" s="313"/>
      <c r="O6" s="313"/>
      <c r="P6" s="1910"/>
      <c r="Q6" s="1910"/>
      <c r="R6" s="1910"/>
      <c r="S6" s="1910"/>
      <c r="T6" s="50"/>
      <c r="U6" s="406"/>
      <c r="V6" s="406"/>
      <c r="W6" s="406"/>
      <c r="X6" s="406"/>
      <c r="Y6" s="50"/>
    </row>
    <row r="7" spans="2:25" s="48" customFormat="1" ht="22.5" customHeight="1">
      <c r="B7" s="1916" t="s">
        <v>456</v>
      </c>
      <c r="C7" s="1916"/>
      <c r="D7" s="1916"/>
      <c r="E7" s="1918"/>
      <c r="F7" s="1918"/>
      <c r="G7" s="1918"/>
      <c r="H7" s="1918"/>
      <c r="I7" s="1918"/>
      <c r="J7" s="422" t="s">
        <v>772</v>
      </c>
      <c r="K7" s="417"/>
      <c r="L7" s="421"/>
      <c r="M7" s="418"/>
      <c r="N7" s="338"/>
      <c r="O7" s="338"/>
      <c r="P7" s="1910"/>
      <c r="Q7" s="1910"/>
      <c r="R7" s="1910"/>
      <c r="S7" s="1910"/>
      <c r="T7" s="50"/>
      <c r="U7" s="406"/>
      <c r="V7" s="406"/>
      <c r="W7" s="406"/>
      <c r="X7" s="406"/>
      <c r="Y7" s="50"/>
    </row>
    <row r="8" spans="2:25" s="48" customFormat="1" ht="22.5" customHeight="1">
      <c r="B8" s="1919" t="s">
        <v>457</v>
      </c>
      <c r="C8" s="1919"/>
      <c r="D8" s="1919"/>
      <c r="E8" s="1920"/>
      <c r="F8" s="1920"/>
      <c r="G8" s="1920"/>
      <c r="H8" s="1920"/>
      <c r="I8" s="1920"/>
      <c r="J8" s="425"/>
      <c r="K8" s="425"/>
      <c r="L8" s="418"/>
      <c r="M8" s="418"/>
      <c r="N8" s="338"/>
      <c r="O8" s="338"/>
      <c r="P8" s="50"/>
      <c r="Q8" s="406"/>
      <c r="R8" s="406"/>
      <c r="S8" s="406"/>
      <c r="T8" s="406"/>
      <c r="U8" s="50"/>
    </row>
    <row r="9" spans="2:25" s="48" customFormat="1" ht="22.5" customHeight="1">
      <c r="B9" s="1919" t="s">
        <v>420</v>
      </c>
      <c r="C9" s="1919"/>
      <c r="D9" s="1919"/>
      <c r="E9" s="1918"/>
      <c r="F9" s="1918"/>
      <c r="G9" s="1918"/>
      <c r="H9" s="1918"/>
      <c r="I9" s="1918"/>
      <c r="J9" s="417"/>
      <c r="K9" s="417"/>
      <c r="L9" s="418"/>
      <c r="M9" s="418"/>
      <c r="N9" s="338"/>
      <c r="O9" s="338"/>
      <c r="P9" s="50"/>
      <c r="Q9" s="406"/>
      <c r="R9" s="406"/>
      <c r="S9" s="406"/>
      <c r="T9" s="406"/>
      <c r="U9" s="50"/>
    </row>
    <row r="10" spans="2:25" ht="6" customHeight="1">
      <c r="B10" s="417"/>
      <c r="C10" s="416"/>
      <c r="D10" s="416"/>
      <c r="E10" s="416"/>
      <c r="F10" s="416"/>
      <c r="G10" s="416"/>
      <c r="H10" s="416"/>
      <c r="I10" s="416"/>
      <c r="J10" s="416"/>
      <c r="K10" s="416"/>
      <c r="L10" s="416"/>
      <c r="M10" s="416"/>
      <c r="N10" s="314"/>
      <c r="O10" s="314"/>
      <c r="Q10" s="406"/>
      <c r="R10" s="406"/>
      <c r="S10" s="406"/>
      <c r="T10" s="406"/>
    </row>
    <row r="11" spans="2:25" ht="22.5" customHeight="1" thickBot="1">
      <c r="B11" s="1921" t="s">
        <v>421</v>
      </c>
      <c r="C11" s="1921"/>
      <c r="D11" s="1921"/>
      <c r="E11" s="1921"/>
      <c r="F11" s="1922"/>
      <c r="G11" s="1922"/>
      <c r="H11" s="1922"/>
      <c r="I11" s="1922"/>
      <c r="J11" s="1922"/>
      <c r="K11" s="1922"/>
      <c r="L11" s="424"/>
      <c r="M11" s="424"/>
      <c r="O11" s="337"/>
    </row>
    <row r="12" spans="2:25" ht="22.5" customHeight="1" thickBot="1">
      <c r="B12" s="1923" t="s">
        <v>458</v>
      </c>
      <c r="C12" s="1923"/>
      <c r="D12" s="1923"/>
      <c r="E12" s="1923"/>
      <c r="F12" s="1924"/>
      <c r="G12" s="1924"/>
      <c r="H12" s="1924"/>
      <c r="I12" s="1924"/>
      <c r="J12" s="1924"/>
      <c r="K12" s="1924"/>
      <c r="L12" s="424"/>
      <c r="M12" s="424"/>
      <c r="O12" s="337"/>
    </row>
    <row r="13" spans="2:25" ht="5.25" customHeight="1">
      <c r="B13" s="1925"/>
      <c r="C13" s="1925"/>
      <c r="D13" s="1925"/>
      <c r="E13" s="1925"/>
      <c r="F13" s="1925"/>
      <c r="G13" s="1925"/>
      <c r="H13" s="1925"/>
      <c r="I13" s="1925"/>
      <c r="J13" s="1925"/>
      <c r="K13" s="1925"/>
      <c r="L13" s="1926"/>
      <c r="M13" s="1926"/>
      <c r="O13" s="337"/>
    </row>
    <row r="14" spans="2:25" ht="18.75" customHeight="1">
      <c r="B14" s="1927" t="s">
        <v>73</v>
      </c>
      <c r="C14" s="1927"/>
      <c r="D14" s="1927"/>
      <c r="E14" s="1928" t="s">
        <v>753</v>
      </c>
      <c r="F14" s="1929"/>
      <c r="G14" s="1929"/>
      <c r="H14" s="1930"/>
      <c r="I14" s="1927" t="s">
        <v>738</v>
      </c>
      <c r="J14" s="1927"/>
      <c r="K14" s="1927"/>
      <c r="L14" s="411" t="s">
        <v>771</v>
      </c>
      <c r="M14" s="410" t="s">
        <v>72</v>
      </c>
      <c r="N14" s="409" t="s">
        <v>770</v>
      </c>
      <c r="O14" s="408" t="s">
        <v>737</v>
      </c>
    </row>
    <row r="15" spans="2:25" ht="37.5" customHeight="1">
      <c r="B15" s="1931" t="s">
        <v>736</v>
      </c>
      <c r="C15" s="1931"/>
      <c r="D15" s="1931"/>
      <c r="E15" s="1932" t="s">
        <v>752</v>
      </c>
      <c r="F15" s="1933"/>
      <c r="G15" s="1933"/>
      <c r="H15" s="1934"/>
      <c r="I15" s="1931" t="s">
        <v>735</v>
      </c>
      <c r="J15" s="1931"/>
      <c r="K15" s="1931"/>
      <c r="L15" s="1935"/>
      <c r="M15" s="1935"/>
      <c r="N15" s="1935"/>
      <c r="O15" s="1935"/>
    </row>
    <row r="16" spans="2:25" ht="37.5" customHeight="1">
      <c r="B16" s="1927" t="s">
        <v>459</v>
      </c>
      <c r="C16" s="1927"/>
      <c r="D16" s="1927"/>
      <c r="E16" s="1936"/>
      <c r="F16" s="1937"/>
      <c r="G16" s="1937"/>
      <c r="H16" s="1937"/>
      <c r="I16" s="1937"/>
      <c r="J16" s="1937"/>
      <c r="K16" s="1937"/>
      <c r="L16" s="1937"/>
      <c r="M16" s="1937"/>
      <c r="N16" s="1937"/>
      <c r="O16" s="1938"/>
    </row>
    <row r="17" spans="2:15" ht="37.5" customHeight="1">
      <c r="B17" s="1939" t="s">
        <v>460</v>
      </c>
      <c r="C17" s="1939"/>
      <c r="D17" s="1939"/>
      <c r="E17" s="1936"/>
      <c r="F17" s="1937"/>
      <c r="G17" s="1937"/>
      <c r="H17" s="1937"/>
      <c r="I17" s="1937"/>
      <c r="J17" s="1937"/>
      <c r="K17" s="1937"/>
      <c r="L17" s="1937"/>
      <c r="M17" s="1937"/>
      <c r="N17" s="1937"/>
      <c r="O17" s="1938"/>
    </row>
    <row r="18" spans="2:15" ht="4.5" customHeight="1">
      <c r="B18" s="414"/>
      <c r="C18" s="414"/>
      <c r="D18" s="414"/>
      <c r="E18" s="414"/>
      <c r="F18" s="414"/>
      <c r="G18" s="414"/>
      <c r="H18" s="414"/>
      <c r="I18" s="414"/>
      <c r="J18" s="414"/>
      <c r="K18" s="414"/>
      <c r="L18" s="414"/>
      <c r="M18" s="414"/>
      <c r="N18" s="412"/>
      <c r="O18" s="413"/>
    </row>
    <row r="19" spans="2:15" ht="18.75" customHeight="1">
      <c r="B19" s="1927" t="s">
        <v>73</v>
      </c>
      <c r="C19" s="1927"/>
      <c r="D19" s="1927"/>
      <c r="E19" s="1928" t="s">
        <v>751</v>
      </c>
      <c r="F19" s="1929"/>
      <c r="G19" s="1929"/>
      <c r="H19" s="1930"/>
      <c r="I19" s="1927" t="s">
        <v>738</v>
      </c>
      <c r="J19" s="1927"/>
      <c r="K19" s="1927"/>
      <c r="L19" s="411" t="s">
        <v>771</v>
      </c>
      <c r="M19" s="410" t="s">
        <v>72</v>
      </c>
      <c r="N19" s="409" t="s">
        <v>770</v>
      </c>
      <c r="O19" s="408" t="s">
        <v>737</v>
      </c>
    </row>
    <row r="20" spans="2:15" ht="37.5" customHeight="1">
      <c r="B20" s="1931" t="s">
        <v>736</v>
      </c>
      <c r="C20" s="1931"/>
      <c r="D20" s="1931"/>
      <c r="E20" s="1932" t="s">
        <v>749</v>
      </c>
      <c r="F20" s="1933"/>
      <c r="G20" s="1933"/>
      <c r="H20" s="1934"/>
      <c r="I20" s="1931" t="s">
        <v>735</v>
      </c>
      <c r="J20" s="1931"/>
      <c r="K20" s="1931"/>
      <c r="L20" s="1935"/>
      <c r="M20" s="1935"/>
      <c r="N20" s="1935"/>
      <c r="O20" s="1935"/>
    </row>
    <row r="21" spans="2:15" ht="37.5" customHeight="1">
      <c r="B21" s="1927" t="s">
        <v>459</v>
      </c>
      <c r="C21" s="1927"/>
      <c r="D21" s="1927"/>
      <c r="E21" s="1936"/>
      <c r="F21" s="1937"/>
      <c r="G21" s="1937"/>
      <c r="H21" s="1937"/>
      <c r="I21" s="1937"/>
      <c r="J21" s="1937"/>
      <c r="K21" s="1937"/>
      <c r="L21" s="1937"/>
      <c r="M21" s="1937"/>
      <c r="N21" s="1937"/>
      <c r="O21" s="1938"/>
    </row>
    <row r="22" spans="2:15" ht="37.5" customHeight="1">
      <c r="B22" s="1939" t="s">
        <v>460</v>
      </c>
      <c r="C22" s="1939"/>
      <c r="D22" s="1939"/>
      <c r="E22" s="1936"/>
      <c r="F22" s="1937"/>
      <c r="G22" s="1937"/>
      <c r="H22" s="1937"/>
      <c r="I22" s="1937"/>
      <c r="J22" s="1937"/>
      <c r="K22" s="1937"/>
      <c r="L22" s="1937"/>
      <c r="M22" s="1937"/>
      <c r="N22" s="1937"/>
      <c r="O22" s="1938"/>
    </row>
    <row r="23" spans="2:15" ht="4.5" customHeight="1">
      <c r="B23" s="414"/>
      <c r="C23" s="414"/>
      <c r="D23" s="414"/>
      <c r="E23" s="414"/>
      <c r="F23" s="414"/>
      <c r="G23" s="414"/>
      <c r="H23" s="414"/>
      <c r="I23" s="414"/>
      <c r="J23" s="414"/>
      <c r="K23" s="414"/>
      <c r="L23" s="414"/>
      <c r="M23" s="414"/>
      <c r="N23" s="412"/>
      <c r="O23" s="413"/>
    </row>
    <row r="24" spans="2:15" ht="33.75" customHeight="1">
      <c r="B24" s="1927" t="s">
        <v>73</v>
      </c>
      <c r="C24" s="1927"/>
      <c r="D24" s="1927"/>
      <c r="E24" s="1940" t="s">
        <v>750</v>
      </c>
      <c r="F24" s="1941"/>
      <c r="G24" s="1941"/>
      <c r="H24" s="1942"/>
      <c r="I24" s="1927" t="s">
        <v>738</v>
      </c>
      <c r="J24" s="1927"/>
      <c r="K24" s="1927"/>
      <c r="L24" s="411" t="s">
        <v>771</v>
      </c>
      <c r="M24" s="410" t="s">
        <v>72</v>
      </c>
      <c r="N24" s="409" t="s">
        <v>770</v>
      </c>
      <c r="O24" s="408" t="s">
        <v>737</v>
      </c>
    </row>
    <row r="25" spans="2:15" ht="37.5" customHeight="1">
      <c r="B25" s="1931" t="s">
        <v>736</v>
      </c>
      <c r="C25" s="1931"/>
      <c r="D25" s="1931"/>
      <c r="E25" s="1932" t="s">
        <v>749</v>
      </c>
      <c r="F25" s="1933"/>
      <c r="G25" s="1933"/>
      <c r="H25" s="1934"/>
      <c r="I25" s="1931" t="s">
        <v>735</v>
      </c>
      <c r="J25" s="1931"/>
      <c r="K25" s="1931"/>
      <c r="L25" s="1935"/>
      <c r="M25" s="1935"/>
      <c r="N25" s="1935"/>
      <c r="O25" s="1935"/>
    </row>
    <row r="26" spans="2:15" ht="37.5" customHeight="1">
      <c r="B26" s="1927" t="s">
        <v>459</v>
      </c>
      <c r="C26" s="1927"/>
      <c r="D26" s="1927"/>
      <c r="E26" s="1936"/>
      <c r="F26" s="1937"/>
      <c r="G26" s="1937"/>
      <c r="H26" s="1937"/>
      <c r="I26" s="1937"/>
      <c r="J26" s="1937"/>
      <c r="K26" s="1937"/>
      <c r="L26" s="1937"/>
      <c r="M26" s="1937"/>
      <c r="N26" s="1937"/>
      <c r="O26" s="1938"/>
    </row>
    <row r="27" spans="2:15" ht="37.5" customHeight="1">
      <c r="B27" s="1939" t="s">
        <v>460</v>
      </c>
      <c r="C27" s="1939"/>
      <c r="D27" s="1939"/>
      <c r="E27" s="1936"/>
      <c r="F27" s="1937"/>
      <c r="G27" s="1937"/>
      <c r="H27" s="1937"/>
      <c r="I27" s="1937"/>
      <c r="J27" s="1937"/>
      <c r="K27" s="1937"/>
      <c r="L27" s="1937"/>
      <c r="M27" s="1937"/>
      <c r="N27" s="1937"/>
      <c r="O27" s="1938"/>
    </row>
    <row r="28" spans="2:15" ht="4.5" customHeight="1">
      <c r="B28" s="414"/>
      <c r="C28" s="414"/>
      <c r="D28" s="414"/>
      <c r="E28" s="414"/>
      <c r="F28" s="414"/>
      <c r="G28" s="414"/>
      <c r="H28" s="414"/>
      <c r="I28" s="414"/>
      <c r="J28" s="414"/>
      <c r="K28" s="414"/>
      <c r="L28" s="414"/>
      <c r="M28" s="414"/>
      <c r="N28" s="412"/>
      <c r="O28" s="413"/>
    </row>
    <row r="29" spans="2:15" ht="18.75" customHeight="1">
      <c r="B29" s="1927" t="s">
        <v>73</v>
      </c>
      <c r="C29" s="1927"/>
      <c r="D29" s="1927"/>
      <c r="E29" s="1940" t="s">
        <v>748</v>
      </c>
      <c r="F29" s="1941"/>
      <c r="G29" s="1941"/>
      <c r="H29" s="1942"/>
      <c r="I29" s="1927" t="s">
        <v>738</v>
      </c>
      <c r="J29" s="1927"/>
      <c r="K29" s="1927"/>
      <c r="L29" s="411" t="s">
        <v>771</v>
      </c>
      <c r="M29" s="410" t="s">
        <v>72</v>
      </c>
      <c r="N29" s="409" t="s">
        <v>770</v>
      </c>
      <c r="O29" s="408" t="s">
        <v>737</v>
      </c>
    </row>
    <row r="30" spans="2:15" ht="37.5" customHeight="1">
      <c r="B30" s="1931" t="s">
        <v>736</v>
      </c>
      <c r="C30" s="1931"/>
      <c r="D30" s="1931"/>
      <c r="E30" s="1932" t="s">
        <v>747</v>
      </c>
      <c r="F30" s="1933"/>
      <c r="G30" s="1933"/>
      <c r="H30" s="1934"/>
      <c r="I30" s="1931" t="s">
        <v>735</v>
      </c>
      <c r="J30" s="1931"/>
      <c r="K30" s="1931"/>
      <c r="L30" s="1935"/>
      <c r="M30" s="1935"/>
      <c r="N30" s="1935"/>
      <c r="O30" s="1935"/>
    </row>
    <row r="31" spans="2:15" ht="37.5" customHeight="1">
      <c r="B31" s="1927" t="s">
        <v>459</v>
      </c>
      <c r="C31" s="1927"/>
      <c r="D31" s="1927"/>
      <c r="E31" s="1936"/>
      <c r="F31" s="1937"/>
      <c r="G31" s="1937"/>
      <c r="H31" s="1937"/>
      <c r="I31" s="1937"/>
      <c r="J31" s="1937"/>
      <c r="K31" s="1937"/>
      <c r="L31" s="1937"/>
      <c r="M31" s="1937"/>
      <c r="N31" s="1937"/>
      <c r="O31" s="1938"/>
    </row>
    <row r="32" spans="2:15" ht="37.5" customHeight="1">
      <c r="B32" s="1939" t="s">
        <v>460</v>
      </c>
      <c r="C32" s="1939"/>
      <c r="D32" s="1939"/>
      <c r="E32" s="1936"/>
      <c r="F32" s="1937"/>
      <c r="G32" s="1937"/>
      <c r="H32" s="1937"/>
      <c r="I32" s="1937"/>
      <c r="J32" s="1937"/>
      <c r="K32" s="1937"/>
      <c r="L32" s="1937"/>
      <c r="M32" s="1937"/>
      <c r="N32" s="1937"/>
      <c r="O32" s="1938"/>
    </row>
    <row r="33" spans="2:15" ht="4.5" customHeight="1">
      <c r="B33" s="412"/>
      <c r="C33" s="412"/>
      <c r="D33" s="412"/>
      <c r="E33" s="412"/>
      <c r="F33" s="412"/>
      <c r="G33" s="412"/>
      <c r="H33" s="412"/>
      <c r="I33" s="412"/>
      <c r="J33" s="412"/>
      <c r="K33" s="412"/>
      <c r="L33" s="412"/>
      <c r="M33" s="412"/>
      <c r="N33" s="412"/>
      <c r="O33" s="412"/>
    </row>
    <row r="34" spans="2:15" ht="28.5" customHeight="1">
      <c r="B34" s="1927" t="s">
        <v>73</v>
      </c>
      <c r="C34" s="1927"/>
      <c r="D34" s="1927"/>
      <c r="E34" s="1940" t="s">
        <v>746</v>
      </c>
      <c r="F34" s="1941"/>
      <c r="G34" s="1941"/>
      <c r="H34" s="1942"/>
      <c r="I34" s="1927" t="s">
        <v>738</v>
      </c>
      <c r="J34" s="1927"/>
      <c r="K34" s="1927"/>
      <c r="L34" s="411" t="s">
        <v>771</v>
      </c>
      <c r="M34" s="410" t="s">
        <v>72</v>
      </c>
      <c r="N34" s="409" t="s">
        <v>770</v>
      </c>
      <c r="O34" s="408" t="s">
        <v>737</v>
      </c>
    </row>
    <row r="35" spans="2:15" ht="37.5" customHeight="1">
      <c r="B35" s="1931" t="s">
        <v>736</v>
      </c>
      <c r="C35" s="1931"/>
      <c r="D35" s="1931"/>
      <c r="E35" s="1943" t="s">
        <v>1083</v>
      </c>
      <c r="F35" s="1944"/>
      <c r="G35" s="1944"/>
      <c r="H35" s="1945"/>
      <c r="I35" s="1931" t="s">
        <v>735</v>
      </c>
      <c r="J35" s="1931"/>
      <c r="K35" s="1931"/>
      <c r="L35" s="1935"/>
      <c r="M35" s="1935"/>
      <c r="N35" s="1935"/>
      <c r="O35" s="1935"/>
    </row>
    <row r="36" spans="2:15" ht="37.5" customHeight="1">
      <c r="B36" s="1927" t="s">
        <v>459</v>
      </c>
      <c r="C36" s="1927"/>
      <c r="D36" s="1927"/>
      <c r="E36" s="1936"/>
      <c r="F36" s="1937"/>
      <c r="G36" s="1937"/>
      <c r="H36" s="1937"/>
      <c r="I36" s="1937"/>
      <c r="J36" s="1937"/>
      <c r="K36" s="1937"/>
      <c r="L36" s="1937"/>
      <c r="M36" s="1937"/>
      <c r="N36" s="1937"/>
      <c r="O36" s="1938"/>
    </row>
    <row r="37" spans="2:15" ht="37.5" customHeight="1">
      <c r="B37" s="1939" t="s">
        <v>460</v>
      </c>
      <c r="C37" s="1939"/>
      <c r="D37" s="1939"/>
      <c r="E37" s="1936"/>
      <c r="F37" s="1937"/>
      <c r="G37" s="1937"/>
      <c r="H37" s="1937"/>
      <c r="I37" s="1937"/>
      <c r="J37" s="1937"/>
      <c r="K37" s="1937"/>
      <c r="L37" s="1937"/>
      <c r="M37" s="1937"/>
      <c r="N37" s="1937"/>
      <c r="O37" s="1938"/>
    </row>
    <row r="38" spans="2:15" ht="14.25" customHeight="1">
      <c r="B38" s="412"/>
      <c r="C38" s="412"/>
      <c r="D38" s="412"/>
      <c r="E38" s="412"/>
      <c r="F38" s="412"/>
      <c r="G38" s="412"/>
      <c r="H38" s="412"/>
      <c r="I38" s="412"/>
      <c r="J38" s="412"/>
      <c r="K38" s="412"/>
      <c r="L38" s="412"/>
      <c r="M38" s="412"/>
      <c r="N38" s="412"/>
      <c r="O38" s="412"/>
    </row>
    <row r="39" spans="2:15" ht="18.75" customHeight="1">
      <c r="B39" s="1927" t="s">
        <v>73</v>
      </c>
      <c r="C39" s="1927"/>
      <c r="D39" s="1927"/>
      <c r="E39" s="1940" t="s">
        <v>745</v>
      </c>
      <c r="F39" s="1941"/>
      <c r="G39" s="1941"/>
      <c r="H39" s="1942"/>
      <c r="I39" s="1927" t="s">
        <v>738</v>
      </c>
      <c r="J39" s="1927"/>
      <c r="K39" s="1927"/>
      <c r="L39" s="411" t="s">
        <v>771</v>
      </c>
      <c r="M39" s="410" t="s">
        <v>72</v>
      </c>
      <c r="N39" s="409" t="s">
        <v>770</v>
      </c>
      <c r="O39" s="408" t="s">
        <v>737</v>
      </c>
    </row>
    <row r="40" spans="2:15" ht="37.5" customHeight="1">
      <c r="B40" s="1931" t="s">
        <v>736</v>
      </c>
      <c r="C40" s="1931"/>
      <c r="D40" s="1931"/>
      <c r="E40" s="1932" t="s">
        <v>743</v>
      </c>
      <c r="F40" s="1933"/>
      <c r="G40" s="1933"/>
      <c r="H40" s="1934"/>
      <c r="I40" s="1931" t="s">
        <v>735</v>
      </c>
      <c r="J40" s="1931"/>
      <c r="K40" s="1931"/>
      <c r="L40" s="1935"/>
      <c r="M40" s="1935"/>
      <c r="N40" s="1935"/>
      <c r="O40" s="1935"/>
    </row>
    <row r="41" spans="2:15" ht="37.5" customHeight="1">
      <c r="B41" s="1927" t="s">
        <v>459</v>
      </c>
      <c r="C41" s="1927"/>
      <c r="D41" s="1927"/>
      <c r="E41" s="1936"/>
      <c r="F41" s="1937"/>
      <c r="G41" s="1937"/>
      <c r="H41" s="1937"/>
      <c r="I41" s="1937"/>
      <c r="J41" s="1937"/>
      <c r="K41" s="1937"/>
      <c r="L41" s="1937"/>
      <c r="M41" s="1937"/>
      <c r="N41" s="1937"/>
      <c r="O41" s="1938"/>
    </row>
    <row r="42" spans="2:15" ht="37.5" customHeight="1">
      <c r="B42" s="1939" t="s">
        <v>460</v>
      </c>
      <c r="C42" s="1939"/>
      <c r="D42" s="1939"/>
      <c r="E42" s="1936"/>
      <c r="F42" s="1937"/>
      <c r="G42" s="1937"/>
      <c r="H42" s="1937"/>
      <c r="I42" s="1937"/>
      <c r="J42" s="1937"/>
      <c r="K42" s="1937"/>
      <c r="L42" s="1937"/>
      <c r="M42" s="1937"/>
      <c r="N42" s="1937"/>
      <c r="O42" s="1938"/>
    </row>
    <row r="43" spans="2:15" ht="8.25" customHeight="1">
      <c r="B43" s="412"/>
      <c r="C43" s="412"/>
      <c r="D43" s="412"/>
      <c r="E43" s="412"/>
      <c r="F43" s="412"/>
      <c r="G43" s="412"/>
      <c r="H43" s="412"/>
      <c r="I43" s="412"/>
      <c r="J43" s="412"/>
      <c r="K43" s="412"/>
      <c r="L43" s="412"/>
      <c r="M43" s="412"/>
      <c r="N43" s="412"/>
      <c r="O43" s="412"/>
    </row>
    <row r="44" spans="2:15" ht="18.75" customHeight="1">
      <c r="B44" s="1927" t="s">
        <v>73</v>
      </c>
      <c r="C44" s="1927"/>
      <c r="D44" s="1927"/>
      <c r="E44" s="1940" t="s">
        <v>744</v>
      </c>
      <c r="F44" s="1941"/>
      <c r="G44" s="1941"/>
      <c r="H44" s="1942"/>
      <c r="I44" s="1927" t="s">
        <v>738</v>
      </c>
      <c r="J44" s="1927"/>
      <c r="K44" s="1927"/>
      <c r="L44" s="411" t="s">
        <v>771</v>
      </c>
      <c r="M44" s="410" t="s">
        <v>72</v>
      </c>
      <c r="N44" s="409" t="s">
        <v>770</v>
      </c>
      <c r="O44" s="408" t="s">
        <v>737</v>
      </c>
    </row>
    <row r="45" spans="2:15" ht="37.5" customHeight="1">
      <c r="B45" s="1931" t="s">
        <v>736</v>
      </c>
      <c r="C45" s="1931"/>
      <c r="D45" s="1931"/>
      <c r="E45" s="1932" t="s">
        <v>743</v>
      </c>
      <c r="F45" s="1933"/>
      <c r="G45" s="1933"/>
      <c r="H45" s="1934"/>
      <c r="I45" s="1931" t="s">
        <v>735</v>
      </c>
      <c r="J45" s="1931"/>
      <c r="K45" s="1931"/>
      <c r="L45" s="1935"/>
      <c r="M45" s="1935"/>
      <c r="N45" s="1935"/>
      <c r="O45" s="1935"/>
    </row>
    <row r="46" spans="2:15" ht="37.5" customHeight="1">
      <c r="B46" s="1927" t="s">
        <v>459</v>
      </c>
      <c r="C46" s="1927"/>
      <c r="D46" s="1927"/>
      <c r="E46" s="1936"/>
      <c r="F46" s="1937"/>
      <c r="G46" s="1937"/>
      <c r="H46" s="1937"/>
      <c r="I46" s="1937"/>
      <c r="J46" s="1937"/>
      <c r="K46" s="1937"/>
      <c r="L46" s="1937"/>
      <c r="M46" s="1937"/>
      <c r="N46" s="1937"/>
      <c r="O46" s="1938"/>
    </row>
    <row r="47" spans="2:15" ht="37.5" customHeight="1">
      <c r="B47" s="1939" t="s">
        <v>460</v>
      </c>
      <c r="C47" s="1939"/>
      <c r="D47" s="1939"/>
      <c r="E47" s="1936"/>
      <c r="F47" s="1937"/>
      <c r="G47" s="1937"/>
      <c r="H47" s="1937"/>
      <c r="I47" s="1937"/>
      <c r="J47" s="1937"/>
      <c r="K47" s="1937"/>
      <c r="L47" s="1937"/>
      <c r="M47" s="1937"/>
      <c r="N47" s="1937"/>
      <c r="O47" s="1938"/>
    </row>
    <row r="48" spans="2:15" ht="8.25" customHeight="1">
      <c r="B48" s="412"/>
      <c r="C48" s="412"/>
      <c r="D48" s="412"/>
      <c r="E48" s="412"/>
      <c r="F48" s="412"/>
      <c r="G48" s="412"/>
      <c r="H48" s="412"/>
      <c r="I48" s="412"/>
      <c r="J48" s="412"/>
      <c r="K48" s="412"/>
      <c r="L48" s="412"/>
      <c r="M48" s="412"/>
      <c r="N48" s="412"/>
      <c r="O48" s="412"/>
    </row>
    <row r="49" spans="2:15" ht="18.75" customHeight="1">
      <c r="B49" s="1927" t="s">
        <v>73</v>
      </c>
      <c r="C49" s="1927"/>
      <c r="D49" s="1927"/>
      <c r="E49" s="1940" t="s">
        <v>742</v>
      </c>
      <c r="F49" s="1941"/>
      <c r="G49" s="1941"/>
      <c r="H49" s="1942"/>
      <c r="I49" s="1927" t="s">
        <v>738</v>
      </c>
      <c r="J49" s="1927"/>
      <c r="K49" s="1927"/>
      <c r="L49" s="411" t="s">
        <v>771</v>
      </c>
      <c r="M49" s="410" t="s">
        <v>72</v>
      </c>
      <c r="N49" s="409" t="s">
        <v>770</v>
      </c>
      <c r="O49" s="408" t="s">
        <v>737</v>
      </c>
    </row>
    <row r="50" spans="2:15" ht="37.5" customHeight="1">
      <c r="B50" s="1931" t="s">
        <v>736</v>
      </c>
      <c r="C50" s="1931"/>
      <c r="D50" s="1931"/>
      <c r="E50" s="1932" t="s">
        <v>741</v>
      </c>
      <c r="F50" s="1933"/>
      <c r="G50" s="1933"/>
      <c r="H50" s="1934"/>
      <c r="I50" s="1931" t="s">
        <v>735</v>
      </c>
      <c r="J50" s="1931"/>
      <c r="K50" s="1931"/>
      <c r="L50" s="1935"/>
      <c r="M50" s="1935"/>
      <c r="N50" s="1935"/>
      <c r="O50" s="1935"/>
    </row>
    <row r="51" spans="2:15" ht="37.5" customHeight="1">
      <c r="B51" s="1927" t="s">
        <v>459</v>
      </c>
      <c r="C51" s="1927"/>
      <c r="D51" s="1927"/>
      <c r="E51" s="1936"/>
      <c r="F51" s="1937"/>
      <c r="G51" s="1937"/>
      <c r="H51" s="1937"/>
      <c r="I51" s="1937"/>
      <c r="J51" s="1937"/>
      <c r="K51" s="1937"/>
      <c r="L51" s="1937"/>
      <c r="M51" s="1937"/>
      <c r="N51" s="1937"/>
      <c r="O51" s="1938"/>
    </row>
    <row r="52" spans="2:15" ht="37.5" customHeight="1">
      <c r="B52" s="1939" t="s">
        <v>460</v>
      </c>
      <c r="C52" s="1939"/>
      <c r="D52" s="1939"/>
      <c r="E52" s="1936"/>
      <c r="F52" s="1937"/>
      <c r="G52" s="1937"/>
      <c r="H52" s="1937"/>
      <c r="I52" s="1937"/>
      <c r="J52" s="1937"/>
      <c r="K52" s="1937"/>
      <c r="L52" s="1937"/>
      <c r="M52" s="1937"/>
      <c r="N52" s="1937"/>
      <c r="O52" s="1938"/>
    </row>
    <row r="53" spans="2:15" ht="8.25" customHeight="1">
      <c r="B53" s="412"/>
      <c r="C53" s="412"/>
      <c r="D53" s="412"/>
      <c r="E53" s="412"/>
      <c r="F53" s="412"/>
      <c r="G53" s="412"/>
      <c r="H53" s="412"/>
      <c r="I53" s="412"/>
      <c r="J53" s="412"/>
      <c r="K53" s="412"/>
      <c r="L53" s="412"/>
      <c r="M53" s="412"/>
      <c r="N53" s="412"/>
      <c r="O53" s="412"/>
    </row>
    <row r="54" spans="2:15" ht="18.75" customHeight="1">
      <c r="B54" s="1927" t="s">
        <v>73</v>
      </c>
      <c r="C54" s="1927"/>
      <c r="D54" s="1927"/>
      <c r="E54" s="1940" t="s">
        <v>740</v>
      </c>
      <c r="F54" s="1941"/>
      <c r="G54" s="1941"/>
      <c r="H54" s="1942"/>
      <c r="I54" s="1927" t="s">
        <v>738</v>
      </c>
      <c r="J54" s="1927"/>
      <c r="K54" s="1927"/>
      <c r="L54" s="411" t="s">
        <v>771</v>
      </c>
      <c r="M54" s="410" t="s">
        <v>72</v>
      </c>
      <c r="N54" s="409" t="s">
        <v>770</v>
      </c>
      <c r="O54" s="408" t="s">
        <v>737</v>
      </c>
    </row>
    <row r="55" spans="2:15" ht="37.5" customHeight="1">
      <c r="B55" s="1931" t="s">
        <v>736</v>
      </c>
      <c r="C55" s="1931"/>
      <c r="D55" s="1931"/>
      <c r="E55" s="1932" t="s">
        <v>739</v>
      </c>
      <c r="F55" s="1933"/>
      <c r="G55" s="1933"/>
      <c r="H55" s="1934"/>
      <c r="I55" s="1931" t="s">
        <v>735</v>
      </c>
      <c r="J55" s="1931"/>
      <c r="K55" s="1931"/>
      <c r="L55" s="1935"/>
      <c r="M55" s="1935"/>
      <c r="N55" s="1935"/>
      <c r="O55" s="1935"/>
    </row>
    <row r="56" spans="2:15" ht="37.5" customHeight="1">
      <c r="B56" s="1927" t="s">
        <v>459</v>
      </c>
      <c r="C56" s="1927"/>
      <c r="D56" s="1927"/>
      <c r="E56" s="1936"/>
      <c r="F56" s="1937"/>
      <c r="G56" s="1937"/>
      <c r="H56" s="1937"/>
      <c r="I56" s="1937"/>
      <c r="J56" s="1937"/>
      <c r="K56" s="1937"/>
      <c r="L56" s="1937"/>
      <c r="M56" s="1937"/>
      <c r="N56" s="1937"/>
      <c r="O56" s="1938"/>
    </row>
    <row r="57" spans="2:15" ht="37.5" customHeight="1">
      <c r="B57" s="1939" t="s">
        <v>460</v>
      </c>
      <c r="C57" s="1939"/>
      <c r="D57" s="1939"/>
      <c r="E57" s="1936"/>
      <c r="F57" s="1937"/>
      <c r="G57" s="1937"/>
      <c r="H57" s="1937"/>
      <c r="I57" s="1937"/>
      <c r="J57" s="1937"/>
      <c r="K57" s="1937"/>
      <c r="L57" s="1937"/>
      <c r="M57" s="1937"/>
      <c r="N57" s="1937"/>
      <c r="O57" s="1938"/>
    </row>
    <row r="58" spans="2:15" ht="8.25" customHeight="1">
      <c r="B58" s="412"/>
      <c r="C58" s="412"/>
      <c r="D58" s="412"/>
      <c r="E58" s="412"/>
      <c r="F58" s="412"/>
      <c r="G58" s="412"/>
      <c r="H58" s="412"/>
      <c r="I58" s="412"/>
      <c r="J58" s="412"/>
      <c r="K58" s="412"/>
      <c r="L58" s="412"/>
      <c r="M58" s="412"/>
      <c r="N58" s="412"/>
      <c r="O58" s="412"/>
    </row>
    <row r="59" spans="2:15" ht="18.75" customHeight="1">
      <c r="B59" s="1927" t="s">
        <v>73</v>
      </c>
      <c r="C59" s="1927"/>
      <c r="D59" s="1927"/>
      <c r="E59" s="1946" t="s">
        <v>930</v>
      </c>
      <c r="F59" s="1947"/>
      <c r="G59" s="1947"/>
      <c r="H59" s="1948"/>
      <c r="I59" s="1927" t="s">
        <v>738</v>
      </c>
      <c r="J59" s="1927"/>
      <c r="K59" s="1927"/>
      <c r="L59" s="411" t="s">
        <v>771</v>
      </c>
      <c r="M59" s="410" t="s">
        <v>72</v>
      </c>
      <c r="N59" s="409" t="s">
        <v>770</v>
      </c>
      <c r="O59" s="408" t="s">
        <v>737</v>
      </c>
    </row>
    <row r="60" spans="2:15" ht="37.5" customHeight="1">
      <c r="B60" s="1931" t="s">
        <v>736</v>
      </c>
      <c r="C60" s="1931"/>
      <c r="D60" s="1931"/>
      <c r="E60" s="1932" t="s">
        <v>929</v>
      </c>
      <c r="F60" s="1933"/>
      <c r="G60" s="1933"/>
      <c r="H60" s="1934"/>
      <c r="I60" s="1931" t="s">
        <v>735</v>
      </c>
      <c r="J60" s="1931"/>
      <c r="K60" s="1931"/>
      <c r="L60" s="1935"/>
      <c r="M60" s="1935"/>
      <c r="N60" s="1935"/>
      <c r="O60" s="1935"/>
    </row>
    <row r="61" spans="2:15" ht="37.5" customHeight="1">
      <c r="B61" s="1927" t="s">
        <v>459</v>
      </c>
      <c r="C61" s="1927"/>
      <c r="D61" s="1927"/>
      <c r="E61" s="1936"/>
      <c r="F61" s="1937"/>
      <c r="G61" s="1937"/>
      <c r="H61" s="1937"/>
      <c r="I61" s="1937"/>
      <c r="J61" s="1937"/>
      <c r="K61" s="1937"/>
      <c r="L61" s="1937"/>
      <c r="M61" s="1937"/>
      <c r="N61" s="1937"/>
      <c r="O61" s="1938"/>
    </row>
    <row r="62" spans="2:15" ht="37.5" customHeight="1">
      <c r="B62" s="1939" t="s">
        <v>460</v>
      </c>
      <c r="C62" s="1939"/>
      <c r="D62" s="1939"/>
      <c r="E62" s="1936"/>
      <c r="F62" s="1937"/>
      <c r="G62" s="1937"/>
      <c r="H62" s="1937"/>
      <c r="I62" s="1937"/>
      <c r="J62" s="1937"/>
      <c r="K62" s="1937"/>
      <c r="L62" s="1937"/>
      <c r="M62" s="1937"/>
      <c r="N62" s="1937"/>
      <c r="O62" s="1938"/>
    </row>
    <row r="63" spans="2:15" ht="8.25" customHeight="1">
      <c r="B63" s="412"/>
      <c r="C63" s="412"/>
      <c r="D63" s="412"/>
      <c r="E63" s="412"/>
      <c r="F63" s="412"/>
      <c r="G63" s="412"/>
      <c r="H63" s="412"/>
      <c r="I63" s="412"/>
      <c r="J63" s="412"/>
      <c r="K63" s="412"/>
      <c r="L63" s="412"/>
      <c r="M63" s="412"/>
      <c r="N63" s="412"/>
      <c r="O63" s="412"/>
    </row>
    <row r="64" spans="2:15" ht="18.75" customHeight="1">
      <c r="B64" s="1927" t="s">
        <v>73</v>
      </c>
      <c r="C64" s="1927"/>
      <c r="D64" s="1927"/>
      <c r="E64" s="1946"/>
      <c r="F64" s="1947"/>
      <c r="G64" s="1947"/>
      <c r="H64" s="1948"/>
      <c r="I64" s="1927" t="s">
        <v>738</v>
      </c>
      <c r="J64" s="1927"/>
      <c r="K64" s="1927"/>
      <c r="L64" s="411" t="s">
        <v>771</v>
      </c>
      <c r="M64" s="410" t="s">
        <v>72</v>
      </c>
      <c r="N64" s="409" t="s">
        <v>770</v>
      </c>
      <c r="O64" s="408" t="s">
        <v>737</v>
      </c>
    </row>
    <row r="65" spans="2:15" ht="37.5" customHeight="1">
      <c r="B65" s="1931" t="s">
        <v>736</v>
      </c>
      <c r="C65" s="1931"/>
      <c r="D65" s="1931"/>
      <c r="E65" s="1932"/>
      <c r="F65" s="1933"/>
      <c r="G65" s="1933"/>
      <c r="H65" s="1934"/>
      <c r="I65" s="1931" t="s">
        <v>735</v>
      </c>
      <c r="J65" s="1931"/>
      <c r="K65" s="1931"/>
      <c r="L65" s="1935"/>
      <c r="M65" s="1935"/>
      <c r="N65" s="1935"/>
      <c r="O65" s="1935"/>
    </row>
    <row r="66" spans="2:15" ht="37.5" customHeight="1">
      <c r="B66" s="1927" t="s">
        <v>459</v>
      </c>
      <c r="C66" s="1927"/>
      <c r="D66" s="1927"/>
      <c r="E66" s="1936"/>
      <c r="F66" s="1937"/>
      <c r="G66" s="1937"/>
      <c r="H66" s="1937"/>
      <c r="I66" s="1937"/>
      <c r="J66" s="1937"/>
      <c r="K66" s="1937"/>
      <c r="L66" s="1937"/>
      <c r="M66" s="1937"/>
      <c r="N66" s="1937"/>
      <c r="O66" s="1938"/>
    </row>
    <row r="67" spans="2:15" ht="37.5" customHeight="1">
      <c r="B67" s="1939" t="s">
        <v>460</v>
      </c>
      <c r="C67" s="1939"/>
      <c r="D67" s="1939"/>
      <c r="E67" s="1936"/>
      <c r="F67" s="1937"/>
      <c r="G67" s="1937"/>
      <c r="H67" s="1937"/>
      <c r="I67" s="1937"/>
      <c r="J67" s="1937"/>
      <c r="K67" s="1937"/>
      <c r="L67" s="1937"/>
      <c r="M67" s="1937"/>
      <c r="N67" s="1937"/>
      <c r="O67" s="1938"/>
    </row>
    <row r="68" spans="2:15" ht="8.25" customHeight="1">
      <c r="B68" s="412"/>
      <c r="C68" s="412"/>
      <c r="D68" s="412"/>
      <c r="E68" s="412"/>
      <c r="F68" s="412"/>
      <c r="G68" s="412"/>
      <c r="H68" s="412"/>
      <c r="I68" s="412"/>
      <c r="J68" s="412"/>
      <c r="K68" s="412"/>
      <c r="L68" s="412"/>
      <c r="M68" s="412"/>
      <c r="N68" s="412"/>
      <c r="O68" s="412"/>
    </row>
    <row r="69" spans="2:15" ht="18.75" customHeight="1">
      <c r="B69" s="1952" t="s">
        <v>73</v>
      </c>
      <c r="C69" s="1953"/>
      <c r="D69" s="1954"/>
      <c r="E69" s="1946"/>
      <c r="F69" s="1947"/>
      <c r="G69" s="1947"/>
      <c r="H69" s="1948"/>
      <c r="I69" s="1952" t="s">
        <v>738</v>
      </c>
      <c r="J69" s="1953"/>
      <c r="K69" s="1954"/>
      <c r="L69" s="411" t="s">
        <v>771</v>
      </c>
      <c r="M69" s="410" t="s">
        <v>72</v>
      </c>
      <c r="N69" s="409" t="s">
        <v>770</v>
      </c>
      <c r="O69" s="408" t="s">
        <v>737</v>
      </c>
    </row>
    <row r="70" spans="2:15" ht="37.5" customHeight="1">
      <c r="B70" s="1949" t="s">
        <v>736</v>
      </c>
      <c r="C70" s="1950"/>
      <c r="D70" s="1951"/>
      <c r="E70" s="1943"/>
      <c r="F70" s="1944"/>
      <c r="G70" s="1944"/>
      <c r="H70" s="1945"/>
      <c r="I70" s="1949" t="s">
        <v>735</v>
      </c>
      <c r="J70" s="1950"/>
      <c r="K70" s="1951"/>
      <c r="L70" s="1943"/>
      <c r="M70" s="1944"/>
      <c r="N70" s="1944"/>
      <c r="O70" s="1945"/>
    </row>
    <row r="71" spans="2:15" ht="37.5" customHeight="1">
      <c r="B71" s="1952" t="s">
        <v>459</v>
      </c>
      <c r="C71" s="1953"/>
      <c r="D71" s="1954"/>
      <c r="E71" s="1936"/>
      <c r="F71" s="1937"/>
      <c r="G71" s="1937"/>
      <c r="H71" s="1937"/>
      <c r="I71" s="1937"/>
      <c r="J71" s="1937"/>
      <c r="K71" s="1937"/>
      <c r="L71" s="1937"/>
      <c r="M71" s="1937"/>
      <c r="N71" s="1937"/>
      <c r="O71" s="1938"/>
    </row>
    <row r="72" spans="2:15" ht="37.5" customHeight="1">
      <c r="B72" s="1955" t="s">
        <v>460</v>
      </c>
      <c r="C72" s="1956"/>
      <c r="D72" s="1957"/>
      <c r="E72" s="1936"/>
      <c r="F72" s="1937"/>
      <c r="G72" s="1937"/>
      <c r="H72" s="1937"/>
      <c r="I72" s="1937"/>
      <c r="J72" s="1937"/>
      <c r="K72" s="1937"/>
      <c r="L72" s="1937"/>
      <c r="M72" s="1937"/>
      <c r="N72" s="1937"/>
      <c r="O72" s="1938"/>
    </row>
    <row r="73" spans="2:15" ht="8.25" customHeight="1"/>
    <row r="74" spans="2:15" ht="18" customHeight="1">
      <c r="B74" s="407"/>
      <c r="C74" s="407"/>
      <c r="D74" s="407"/>
      <c r="E74" s="407"/>
      <c r="F74" s="407"/>
      <c r="G74" s="407"/>
      <c r="H74" s="407"/>
      <c r="I74" s="407"/>
      <c r="J74" s="407"/>
      <c r="K74" s="407"/>
      <c r="L74" s="407"/>
      <c r="M74" s="407"/>
      <c r="O74" s="337"/>
    </row>
    <row r="75" spans="2:15" ht="15.75" customHeight="1"/>
    <row r="76" spans="2:15" ht="15.75" customHeight="1">
      <c r="B76" s="152"/>
      <c r="C76" s="339"/>
      <c r="D76" s="152"/>
      <c r="E76" s="152"/>
      <c r="F76" s="152"/>
      <c r="G76" s="152"/>
      <c r="H76" s="152"/>
    </row>
    <row r="77" spans="2:15" ht="18" customHeight="1">
      <c r="B77" s="152"/>
      <c r="C77" s="339"/>
      <c r="D77" s="152"/>
      <c r="E77" s="152"/>
      <c r="F77" s="152"/>
      <c r="G77" s="152"/>
      <c r="H77" s="152"/>
    </row>
    <row r="78" spans="2:15" ht="15.75" customHeight="1">
      <c r="B78" s="152"/>
      <c r="C78" s="152"/>
      <c r="D78" s="152"/>
      <c r="E78" s="152"/>
      <c r="F78" s="152"/>
      <c r="G78" s="152"/>
      <c r="H78" s="152"/>
    </row>
    <row r="79" spans="2:15" ht="13.5" customHeight="1">
      <c r="B79" s="152"/>
      <c r="C79" s="152"/>
      <c r="D79" s="152"/>
      <c r="E79" s="152"/>
      <c r="F79" s="152"/>
      <c r="G79" s="152"/>
      <c r="H79" s="152"/>
    </row>
    <row r="80" spans="2:15" ht="21.75" customHeight="1">
      <c r="B80" s="152"/>
      <c r="C80" s="152"/>
      <c r="D80" s="152"/>
      <c r="E80" s="152"/>
      <c r="F80" s="152"/>
      <c r="G80" s="152"/>
      <c r="H80" s="152"/>
    </row>
    <row r="81" spans="2:8" ht="57" customHeight="1">
      <c r="B81" s="152"/>
      <c r="C81" s="152"/>
      <c r="D81" s="152"/>
      <c r="E81" s="152"/>
      <c r="F81" s="152"/>
      <c r="G81" s="152"/>
      <c r="H81" s="152"/>
    </row>
    <row r="82" spans="2:8" ht="57" customHeight="1">
      <c r="B82" s="152"/>
      <c r="C82" s="152"/>
      <c r="D82" s="152"/>
      <c r="E82" s="152"/>
      <c r="F82" s="152"/>
      <c r="G82" s="152"/>
      <c r="H82" s="152"/>
    </row>
    <row r="83" spans="2:8" ht="57" customHeight="1">
      <c r="B83" s="152"/>
      <c r="C83" s="152"/>
      <c r="D83" s="152"/>
      <c r="E83" s="152"/>
      <c r="F83" s="152"/>
      <c r="G83" s="152"/>
      <c r="H83" s="152"/>
    </row>
    <row r="84" spans="2:8" ht="57" customHeight="1">
      <c r="B84" s="152"/>
      <c r="C84" s="152"/>
      <c r="D84" s="152"/>
      <c r="E84" s="152"/>
      <c r="F84" s="152"/>
      <c r="G84" s="152"/>
      <c r="H84" s="152"/>
    </row>
    <row r="85" spans="2:8" ht="57" customHeight="1">
      <c r="B85" s="152"/>
      <c r="C85" s="152"/>
      <c r="D85" s="152"/>
      <c r="E85" s="152"/>
      <c r="F85" s="152"/>
      <c r="G85" s="152"/>
      <c r="H85" s="152"/>
    </row>
    <row r="86" spans="2:8" ht="57" customHeight="1">
      <c r="B86" s="152"/>
      <c r="C86" s="152"/>
      <c r="D86" s="152"/>
      <c r="E86" s="152"/>
      <c r="F86" s="152"/>
      <c r="G86" s="152"/>
      <c r="H86" s="152"/>
    </row>
    <row r="87" spans="2:8" ht="57" customHeight="1">
      <c r="B87" s="152"/>
      <c r="C87" s="152"/>
      <c r="D87" s="152"/>
      <c r="E87" s="152"/>
      <c r="F87" s="152"/>
      <c r="G87" s="152"/>
      <c r="H87" s="152"/>
    </row>
    <row r="88" spans="2:8" ht="57" customHeight="1">
      <c r="B88" s="152"/>
      <c r="C88" s="152"/>
      <c r="D88" s="152"/>
      <c r="E88" s="152"/>
      <c r="F88" s="152"/>
      <c r="G88" s="152"/>
      <c r="H88" s="152"/>
    </row>
    <row r="89" spans="2:8" ht="63" customHeight="1"/>
    <row r="90" spans="2:8" ht="54.75" customHeight="1"/>
    <row r="91" spans="2:8" ht="54.75" customHeight="1"/>
    <row r="92" spans="2:8" ht="13.5" customHeight="1"/>
    <row r="93" spans="2:8" ht="21.75" customHeight="1"/>
    <row r="94" spans="2:8" ht="16.5" customHeight="1"/>
    <row r="95" spans="2:8" ht="18" customHeight="1"/>
    <row r="96" spans="2:8" ht="54.75" customHeight="1"/>
    <row r="97" spans="16:17" ht="54.75" customHeight="1"/>
    <row r="98" spans="16:17" ht="54.75" customHeight="1"/>
    <row r="99" spans="16:17" ht="54.75" customHeight="1"/>
    <row r="100" spans="16:17" ht="54.75" customHeight="1"/>
    <row r="101" spans="16:17" ht="54.75" customHeight="1"/>
    <row r="102" spans="16:17" ht="54.75" customHeight="1"/>
    <row r="103" spans="16:17" ht="54.75" customHeight="1"/>
    <row r="104" spans="16:17" ht="89.25" customHeight="1"/>
    <row r="105" spans="16:17" ht="54.75" customHeight="1"/>
    <row r="106" spans="16:17" ht="54.75" customHeight="1"/>
    <row r="107" spans="16:17" ht="54.75" customHeight="1"/>
    <row r="108" spans="16:17" ht="54.75" customHeight="1">
      <c r="P108" s="1958"/>
      <c r="Q108" s="1959"/>
    </row>
    <row r="109" spans="16:17" ht="54.75" customHeight="1"/>
    <row r="110" spans="16:17" ht="17.25" customHeight="1"/>
    <row r="111" spans="16:17" ht="17.25" customHeight="1"/>
  </sheetData>
  <mergeCells count="152">
    <mergeCell ref="B71:D71"/>
    <mergeCell ref="E71:O71"/>
    <mergeCell ref="B72:D72"/>
    <mergeCell ref="E72:O72"/>
    <mergeCell ref="P108:Q108"/>
    <mergeCell ref="B67:D67"/>
    <mergeCell ref="E67:O67"/>
    <mergeCell ref="B69:D69"/>
    <mergeCell ref="E69:H69"/>
    <mergeCell ref="I69:K69"/>
    <mergeCell ref="B61:D61"/>
    <mergeCell ref="E61:O61"/>
    <mergeCell ref="B62:D62"/>
    <mergeCell ref="E62:O62"/>
    <mergeCell ref="B64:D64"/>
    <mergeCell ref="E64:H64"/>
    <mergeCell ref="I64:K64"/>
    <mergeCell ref="B70:D70"/>
    <mergeCell ref="E70:H70"/>
    <mergeCell ref="I70:K70"/>
    <mergeCell ref="L70:O70"/>
    <mergeCell ref="B65:D65"/>
    <mergeCell ref="E65:H65"/>
    <mergeCell ref="I65:K65"/>
    <mergeCell ref="L65:O65"/>
    <mergeCell ref="B66:D66"/>
    <mergeCell ref="E66:O66"/>
    <mergeCell ref="B56:D56"/>
    <mergeCell ref="E56:O56"/>
    <mergeCell ref="B57:D57"/>
    <mergeCell ref="E57:O57"/>
    <mergeCell ref="B59:D59"/>
    <mergeCell ref="E59:H59"/>
    <mergeCell ref="I59:K59"/>
    <mergeCell ref="B60:D60"/>
    <mergeCell ref="E60:H60"/>
    <mergeCell ref="I60:K60"/>
    <mergeCell ref="L60:O60"/>
    <mergeCell ref="B51:D51"/>
    <mergeCell ref="E51:O51"/>
    <mergeCell ref="B52:D52"/>
    <mergeCell ref="E52:O52"/>
    <mergeCell ref="B54:D54"/>
    <mergeCell ref="E54:H54"/>
    <mergeCell ref="I54:K54"/>
    <mergeCell ref="B55:D55"/>
    <mergeCell ref="E55:H55"/>
    <mergeCell ref="I55:K55"/>
    <mergeCell ref="L55:O55"/>
    <mergeCell ref="B46:D46"/>
    <mergeCell ref="E46:O46"/>
    <mergeCell ref="B47:D47"/>
    <mergeCell ref="E47:O47"/>
    <mergeCell ref="B49:D49"/>
    <mergeCell ref="E49:H49"/>
    <mergeCell ref="I49:K49"/>
    <mergeCell ref="B50:D50"/>
    <mergeCell ref="E50:H50"/>
    <mergeCell ref="I50:K50"/>
    <mergeCell ref="L50:O50"/>
    <mergeCell ref="B41:D41"/>
    <mergeCell ref="E41:O41"/>
    <mergeCell ref="B42:D42"/>
    <mergeCell ref="E42:O42"/>
    <mergeCell ref="B44:D44"/>
    <mergeCell ref="E44:H44"/>
    <mergeCell ref="I44:K44"/>
    <mergeCell ref="B45:D45"/>
    <mergeCell ref="E45:H45"/>
    <mergeCell ref="I45:K45"/>
    <mergeCell ref="L45:O45"/>
    <mergeCell ref="B36:D36"/>
    <mergeCell ref="E36:O36"/>
    <mergeCell ref="B37:D37"/>
    <mergeCell ref="E37:O37"/>
    <mergeCell ref="B39:D39"/>
    <mergeCell ref="E39:H39"/>
    <mergeCell ref="I39:K39"/>
    <mergeCell ref="B40:D40"/>
    <mergeCell ref="E40:H40"/>
    <mergeCell ref="I40:K40"/>
    <mergeCell ref="L40:O40"/>
    <mergeCell ref="B31:D31"/>
    <mergeCell ref="E31:O31"/>
    <mergeCell ref="B32:D32"/>
    <mergeCell ref="E32:O32"/>
    <mergeCell ref="B34:D34"/>
    <mergeCell ref="E34:H34"/>
    <mergeCell ref="I34:K34"/>
    <mergeCell ref="B35:D35"/>
    <mergeCell ref="E35:H35"/>
    <mergeCell ref="I35:K35"/>
    <mergeCell ref="L35:O35"/>
    <mergeCell ref="B26:D26"/>
    <mergeCell ref="E26:O26"/>
    <mergeCell ref="B27:D27"/>
    <mergeCell ref="E27:O27"/>
    <mergeCell ref="B29:D29"/>
    <mergeCell ref="E29:H29"/>
    <mergeCell ref="I29:K29"/>
    <mergeCell ref="B30:D30"/>
    <mergeCell ref="E30:H30"/>
    <mergeCell ref="I30:K30"/>
    <mergeCell ref="L30:O30"/>
    <mergeCell ref="B21:D21"/>
    <mergeCell ref="E21:O21"/>
    <mergeCell ref="B22:D22"/>
    <mergeCell ref="E22:O22"/>
    <mergeCell ref="B24:D24"/>
    <mergeCell ref="E24:H24"/>
    <mergeCell ref="I24:K24"/>
    <mergeCell ref="B25:D25"/>
    <mergeCell ref="E25:H25"/>
    <mergeCell ref="I25:K25"/>
    <mergeCell ref="L25:O25"/>
    <mergeCell ref="B17:D17"/>
    <mergeCell ref="E17:O17"/>
    <mergeCell ref="B19:D19"/>
    <mergeCell ref="E19:H19"/>
    <mergeCell ref="I19:K19"/>
    <mergeCell ref="B20:D20"/>
    <mergeCell ref="E20:H20"/>
    <mergeCell ref="I20:K20"/>
    <mergeCell ref="L20:O20"/>
    <mergeCell ref="B14:D14"/>
    <mergeCell ref="E14:H14"/>
    <mergeCell ref="I14:K14"/>
    <mergeCell ref="B15:D15"/>
    <mergeCell ref="E15:H15"/>
    <mergeCell ref="I15:K15"/>
    <mergeCell ref="L15:O15"/>
    <mergeCell ref="B16:D16"/>
    <mergeCell ref="E16:O16"/>
    <mergeCell ref="B8:D8"/>
    <mergeCell ref="E8:I8"/>
    <mergeCell ref="B9:D9"/>
    <mergeCell ref="E9:I9"/>
    <mergeCell ref="B11:E11"/>
    <mergeCell ref="F11:K11"/>
    <mergeCell ref="B12:E12"/>
    <mergeCell ref="F12:K12"/>
    <mergeCell ref="B13:M13"/>
    <mergeCell ref="B1:C1"/>
    <mergeCell ref="B2:O2"/>
    <mergeCell ref="P2:S7"/>
    <mergeCell ref="B4:O4"/>
    <mergeCell ref="B5:E5"/>
    <mergeCell ref="F5:J5"/>
    <mergeCell ref="B6:D6"/>
    <mergeCell ref="E6:I6"/>
    <mergeCell ref="B7:D7"/>
    <mergeCell ref="E7:I7"/>
  </mergeCells>
  <phoneticPr fontId="3"/>
  <printOptions horizontalCentered="1" verticalCentered="1"/>
  <pageMargins left="0.39370078740157483" right="0" top="0.39370078740157483" bottom="0.39370078740157483" header="0" footer="0"/>
  <pageSetup paperSize="9" scale="77" fitToHeight="0" orientation="portrait" r:id="rId1"/>
  <headerFooter alignWithMargins="0"/>
  <rowBreaks count="2" manualBreakCount="2">
    <brk id="37" max="14" man="1"/>
    <brk id="91" max="1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B1:Y111"/>
  <sheetViews>
    <sheetView view="pageBreakPreview" topLeftCell="A4" zoomScale="75" zoomScaleNormal="75" zoomScaleSheetLayoutView="75" workbookViewId="0">
      <selection activeCell="E66" sqref="E66:O66"/>
    </sheetView>
  </sheetViews>
  <sheetFormatPr defaultColWidth="7.25" defaultRowHeight="37.5" customHeight="1"/>
  <cols>
    <col min="1" max="1" width="3.375" style="151" customWidth="1"/>
    <col min="2" max="2" width="3" style="151" customWidth="1"/>
    <col min="3" max="3" width="10" style="151" customWidth="1"/>
    <col min="4" max="4" width="2.875" style="151" customWidth="1"/>
    <col min="5" max="5" width="11.5" style="151" customWidth="1"/>
    <col min="6" max="6" width="13.375" style="151" customWidth="1"/>
    <col min="7" max="7" width="16.5" style="151" customWidth="1"/>
    <col min="8" max="8" width="5.75" style="151" customWidth="1"/>
    <col min="9" max="10" width="6" style="151" customWidth="1"/>
    <col min="11" max="11" width="8.875" style="151" customWidth="1"/>
    <col min="12" max="12" width="5.125" style="151" customWidth="1"/>
    <col min="13" max="13" width="12.375" style="151" customWidth="1"/>
    <col min="14" max="14" width="5.125" style="151" customWidth="1"/>
    <col min="15" max="15" width="12.375" style="151" customWidth="1"/>
    <col min="16" max="16" width="19.625" style="151" customWidth="1"/>
    <col min="17" max="17" width="27.5" style="151" customWidth="1"/>
    <col min="18" max="18" width="20.75" style="151" customWidth="1"/>
    <col min="19" max="19" width="28.25" style="151" customWidth="1"/>
    <col min="20" max="16384" width="7.25" style="151"/>
  </cols>
  <sheetData>
    <row r="1" spans="2:25" s="48" customFormat="1" ht="18" customHeight="1">
      <c r="B1" s="1908"/>
      <c r="C1" s="1908"/>
      <c r="D1" s="49"/>
      <c r="K1" s="50"/>
      <c r="L1" s="50"/>
      <c r="M1" s="50"/>
      <c r="N1" s="50"/>
      <c r="O1" s="331" t="s">
        <v>41</v>
      </c>
      <c r="P1" s="329"/>
      <c r="Q1" s="330"/>
      <c r="R1" s="330"/>
      <c r="S1" s="331"/>
      <c r="T1" s="50"/>
      <c r="U1" s="406"/>
      <c r="V1" s="406"/>
      <c r="W1" s="406"/>
      <c r="X1" s="406"/>
      <c r="Y1" s="50"/>
    </row>
    <row r="2" spans="2:25" s="48" customFormat="1" ht="20.25" customHeight="1">
      <c r="B2" s="1909" t="s">
        <v>448</v>
      </c>
      <c r="C2" s="1909"/>
      <c r="D2" s="1909"/>
      <c r="E2" s="1909"/>
      <c r="F2" s="1909"/>
      <c r="G2" s="1909"/>
      <c r="H2" s="1909"/>
      <c r="I2" s="1909"/>
      <c r="J2" s="1909"/>
      <c r="K2" s="1909"/>
      <c r="L2" s="1909"/>
      <c r="M2" s="1909"/>
      <c r="N2" s="1909"/>
      <c r="O2" s="1909"/>
      <c r="P2" s="1910"/>
      <c r="Q2" s="1910"/>
      <c r="R2" s="1910"/>
      <c r="S2" s="1910"/>
      <c r="T2" s="50"/>
      <c r="U2" s="406"/>
      <c r="V2" s="406"/>
      <c r="W2" s="406"/>
      <c r="X2" s="406"/>
      <c r="Y2" s="50"/>
    </row>
    <row r="3" spans="2:25" s="48" customFormat="1" ht="6" customHeight="1" thickBot="1">
      <c r="B3" s="150"/>
      <c r="C3" s="150"/>
      <c r="D3" s="150"/>
      <c r="E3" s="150"/>
      <c r="F3" s="150"/>
      <c r="G3" s="150"/>
      <c r="H3" s="150"/>
      <c r="I3" s="150"/>
      <c r="J3" s="150"/>
      <c r="K3" s="150"/>
      <c r="L3" s="150"/>
      <c r="M3" s="150"/>
      <c r="N3" s="150"/>
      <c r="O3" s="150"/>
      <c r="P3" s="1910"/>
      <c r="Q3" s="1910"/>
      <c r="R3" s="1910"/>
      <c r="S3" s="1910"/>
      <c r="T3" s="50"/>
      <c r="U3" s="406"/>
      <c r="V3" s="406"/>
      <c r="W3" s="406"/>
      <c r="X3" s="406"/>
      <c r="Y3" s="50"/>
    </row>
    <row r="4" spans="2:25" s="48" customFormat="1" ht="180.75" customHeight="1" thickTop="1" thickBot="1">
      <c r="B4" s="1911" t="s">
        <v>828</v>
      </c>
      <c r="C4" s="1912"/>
      <c r="D4" s="1912"/>
      <c r="E4" s="1912"/>
      <c r="F4" s="1912"/>
      <c r="G4" s="1912"/>
      <c r="H4" s="1912"/>
      <c r="I4" s="1912"/>
      <c r="J4" s="1912"/>
      <c r="K4" s="1912"/>
      <c r="L4" s="1912"/>
      <c r="M4" s="1912"/>
      <c r="N4" s="1912"/>
      <c r="O4" s="1913"/>
      <c r="P4" s="1910"/>
      <c r="Q4" s="1910"/>
      <c r="R4" s="1910"/>
      <c r="S4" s="1910"/>
      <c r="T4" s="50"/>
      <c r="U4" s="406"/>
      <c r="V4" s="406"/>
      <c r="W4" s="406"/>
      <c r="X4" s="406"/>
      <c r="Y4" s="50"/>
    </row>
    <row r="5" spans="2:25" s="48" customFormat="1" ht="19.5" customHeight="1" thickTop="1">
      <c r="B5" s="1914" t="s">
        <v>454</v>
      </c>
      <c r="C5" s="1914"/>
      <c r="D5" s="1914"/>
      <c r="E5" s="1914"/>
      <c r="F5" s="1915"/>
      <c r="G5" s="1915"/>
      <c r="H5" s="1915"/>
      <c r="I5" s="1915"/>
      <c r="J5" s="1915"/>
      <c r="K5" s="423"/>
      <c r="L5" s="423"/>
      <c r="M5" s="423"/>
      <c r="N5" s="313"/>
      <c r="O5" s="313"/>
      <c r="P5" s="1910"/>
      <c r="Q5" s="1910"/>
      <c r="R5" s="1910"/>
      <c r="S5" s="1910"/>
      <c r="T5" s="50"/>
      <c r="U5" s="406"/>
      <c r="V5" s="406"/>
      <c r="W5" s="406"/>
      <c r="X5" s="406"/>
      <c r="Y5" s="50"/>
    </row>
    <row r="6" spans="2:25" s="48" customFormat="1" ht="22.5" customHeight="1">
      <c r="B6" s="1916" t="s">
        <v>455</v>
      </c>
      <c r="C6" s="1916"/>
      <c r="D6" s="1916"/>
      <c r="E6" s="1960" t="s">
        <v>769</v>
      </c>
      <c r="F6" s="1960"/>
      <c r="G6" s="1960"/>
      <c r="H6" s="1960"/>
      <c r="I6" s="1960"/>
      <c r="J6" s="415"/>
      <c r="K6" s="415"/>
      <c r="L6" s="423"/>
      <c r="M6" s="423"/>
      <c r="N6" s="313"/>
      <c r="O6" s="313"/>
      <c r="P6" s="1910"/>
      <c r="Q6" s="1910"/>
      <c r="R6" s="1910"/>
      <c r="S6" s="1910"/>
      <c r="T6" s="50"/>
      <c r="U6" s="406"/>
      <c r="V6" s="406"/>
      <c r="W6" s="406"/>
      <c r="X6" s="406"/>
      <c r="Y6" s="50"/>
    </row>
    <row r="7" spans="2:25" s="48" customFormat="1" ht="22.5" customHeight="1">
      <c r="B7" s="1916" t="s">
        <v>456</v>
      </c>
      <c r="C7" s="1916"/>
      <c r="D7" s="1916"/>
      <c r="E7" s="1961" t="s">
        <v>768</v>
      </c>
      <c r="F7" s="1961"/>
      <c r="G7" s="1961"/>
      <c r="H7" s="1961"/>
      <c r="I7" s="1961"/>
      <c r="J7" s="422" t="s">
        <v>391</v>
      </c>
      <c r="K7" s="419"/>
      <c r="L7" s="421"/>
      <c r="M7" s="418"/>
      <c r="N7" s="338"/>
      <c r="O7" s="338"/>
      <c r="P7" s="1910"/>
      <c r="Q7" s="1910"/>
      <c r="R7" s="1910"/>
      <c r="S7" s="1910"/>
      <c r="T7" s="50"/>
      <c r="U7" s="406"/>
      <c r="V7" s="406"/>
      <c r="W7" s="406"/>
      <c r="X7" s="406"/>
      <c r="Y7" s="50"/>
    </row>
    <row r="8" spans="2:25" s="48" customFormat="1" ht="22.5" customHeight="1">
      <c r="B8" s="1919" t="s">
        <v>457</v>
      </c>
      <c r="C8" s="1919"/>
      <c r="D8" s="1919"/>
      <c r="E8" s="1962" t="s">
        <v>767</v>
      </c>
      <c r="F8" s="1962"/>
      <c r="G8" s="1962"/>
      <c r="H8" s="1962"/>
      <c r="I8" s="1962"/>
      <c r="J8" s="420"/>
      <c r="K8" s="420"/>
      <c r="L8" s="418"/>
      <c r="M8" s="418"/>
      <c r="N8" s="338"/>
      <c r="O8" s="338"/>
      <c r="P8" s="50"/>
      <c r="Q8" s="406"/>
      <c r="R8" s="406"/>
      <c r="S8" s="406"/>
      <c r="T8" s="406"/>
      <c r="U8" s="50"/>
    </row>
    <row r="9" spans="2:25" s="48" customFormat="1" ht="22.5" customHeight="1">
      <c r="B9" s="1919" t="s">
        <v>420</v>
      </c>
      <c r="C9" s="1919"/>
      <c r="D9" s="1919"/>
      <c r="E9" s="1961" t="s">
        <v>766</v>
      </c>
      <c r="F9" s="1961"/>
      <c r="G9" s="1961"/>
      <c r="H9" s="1961"/>
      <c r="I9" s="1961"/>
      <c r="J9" s="419"/>
      <c r="K9" s="419"/>
      <c r="L9" s="418"/>
      <c r="M9" s="418"/>
      <c r="N9" s="338"/>
      <c r="O9" s="338"/>
      <c r="P9" s="50"/>
      <c r="Q9" s="406"/>
      <c r="R9" s="406"/>
      <c r="S9" s="406"/>
      <c r="T9" s="406"/>
      <c r="U9" s="50"/>
    </row>
    <row r="10" spans="2:25" ht="6" customHeight="1">
      <c r="B10" s="417"/>
      <c r="C10" s="416"/>
      <c r="D10" s="416"/>
      <c r="E10" s="416"/>
      <c r="F10" s="416"/>
      <c r="G10" s="416"/>
      <c r="H10" s="416"/>
      <c r="I10" s="416"/>
      <c r="J10" s="416"/>
      <c r="K10" s="416"/>
      <c r="L10" s="416"/>
      <c r="M10" s="416"/>
      <c r="N10" s="314"/>
      <c r="O10" s="314"/>
      <c r="Q10" s="406"/>
      <c r="R10" s="406"/>
      <c r="S10" s="406"/>
      <c r="T10" s="406"/>
    </row>
    <row r="11" spans="2:25" ht="22.5" customHeight="1" thickBot="1">
      <c r="B11" s="1921" t="s">
        <v>421</v>
      </c>
      <c r="C11" s="1921"/>
      <c r="D11" s="1921"/>
      <c r="E11" s="1921"/>
      <c r="F11" s="1963" t="s">
        <v>761</v>
      </c>
      <c r="G11" s="1963"/>
      <c r="H11" s="1963"/>
      <c r="I11" s="1963"/>
      <c r="J11" s="1963"/>
      <c r="K11" s="1963"/>
      <c r="L11" s="415"/>
      <c r="M11" s="415"/>
      <c r="O11" s="337"/>
    </row>
    <row r="12" spans="2:25" ht="22.5" customHeight="1" thickBot="1">
      <c r="B12" s="1923" t="s">
        <v>458</v>
      </c>
      <c r="C12" s="1923"/>
      <c r="D12" s="1923"/>
      <c r="E12" s="1923"/>
      <c r="F12" s="1964" t="s">
        <v>760</v>
      </c>
      <c r="G12" s="1964"/>
      <c r="H12" s="1964"/>
      <c r="I12" s="1964"/>
      <c r="J12" s="1964"/>
      <c r="K12" s="1964"/>
      <c r="L12" s="415"/>
      <c r="M12" s="415"/>
      <c r="O12" s="337"/>
    </row>
    <row r="13" spans="2:25" ht="5.25" customHeight="1">
      <c r="B13" s="1925"/>
      <c r="C13" s="1925"/>
      <c r="D13" s="1925"/>
      <c r="E13" s="1925"/>
      <c r="F13" s="1925"/>
      <c r="G13" s="1925"/>
      <c r="H13" s="1925"/>
      <c r="I13" s="1925"/>
      <c r="J13" s="1925"/>
      <c r="K13" s="1925"/>
      <c r="L13" s="1926"/>
      <c r="M13" s="1926"/>
      <c r="O13" s="337"/>
    </row>
    <row r="14" spans="2:25" ht="18.75" customHeight="1">
      <c r="B14" s="1927" t="s">
        <v>73</v>
      </c>
      <c r="C14" s="1927"/>
      <c r="D14" s="1927"/>
      <c r="E14" s="1928" t="s">
        <v>753</v>
      </c>
      <c r="F14" s="1929"/>
      <c r="G14" s="1929"/>
      <c r="H14" s="1930"/>
      <c r="I14" s="1927" t="s">
        <v>738</v>
      </c>
      <c r="J14" s="1927"/>
      <c r="K14" s="1927"/>
      <c r="L14" s="411" t="s">
        <v>2</v>
      </c>
      <c r="M14" s="410" t="s">
        <v>72</v>
      </c>
      <c r="N14" s="409" t="s">
        <v>53</v>
      </c>
      <c r="O14" s="408" t="s">
        <v>737</v>
      </c>
    </row>
    <row r="15" spans="2:25" ht="37.5" customHeight="1">
      <c r="B15" s="1931" t="s">
        <v>736</v>
      </c>
      <c r="C15" s="1931"/>
      <c r="D15" s="1931"/>
      <c r="E15" s="1965" t="s">
        <v>759</v>
      </c>
      <c r="F15" s="1966"/>
      <c r="G15" s="1966"/>
      <c r="H15" s="1967"/>
      <c r="I15" s="1931" t="s">
        <v>735</v>
      </c>
      <c r="J15" s="1931"/>
      <c r="K15" s="1931"/>
      <c r="L15" s="1968" t="s">
        <v>800</v>
      </c>
      <c r="M15" s="1968"/>
      <c r="N15" s="1968"/>
      <c r="O15" s="1968"/>
    </row>
    <row r="16" spans="2:25" ht="37.5" customHeight="1">
      <c r="B16" s="1927" t="s">
        <v>459</v>
      </c>
      <c r="C16" s="1927"/>
      <c r="D16" s="1927"/>
      <c r="E16" s="1969" t="s">
        <v>765</v>
      </c>
      <c r="F16" s="1970"/>
      <c r="G16" s="1970"/>
      <c r="H16" s="1970"/>
      <c r="I16" s="1970"/>
      <c r="J16" s="1970"/>
      <c r="K16" s="1970"/>
      <c r="L16" s="1970"/>
      <c r="M16" s="1970"/>
      <c r="N16" s="1970"/>
      <c r="O16" s="1971"/>
    </row>
    <row r="17" spans="2:15" ht="37.5" customHeight="1">
      <c r="B17" s="1939" t="s">
        <v>460</v>
      </c>
      <c r="C17" s="1939"/>
      <c r="D17" s="1939"/>
      <c r="E17" s="1936"/>
      <c r="F17" s="1937"/>
      <c r="G17" s="1937"/>
      <c r="H17" s="1937"/>
      <c r="I17" s="1937"/>
      <c r="J17" s="1937"/>
      <c r="K17" s="1937"/>
      <c r="L17" s="1937"/>
      <c r="M17" s="1937"/>
      <c r="N17" s="1937"/>
      <c r="O17" s="1938"/>
    </row>
    <row r="18" spans="2:15" ht="4.5" customHeight="1">
      <c r="B18" s="414"/>
      <c r="C18" s="414"/>
      <c r="D18" s="414"/>
      <c r="E18" s="414"/>
      <c r="F18" s="414"/>
      <c r="G18" s="414"/>
      <c r="H18" s="414"/>
      <c r="I18" s="414"/>
      <c r="J18" s="414"/>
      <c r="K18" s="414"/>
      <c r="L18" s="414"/>
      <c r="M18" s="414"/>
      <c r="N18" s="412"/>
      <c r="O18" s="413"/>
    </row>
    <row r="19" spans="2:15" ht="18.75" customHeight="1">
      <c r="B19" s="1927" t="s">
        <v>73</v>
      </c>
      <c r="C19" s="1927"/>
      <c r="D19" s="1927"/>
      <c r="E19" s="1928" t="s">
        <v>751</v>
      </c>
      <c r="F19" s="1929"/>
      <c r="G19" s="1929"/>
      <c r="H19" s="1930"/>
      <c r="I19" s="1927" t="s">
        <v>738</v>
      </c>
      <c r="J19" s="1927"/>
      <c r="K19" s="1927"/>
      <c r="L19" s="411" t="s">
        <v>53</v>
      </c>
      <c r="M19" s="410" t="s">
        <v>72</v>
      </c>
      <c r="N19" s="409" t="s">
        <v>2</v>
      </c>
      <c r="O19" s="408" t="s">
        <v>737</v>
      </c>
    </row>
    <row r="20" spans="2:15" ht="37.5" customHeight="1">
      <c r="B20" s="1931" t="s">
        <v>736</v>
      </c>
      <c r="C20" s="1931"/>
      <c r="D20" s="1931"/>
      <c r="E20" s="1965" t="s">
        <v>758</v>
      </c>
      <c r="F20" s="1966"/>
      <c r="G20" s="1966"/>
      <c r="H20" s="1967"/>
      <c r="I20" s="1931" t="s">
        <v>735</v>
      </c>
      <c r="J20" s="1931"/>
      <c r="K20" s="1931"/>
      <c r="L20" s="1968" t="s">
        <v>800</v>
      </c>
      <c r="M20" s="1968"/>
      <c r="N20" s="1968"/>
      <c r="O20" s="1968"/>
    </row>
    <row r="21" spans="2:15" ht="37.5" customHeight="1">
      <c r="B21" s="1927" t="s">
        <v>459</v>
      </c>
      <c r="C21" s="1927"/>
      <c r="D21" s="1927"/>
      <c r="E21" s="1936"/>
      <c r="F21" s="1937"/>
      <c r="G21" s="1937"/>
      <c r="H21" s="1937"/>
      <c r="I21" s="1937"/>
      <c r="J21" s="1937"/>
      <c r="K21" s="1937"/>
      <c r="L21" s="1937"/>
      <c r="M21" s="1937"/>
      <c r="N21" s="1937"/>
      <c r="O21" s="1938"/>
    </row>
    <row r="22" spans="2:15" ht="37.5" customHeight="1">
      <c r="B22" s="1939" t="s">
        <v>460</v>
      </c>
      <c r="C22" s="1939"/>
      <c r="D22" s="1939"/>
      <c r="E22" s="1969" t="s">
        <v>765</v>
      </c>
      <c r="F22" s="1970"/>
      <c r="G22" s="1970"/>
      <c r="H22" s="1970"/>
      <c r="I22" s="1970"/>
      <c r="J22" s="1970"/>
      <c r="K22" s="1970"/>
      <c r="L22" s="1970"/>
      <c r="M22" s="1970"/>
      <c r="N22" s="1970"/>
      <c r="O22" s="1971"/>
    </row>
    <row r="23" spans="2:15" ht="4.5" customHeight="1">
      <c r="B23" s="414"/>
      <c r="C23" s="414"/>
      <c r="D23" s="414"/>
      <c r="E23" s="414"/>
      <c r="F23" s="414"/>
      <c r="G23" s="414"/>
      <c r="H23" s="414"/>
      <c r="I23" s="414"/>
      <c r="J23" s="414"/>
      <c r="K23" s="414"/>
      <c r="L23" s="414"/>
      <c r="M23" s="414"/>
      <c r="N23" s="412"/>
      <c r="O23" s="413"/>
    </row>
    <row r="24" spans="2:15" ht="33.75" customHeight="1">
      <c r="B24" s="1927" t="s">
        <v>73</v>
      </c>
      <c r="C24" s="1927"/>
      <c r="D24" s="1927"/>
      <c r="E24" s="1940" t="s">
        <v>750</v>
      </c>
      <c r="F24" s="1941"/>
      <c r="G24" s="1941"/>
      <c r="H24" s="1942"/>
      <c r="I24" s="1927" t="s">
        <v>738</v>
      </c>
      <c r="J24" s="1927"/>
      <c r="K24" s="1927"/>
      <c r="L24" s="411" t="s">
        <v>53</v>
      </c>
      <c r="M24" s="410" t="s">
        <v>72</v>
      </c>
      <c r="N24" s="409" t="s">
        <v>2</v>
      </c>
      <c r="O24" s="408" t="s">
        <v>737</v>
      </c>
    </row>
    <row r="25" spans="2:15" ht="37.5" customHeight="1">
      <c r="B25" s="1931" t="s">
        <v>736</v>
      </c>
      <c r="C25" s="1931"/>
      <c r="D25" s="1931"/>
      <c r="E25" s="1965" t="s">
        <v>758</v>
      </c>
      <c r="F25" s="1966"/>
      <c r="G25" s="1966"/>
      <c r="H25" s="1967"/>
      <c r="I25" s="1931" t="s">
        <v>735</v>
      </c>
      <c r="J25" s="1931"/>
      <c r="K25" s="1931"/>
      <c r="L25" s="1968" t="s">
        <v>800</v>
      </c>
      <c r="M25" s="1968"/>
      <c r="N25" s="1968"/>
      <c r="O25" s="1968"/>
    </row>
    <row r="26" spans="2:15" ht="37.5" customHeight="1">
      <c r="B26" s="1927" t="s">
        <v>459</v>
      </c>
      <c r="C26" s="1927"/>
      <c r="D26" s="1927"/>
      <c r="E26" s="1936"/>
      <c r="F26" s="1937"/>
      <c r="G26" s="1937"/>
      <c r="H26" s="1937"/>
      <c r="I26" s="1937"/>
      <c r="J26" s="1937"/>
      <c r="K26" s="1937"/>
      <c r="L26" s="1937"/>
      <c r="M26" s="1937"/>
      <c r="N26" s="1937"/>
      <c r="O26" s="1938"/>
    </row>
    <row r="27" spans="2:15" ht="37.5" customHeight="1">
      <c r="B27" s="1939" t="s">
        <v>460</v>
      </c>
      <c r="C27" s="1939"/>
      <c r="D27" s="1939"/>
      <c r="E27" s="1969" t="s">
        <v>765</v>
      </c>
      <c r="F27" s="1970"/>
      <c r="G27" s="1970"/>
      <c r="H27" s="1970"/>
      <c r="I27" s="1970"/>
      <c r="J27" s="1970"/>
      <c r="K27" s="1970"/>
      <c r="L27" s="1970"/>
      <c r="M27" s="1970"/>
      <c r="N27" s="1970"/>
      <c r="O27" s="1971"/>
    </row>
    <row r="28" spans="2:15" ht="4.5" customHeight="1">
      <c r="B28" s="414"/>
      <c r="C28" s="414"/>
      <c r="D28" s="414"/>
      <c r="E28" s="414"/>
      <c r="F28" s="414"/>
      <c r="G28" s="414"/>
      <c r="H28" s="414"/>
      <c r="I28" s="414"/>
      <c r="J28" s="414"/>
      <c r="K28" s="414"/>
      <c r="L28" s="414"/>
      <c r="M28" s="414"/>
      <c r="N28" s="412"/>
      <c r="O28" s="413"/>
    </row>
    <row r="29" spans="2:15" ht="18.75" customHeight="1">
      <c r="B29" s="1927" t="s">
        <v>73</v>
      </c>
      <c r="C29" s="1927"/>
      <c r="D29" s="1927"/>
      <c r="E29" s="1940" t="s">
        <v>748</v>
      </c>
      <c r="F29" s="1941"/>
      <c r="G29" s="1941"/>
      <c r="H29" s="1942"/>
      <c r="I29" s="1927" t="s">
        <v>738</v>
      </c>
      <c r="J29" s="1927"/>
      <c r="K29" s="1927"/>
      <c r="L29" s="411" t="s">
        <v>53</v>
      </c>
      <c r="M29" s="410" t="s">
        <v>72</v>
      </c>
      <c r="N29" s="409" t="s">
        <v>2</v>
      </c>
      <c r="O29" s="408" t="s">
        <v>737</v>
      </c>
    </row>
    <row r="30" spans="2:15" ht="37.5" customHeight="1">
      <c r="B30" s="1931" t="s">
        <v>736</v>
      </c>
      <c r="C30" s="1931"/>
      <c r="D30" s="1931"/>
      <c r="E30" s="1965" t="s">
        <v>757</v>
      </c>
      <c r="F30" s="1966"/>
      <c r="G30" s="1966"/>
      <c r="H30" s="1967"/>
      <c r="I30" s="1931" t="s">
        <v>735</v>
      </c>
      <c r="J30" s="1931"/>
      <c r="K30" s="1931"/>
      <c r="L30" s="1968" t="s">
        <v>800</v>
      </c>
      <c r="M30" s="1968"/>
      <c r="N30" s="1968"/>
      <c r="O30" s="1968"/>
    </row>
    <row r="31" spans="2:15" ht="37.5" customHeight="1">
      <c r="B31" s="1927" t="s">
        <v>459</v>
      </c>
      <c r="C31" s="1927"/>
      <c r="D31" s="1927"/>
      <c r="E31" s="1936"/>
      <c r="F31" s="1937"/>
      <c r="G31" s="1937"/>
      <c r="H31" s="1937"/>
      <c r="I31" s="1937"/>
      <c r="J31" s="1937"/>
      <c r="K31" s="1937"/>
      <c r="L31" s="1937"/>
      <c r="M31" s="1937"/>
      <c r="N31" s="1937"/>
      <c r="O31" s="1938"/>
    </row>
    <row r="32" spans="2:15" ht="37.5" customHeight="1">
      <c r="B32" s="1939" t="s">
        <v>460</v>
      </c>
      <c r="C32" s="1939"/>
      <c r="D32" s="1939"/>
      <c r="E32" s="1969" t="s">
        <v>765</v>
      </c>
      <c r="F32" s="1970"/>
      <c r="G32" s="1970"/>
      <c r="H32" s="1970"/>
      <c r="I32" s="1970"/>
      <c r="J32" s="1970"/>
      <c r="K32" s="1970"/>
      <c r="L32" s="1970"/>
      <c r="M32" s="1970"/>
      <c r="N32" s="1970"/>
      <c r="O32" s="1971"/>
    </row>
    <row r="33" spans="2:15" ht="4.5" customHeight="1">
      <c r="B33" s="412"/>
      <c r="C33" s="412"/>
      <c r="D33" s="412"/>
      <c r="E33" s="412"/>
      <c r="F33" s="412"/>
      <c r="G33" s="412"/>
      <c r="H33" s="412"/>
      <c r="I33" s="412"/>
      <c r="J33" s="412"/>
      <c r="K33" s="412"/>
      <c r="L33" s="412"/>
      <c r="M33" s="412"/>
      <c r="N33" s="412"/>
      <c r="O33" s="412"/>
    </row>
    <row r="34" spans="2:15" ht="28.5" customHeight="1">
      <c r="B34" s="1927" t="s">
        <v>73</v>
      </c>
      <c r="C34" s="1927"/>
      <c r="D34" s="1927"/>
      <c r="E34" s="1940" t="s">
        <v>746</v>
      </c>
      <c r="F34" s="1941"/>
      <c r="G34" s="1941"/>
      <c r="H34" s="1942"/>
      <c r="I34" s="1927" t="s">
        <v>738</v>
      </c>
      <c r="J34" s="1927"/>
      <c r="K34" s="1927"/>
      <c r="L34" s="411" t="s">
        <v>53</v>
      </c>
      <c r="M34" s="410" t="s">
        <v>72</v>
      </c>
      <c r="N34" s="409" t="s">
        <v>2</v>
      </c>
      <c r="O34" s="408" t="s">
        <v>737</v>
      </c>
    </row>
    <row r="35" spans="2:15" ht="37.5" customHeight="1">
      <c r="B35" s="1931" t="s">
        <v>736</v>
      </c>
      <c r="C35" s="1931"/>
      <c r="D35" s="1931"/>
      <c r="E35" s="1972" t="s">
        <v>1084</v>
      </c>
      <c r="F35" s="1973"/>
      <c r="G35" s="1973"/>
      <c r="H35" s="1974"/>
      <c r="I35" s="1931" t="s">
        <v>735</v>
      </c>
      <c r="J35" s="1931"/>
      <c r="K35" s="1931"/>
      <c r="L35" s="1968" t="s">
        <v>800</v>
      </c>
      <c r="M35" s="1968"/>
      <c r="N35" s="1968"/>
      <c r="O35" s="1968"/>
    </row>
    <row r="36" spans="2:15" ht="37.5" customHeight="1">
      <c r="B36" s="1927" t="s">
        <v>459</v>
      </c>
      <c r="C36" s="1927"/>
      <c r="D36" s="1927"/>
      <c r="E36" s="1936"/>
      <c r="F36" s="1937"/>
      <c r="G36" s="1937"/>
      <c r="H36" s="1937"/>
      <c r="I36" s="1937"/>
      <c r="J36" s="1937"/>
      <c r="K36" s="1937"/>
      <c r="L36" s="1937"/>
      <c r="M36" s="1937"/>
      <c r="N36" s="1937"/>
      <c r="O36" s="1938"/>
    </row>
    <row r="37" spans="2:15" ht="37.5" customHeight="1">
      <c r="B37" s="1939" t="s">
        <v>460</v>
      </c>
      <c r="C37" s="1939"/>
      <c r="D37" s="1939"/>
      <c r="E37" s="1969" t="s">
        <v>765</v>
      </c>
      <c r="F37" s="1970"/>
      <c r="G37" s="1970"/>
      <c r="H37" s="1970"/>
      <c r="I37" s="1970"/>
      <c r="J37" s="1970"/>
      <c r="K37" s="1970"/>
      <c r="L37" s="1970"/>
      <c r="M37" s="1970"/>
      <c r="N37" s="1970"/>
      <c r="O37" s="1971"/>
    </row>
    <row r="38" spans="2:15" ht="8.25" customHeight="1">
      <c r="B38" s="412"/>
      <c r="C38" s="412"/>
      <c r="D38" s="412"/>
      <c r="E38" s="412"/>
      <c r="F38" s="412"/>
      <c r="G38" s="412"/>
      <c r="H38" s="412"/>
      <c r="I38" s="412"/>
      <c r="J38" s="412"/>
      <c r="K38" s="412"/>
      <c r="L38" s="412"/>
      <c r="M38" s="412"/>
      <c r="N38" s="412"/>
      <c r="O38" s="412"/>
    </row>
    <row r="39" spans="2:15" ht="18.75" customHeight="1">
      <c r="B39" s="1927" t="s">
        <v>73</v>
      </c>
      <c r="C39" s="1927"/>
      <c r="D39" s="1927"/>
      <c r="E39" s="1940" t="s">
        <v>745</v>
      </c>
      <c r="F39" s="1941"/>
      <c r="G39" s="1941"/>
      <c r="H39" s="1942"/>
      <c r="I39" s="1927" t="s">
        <v>738</v>
      </c>
      <c r="J39" s="1927"/>
      <c r="K39" s="1927"/>
      <c r="L39" s="411" t="s">
        <v>2</v>
      </c>
      <c r="M39" s="410" t="s">
        <v>72</v>
      </c>
      <c r="N39" s="411" t="s">
        <v>53</v>
      </c>
      <c r="O39" s="408" t="s">
        <v>737</v>
      </c>
    </row>
    <row r="40" spans="2:15" ht="37.5" customHeight="1">
      <c r="B40" s="1931" t="s">
        <v>736</v>
      </c>
      <c r="C40" s="1931"/>
      <c r="D40" s="1931"/>
      <c r="E40" s="1965" t="s">
        <v>756</v>
      </c>
      <c r="F40" s="1966"/>
      <c r="G40" s="1966"/>
      <c r="H40" s="1967"/>
      <c r="I40" s="1931" t="s">
        <v>735</v>
      </c>
      <c r="J40" s="1931"/>
      <c r="K40" s="1931"/>
      <c r="L40" s="1968" t="s">
        <v>800</v>
      </c>
      <c r="M40" s="1968"/>
      <c r="N40" s="1968"/>
      <c r="O40" s="1968"/>
    </row>
    <row r="41" spans="2:15" ht="37.5" customHeight="1">
      <c r="B41" s="1927" t="s">
        <v>459</v>
      </c>
      <c r="C41" s="1927"/>
      <c r="D41" s="1927"/>
      <c r="E41" s="1936"/>
      <c r="F41" s="1937"/>
      <c r="G41" s="1937"/>
      <c r="H41" s="1937"/>
      <c r="I41" s="1937"/>
      <c r="J41" s="1937"/>
      <c r="K41" s="1937"/>
      <c r="L41" s="1937"/>
      <c r="M41" s="1937"/>
      <c r="N41" s="1937"/>
      <c r="O41" s="1938"/>
    </row>
    <row r="42" spans="2:15" ht="37.5" customHeight="1">
      <c r="B42" s="1939" t="s">
        <v>460</v>
      </c>
      <c r="C42" s="1939"/>
      <c r="D42" s="1939"/>
      <c r="E42" s="1936"/>
      <c r="F42" s="1937"/>
      <c r="G42" s="1937"/>
      <c r="H42" s="1937"/>
      <c r="I42" s="1937"/>
      <c r="J42" s="1937"/>
      <c r="K42" s="1937"/>
      <c r="L42" s="1937"/>
      <c r="M42" s="1937"/>
      <c r="N42" s="1937"/>
      <c r="O42" s="1938"/>
    </row>
    <row r="43" spans="2:15" ht="8.25" customHeight="1">
      <c r="B43" s="412"/>
      <c r="C43" s="412"/>
      <c r="D43" s="412"/>
      <c r="E43" s="412"/>
      <c r="F43" s="412"/>
      <c r="G43" s="412"/>
      <c r="H43" s="412"/>
      <c r="I43" s="412"/>
      <c r="J43" s="412"/>
      <c r="K43" s="412"/>
      <c r="L43" s="412"/>
      <c r="M43" s="412"/>
      <c r="N43" s="412"/>
      <c r="O43" s="412"/>
    </row>
    <row r="44" spans="2:15" ht="18.75" customHeight="1">
      <c r="B44" s="1927" t="s">
        <v>73</v>
      </c>
      <c r="C44" s="1927"/>
      <c r="D44" s="1927"/>
      <c r="E44" s="1940" t="s">
        <v>744</v>
      </c>
      <c r="F44" s="1941"/>
      <c r="G44" s="1941"/>
      <c r="H44" s="1942"/>
      <c r="I44" s="1927" t="s">
        <v>738</v>
      </c>
      <c r="J44" s="1927"/>
      <c r="K44" s="1927"/>
      <c r="L44" s="411" t="s">
        <v>2</v>
      </c>
      <c r="M44" s="410" t="s">
        <v>72</v>
      </c>
      <c r="N44" s="411" t="s">
        <v>53</v>
      </c>
      <c r="O44" s="408" t="s">
        <v>737</v>
      </c>
    </row>
    <row r="45" spans="2:15" ht="37.5" customHeight="1">
      <c r="B45" s="1931" t="s">
        <v>736</v>
      </c>
      <c r="C45" s="1931"/>
      <c r="D45" s="1931"/>
      <c r="E45" s="1965" t="s">
        <v>756</v>
      </c>
      <c r="F45" s="1966"/>
      <c r="G45" s="1966"/>
      <c r="H45" s="1967"/>
      <c r="I45" s="1931" t="s">
        <v>735</v>
      </c>
      <c r="J45" s="1931"/>
      <c r="K45" s="1931"/>
      <c r="L45" s="1968" t="s">
        <v>800</v>
      </c>
      <c r="M45" s="1968"/>
      <c r="N45" s="1968"/>
      <c r="O45" s="1968"/>
    </row>
    <row r="46" spans="2:15" ht="37.5" customHeight="1">
      <c r="B46" s="1927" t="s">
        <v>459</v>
      </c>
      <c r="C46" s="1927"/>
      <c r="D46" s="1927"/>
      <c r="E46" s="1936"/>
      <c r="F46" s="1937"/>
      <c r="G46" s="1937"/>
      <c r="H46" s="1937"/>
      <c r="I46" s="1937"/>
      <c r="J46" s="1937"/>
      <c r="K46" s="1937"/>
      <c r="L46" s="1937"/>
      <c r="M46" s="1937"/>
      <c r="N46" s="1937"/>
      <c r="O46" s="1938"/>
    </row>
    <row r="47" spans="2:15" ht="37.5" customHeight="1">
      <c r="B47" s="1939" t="s">
        <v>460</v>
      </c>
      <c r="C47" s="1939"/>
      <c r="D47" s="1939"/>
      <c r="E47" s="1936"/>
      <c r="F47" s="1937"/>
      <c r="G47" s="1937"/>
      <c r="H47" s="1937"/>
      <c r="I47" s="1937"/>
      <c r="J47" s="1937"/>
      <c r="K47" s="1937"/>
      <c r="L47" s="1937"/>
      <c r="M47" s="1937"/>
      <c r="N47" s="1937"/>
      <c r="O47" s="1938"/>
    </row>
    <row r="48" spans="2:15" ht="8.25" customHeight="1">
      <c r="B48" s="412"/>
      <c r="C48" s="412"/>
      <c r="D48" s="412"/>
      <c r="E48" s="412"/>
      <c r="F48" s="412"/>
      <c r="G48" s="412"/>
      <c r="H48" s="412"/>
      <c r="I48" s="412"/>
      <c r="J48" s="412"/>
      <c r="K48" s="412"/>
      <c r="L48" s="412"/>
      <c r="M48" s="412"/>
      <c r="N48" s="412"/>
      <c r="O48" s="412"/>
    </row>
    <row r="49" spans="2:15" ht="18.75" customHeight="1">
      <c r="B49" s="1927" t="s">
        <v>73</v>
      </c>
      <c r="C49" s="1927"/>
      <c r="D49" s="1927"/>
      <c r="E49" s="1940" t="s">
        <v>742</v>
      </c>
      <c r="F49" s="1941"/>
      <c r="G49" s="1941"/>
      <c r="H49" s="1942"/>
      <c r="I49" s="1927" t="s">
        <v>738</v>
      </c>
      <c r="J49" s="1927"/>
      <c r="K49" s="1927"/>
      <c r="L49" s="411" t="s">
        <v>2</v>
      </c>
      <c r="M49" s="410" t="s">
        <v>72</v>
      </c>
      <c r="N49" s="411" t="s">
        <v>53</v>
      </c>
      <c r="O49" s="408" t="s">
        <v>737</v>
      </c>
    </row>
    <row r="50" spans="2:15" ht="37.5" customHeight="1">
      <c r="B50" s="1931" t="s">
        <v>736</v>
      </c>
      <c r="C50" s="1931"/>
      <c r="D50" s="1931"/>
      <c r="E50" s="1965" t="s">
        <v>755</v>
      </c>
      <c r="F50" s="1966"/>
      <c r="G50" s="1966"/>
      <c r="H50" s="1967"/>
      <c r="I50" s="1931" t="s">
        <v>735</v>
      </c>
      <c r="J50" s="1931"/>
      <c r="K50" s="1931"/>
      <c r="L50" s="1968" t="s">
        <v>800</v>
      </c>
      <c r="M50" s="1968"/>
      <c r="N50" s="1968"/>
      <c r="O50" s="1968"/>
    </row>
    <row r="51" spans="2:15" ht="37.5" customHeight="1">
      <c r="B51" s="1927" t="s">
        <v>459</v>
      </c>
      <c r="C51" s="1927"/>
      <c r="D51" s="1927"/>
      <c r="E51" s="1936"/>
      <c r="F51" s="1937"/>
      <c r="G51" s="1937"/>
      <c r="H51" s="1937"/>
      <c r="I51" s="1937"/>
      <c r="J51" s="1937"/>
      <c r="K51" s="1937"/>
      <c r="L51" s="1937"/>
      <c r="M51" s="1937"/>
      <c r="N51" s="1937"/>
      <c r="O51" s="1938"/>
    </row>
    <row r="52" spans="2:15" ht="37.5" customHeight="1">
      <c r="B52" s="1939" t="s">
        <v>460</v>
      </c>
      <c r="C52" s="1939"/>
      <c r="D52" s="1939"/>
      <c r="E52" s="1936"/>
      <c r="F52" s="1937"/>
      <c r="G52" s="1937"/>
      <c r="H52" s="1937"/>
      <c r="I52" s="1937"/>
      <c r="J52" s="1937"/>
      <c r="K52" s="1937"/>
      <c r="L52" s="1937"/>
      <c r="M52" s="1937"/>
      <c r="N52" s="1937"/>
      <c r="O52" s="1938"/>
    </row>
    <row r="53" spans="2:15" ht="8.25" customHeight="1">
      <c r="B53" s="412"/>
      <c r="C53" s="412"/>
      <c r="D53" s="412"/>
      <c r="E53" s="412"/>
      <c r="F53" s="412"/>
      <c r="G53" s="412"/>
      <c r="H53" s="412"/>
      <c r="I53" s="412"/>
      <c r="J53" s="412"/>
      <c r="K53" s="412"/>
      <c r="L53" s="412"/>
      <c r="M53" s="412"/>
      <c r="N53" s="412"/>
      <c r="O53" s="412"/>
    </row>
    <row r="54" spans="2:15" ht="18.75" customHeight="1">
      <c r="B54" s="1927" t="s">
        <v>73</v>
      </c>
      <c r="C54" s="1927"/>
      <c r="D54" s="1927"/>
      <c r="E54" s="1940" t="s">
        <v>740</v>
      </c>
      <c r="F54" s="1941"/>
      <c r="G54" s="1941"/>
      <c r="H54" s="1942"/>
      <c r="I54" s="1927" t="s">
        <v>738</v>
      </c>
      <c r="J54" s="1927"/>
      <c r="K54" s="1927"/>
      <c r="L54" s="411" t="s">
        <v>2</v>
      </c>
      <c r="M54" s="410" t="s">
        <v>72</v>
      </c>
      <c r="N54" s="411" t="s">
        <v>53</v>
      </c>
      <c r="O54" s="408" t="s">
        <v>737</v>
      </c>
    </row>
    <row r="55" spans="2:15" ht="37.5" customHeight="1">
      <c r="B55" s="1931" t="s">
        <v>736</v>
      </c>
      <c r="C55" s="1931"/>
      <c r="D55" s="1931"/>
      <c r="E55" s="1965" t="s">
        <v>754</v>
      </c>
      <c r="F55" s="1966"/>
      <c r="G55" s="1966"/>
      <c r="H55" s="1967"/>
      <c r="I55" s="1931" t="s">
        <v>735</v>
      </c>
      <c r="J55" s="1931"/>
      <c r="K55" s="1931"/>
      <c r="L55" s="1968" t="s">
        <v>800</v>
      </c>
      <c r="M55" s="1968"/>
      <c r="N55" s="1968"/>
      <c r="O55" s="1968"/>
    </row>
    <row r="56" spans="2:15" ht="37.5" customHeight="1">
      <c r="B56" s="1927" t="s">
        <v>459</v>
      </c>
      <c r="C56" s="1927"/>
      <c r="D56" s="1927"/>
      <c r="E56" s="1969" t="s">
        <v>765</v>
      </c>
      <c r="F56" s="1970"/>
      <c r="G56" s="1970"/>
      <c r="H56" s="1970"/>
      <c r="I56" s="1970"/>
      <c r="J56" s="1970"/>
      <c r="K56" s="1970"/>
      <c r="L56" s="1970"/>
      <c r="M56" s="1970"/>
      <c r="N56" s="1970"/>
      <c r="O56" s="1971"/>
    </row>
    <row r="57" spans="2:15" ht="37.5" customHeight="1">
      <c r="B57" s="1939" t="s">
        <v>460</v>
      </c>
      <c r="C57" s="1939"/>
      <c r="D57" s="1939"/>
      <c r="E57" s="1936"/>
      <c r="F57" s="1937"/>
      <c r="G57" s="1937"/>
      <c r="H57" s="1937"/>
      <c r="I57" s="1937"/>
      <c r="J57" s="1937"/>
      <c r="K57" s="1937"/>
      <c r="L57" s="1937"/>
      <c r="M57" s="1937"/>
      <c r="N57" s="1937"/>
      <c r="O57" s="1938"/>
    </row>
    <row r="58" spans="2:15" ht="8.25" customHeight="1">
      <c r="B58" s="412"/>
      <c r="C58" s="412"/>
      <c r="D58" s="412"/>
      <c r="E58" s="412"/>
      <c r="F58" s="412"/>
      <c r="G58" s="412"/>
      <c r="H58" s="412"/>
      <c r="I58" s="412"/>
      <c r="J58" s="412"/>
      <c r="K58" s="412"/>
      <c r="L58" s="412"/>
      <c r="M58" s="412"/>
      <c r="N58" s="412"/>
      <c r="O58" s="412"/>
    </row>
    <row r="59" spans="2:15" ht="18.75" customHeight="1">
      <c r="B59" s="1927" t="s">
        <v>73</v>
      </c>
      <c r="C59" s="1927"/>
      <c r="D59" s="1927"/>
      <c r="E59" s="1975" t="s">
        <v>930</v>
      </c>
      <c r="F59" s="1976"/>
      <c r="G59" s="1976"/>
      <c r="H59" s="1977"/>
      <c r="I59" s="1927" t="s">
        <v>738</v>
      </c>
      <c r="J59" s="1927"/>
      <c r="K59" s="1927"/>
      <c r="L59" s="411" t="s">
        <v>2</v>
      </c>
      <c r="M59" s="410" t="s">
        <v>72</v>
      </c>
      <c r="N59" s="409" t="s">
        <v>2</v>
      </c>
      <c r="O59" s="408" t="s">
        <v>737</v>
      </c>
    </row>
    <row r="60" spans="2:15" ht="37.5" customHeight="1">
      <c r="B60" s="1931" t="s">
        <v>736</v>
      </c>
      <c r="C60" s="1931"/>
      <c r="D60" s="1931"/>
      <c r="E60" s="1965" t="s">
        <v>931</v>
      </c>
      <c r="F60" s="1966"/>
      <c r="G60" s="1966"/>
      <c r="H60" s="1967"/>
      <c r="I60" s="1931" t="s">
        <v>735</v>
      </c>
      <c r="J60" s="1931"/>
      <c r="K60" s="1931"/>
      <c r="L60" s="1968" t="s">
        <v>800</v>
      </c>
      <c r="M60" s="1968"/>
      <c r="N60" s="1968"/>
      <c r="O60" s="1968"/>
    </row>
    <row r="61" spans="2:15" ht="37.5" customHeight="1">
      <c r="B61" s="1927" t="s">
        <v>459</v>
      </c>
      <c r="C61" s="1927"/>
      <c r="D61" s="1927"/>
      <c r="E61" s="1936"/>
      <c r="F61" s="1937"/>
      <c r="G61" s="1937"/>
      <c r="H61" s="1937"/>
      <c r="I61" s="1937"/>
      <c r="J61" s="1937"/>
      <c r="K61" s="1937"/>
      <c r="L61" s="1937"/>
      <c r="M61" s="1937"/>
      <c r="N61" s="1937"/>
      <c r="O61" s="1938"/>
    </row>
    <row r="62" spans="2:15" ht="37.5" customHeight="1">
      <c r="B62" s="1939" t="s">
        <v>460</v>
      </c>
      <c r="C62" s="1939"/>
      <c r="D62" s="1939"/>
      <c r="E62" s="1936"/>
      <c r="F62" s="1937"/>
      <c r="G62" s="1937"/>
      <c r="H62" s="1937"/>
      <c r="I62" s="1937"/>
      <c r="J62" s="1937"/>
      <c r="K62" s="1937"/>
      <c r="L62" s="1937"/>
      <c r="M62" s="1937"/>
      <c r="N62" s="1937"/>
      <c r="O62" s="1938"/>
    </row>
    <row r="63" spans="2:15" ht="8.25" customHeight="1">
      <c r="B63" s="412"/>
      <c r="C63" s="412"/>
      <c r="D63" s="412"/>
      <c r="E63" s="412"/>
      <c r="F63" s="412"/>
      <c r="G63" s="412"/>
      <c r="H63" s="412"/>
      <c r="I63" s="412"/>
      <c r="J63" s="412"/>
      <c r="K63" s="412"/>
      <c r="L63" s="412"/>
      <c r="M63" s="412"/>
      <c r="N63" s="412"/>
      <c r="O63" s="412"/>
    </row>
    <row r="64" spans="2:15" ht="18.75" customHeight="1">
      <c r="B64" s="1927" t="s">
        <v>73</v>
      </c>
      <c r="C64" s="1927"/>
      <c r="D64" s="1927"/>
      <c r="E64" s="1946"/>
      <c r="F64" s="1947"/>
      <c r="G64" s="1947"/>
      <c r="H64" s="1948"/>
      <c r="I64" s="1927" t="s">
        <v>738</v>
      </c>
      <c r="J64" s="1927"/>
      <c r="K64" s="1927"/>
      <c r="L64" s="411" t="s">
        <v>2</v>
      </c>
      <c r="M64" s="410" t="s">
        <v>72</v>
      </c>
      <c r="N64" s="409" t="s">
        <v>764</v>
      </c>
      <c r="O64" s="408" t="s">
        <v>737</v>
      </c>
    </row>
    <row r="65" spans="2:15" ht="37.5" customHeight="1">
      <c r="B65" s="1931" t="s">
        <v>736</v>
      </c>
      <c r="C65" s="1931"/>
      <c r="D65" s="1931"/>
      <c r="E65" s="1932"/>
      <c r="F65" s="1933"/>
      <c r="G65" s="1933"/>
      <c r="H65" s="1934"/>
      <c r="I65" s="1931" t="s">
        <v>735</v>
      </c>
      <c r="J65" s="1931"/>
      <c r="K65" s="1931"/>
      <c r="L65" s="1968"/>
      <c r="M65" s="1968"/>
      <c r="N65" s="1968"/>
      <c r="O65" s="1968"/>
    </row>
    <row r="66" spans="2:15" ht="37.5" customHeight="1">
      <c r="B66" s="1927" t="s">
        <v>459</v>
      </c>
      <c r="C66" s="1927"/>
      <c r="D66" s="1927"/>
      <c r="E66" s="1936"/>
      <c r="F66" s="1937"/>
      <c r="G66" s="1937"/>
      <c r="H66" s="1937"/>
      <c r="I66" s="1937"/>
      <c r="J66" s="1937"/>
      <c r="K66" s="1937"/>
      <c r="L66" s="1937"/>
      <c r="M66" s="1937"/>
      <c r="N66" s="1937"/>
      <c r="O66" s="1938"/>
    </row>
    <row r="67" spans="2:15" ht="37.5" customHeight="1">
      <c r="B67" s="1939" t="s">
        <v>460</v>
      </c>
      <c r="C67" s="1939"/>
      <c r="D67" s="1939"/>
      <c r="E67" s="1936"/>
      <c r="F67" s="1937"/>
      <c r="G67" s="1937"/>
      <c r="H67" s="1937"/>
      <c r="I67" s="1937"/>
      <c r="J67" s="1937"/>
      <c r="K67" s="1937"/>
      <c r="L67" s="1937"/>
      <c r="M67" s="1937"/>
      <c r="N67" s="1937"/>
      <c r="O67" s="1938"/>
    </row>
    <row r="68" spans="2:15" ht="8.25" customHeight="1">
      <c r="B68" s="412"/>
      <c r="C68" s="412"/>
      <c r="D68" s="412"/>
      <c r="E68" s="412"/>
      <c r="F68" s="412"/>
      <c r="G68" s="412"/>
      <c r="H68" s="412"/>
      <c r="I68" s="412"/>
      <c r="J68" s="412"/>
      <c r="K68" s="412"/>
      <c r="L68" s="412"/>
      <c r="M68" s="412"/>
      <c r="N68" s="412"/>
      <c r="O68" s="412"/>
    </row>
    <row r="69" spans="2:15" ht="18.75" customHeight="1">
      <c r="B69" s="1952" t="s">
        <v>73</v>
      </c>
      <c r="C69" s="1953"/>
      <c r="D69" s="1954"/>
      <c r="E69" s="1946"/>
      <c r="F69" s="1947"/>
      <c r="G69" s="1947"/>
      <c r="H69" s="1948"/>
      <c r="I69" s="1952" t="s">
        <v>738</v>
      </c>
      <c r="J69" s="1953"/>
      <c r="K69" s="1954"/>
      <c r="L69" s="411" t="s">
        <v>763</v>
      </c>
      <c r="M69" s="410" t="s">
        <v>72</v>
      </c>
      <c r="N69" s="409" t="s">
        <v>762</v>
      </c>
      <c r="O69" s="408" t="s">
        <v>737</v>
      </c>
    </row>
    <row r="70" spans="2:15" ht="30.75" customHeight="1">
      <c r="B70" s="1949" t="s">
        <v>736</v>
      </c>
      <c r="C70" s="1950"/>
      <c r="D70" s="1951"/>
      <c r="E70" s="1943"/>
      <c r="F70" s="1944"/>
      <c r="G70" s="1944"/>
      <c r="H70" s="1945"/>
      <c r="I70" s="1949" t="s">
        <v>735</v>
      </c>
      <c r="J70" s="1950"/>
      <c r="K70" s="1951"/>
      <c r="L70" s="1968"/>
      <c r="M70" s="1968"/>
      <c r="N70" s="1968"/>
      <c r="O70" s="1968"/>
    </row>
    <row r="71" spans="2:15" ht="32.25" customHeight="1">
      <c r="B71" s="1952" t="s">
        <v>459</v>
      </c>
      <c r="C71" s="1953"/>
      <c r="D71" s="1954"/>
      <c r="E71" s="1936"/>
      <c r="F71" s="1937"/>
      <c r="G71" s="1937"/>
      <c r="H71" s="1937"/>
      <c r="I71" s="1937"/>
      <c r="J71" s="1937"/>
      <c r="K71" s="1937"/>
      <c r="L71" s="1937"/>
      <c r="M71" s="1937"/>
      <c r="N71" s="1937"/>
      <c r="O71" s="1938"/>
    </row>
    <row r="72" spans="2:15" ht="38.25" customHeight="1">
      <c r="B72" s="1955" t="s">
        <v>460</v>
      </c>
      <c r="C72" s="1956"/>
      <c r="D72" s="1957"/>
      <c r="E72" s="1936"/>
      <c r="F72" s="1937"/>
      <c r="G72" s="1937"/>
      <c r="H72" s="1937"/>
      <c r="I72" s="1937"/>
      <c r="J72" s="1937"/>
      <c r="K72" s="1937"/>
      <c r="L72" s="1937"/>
      <c r="M72" s="1937"/>
      <c r="N72" s="1937"/>
      <c r="O72" s="1938"/>
    </row>
    <row r="73" spans="2:15" ht="8.25" customHeight="1"/>
    <row r="74" spans="2:15" ht="18" customHeight="1">
      <c r="B74" s="407"/>
      <c r="C74" s="407"/>
      <c r="D74" s="407"/>
      <c r="E74" s="407"/>
      <c r="F74" s="407"/>
      <c r="G74" s="407"/>
      <c r="H74" s="407"/>
      <c r="I74" s="407"/>
      <c r="J74" s="407"/>
      <c r="K74" s="407"/>
      <c r="L74" s="407"/>
      <c r="M74" s="407"/>
      <c r="O74" s="337"/>
    </row>
    <row r="75" spans="2:15" ht="15.75" customHeight="1"/>
    <row r="76" spans="2:15" ht="15.75" customHeight="1">
      <c r="B76" s="152"/>
      <c r="C76" s="339"/>
      <c r="D76" s="152"/>
      <c r="E76" s="152"/>
      <c r="F76" s="152"/>
      <c r="G76" s="152"/>
      <c r="H76" s="152"/>
    </row>
    <row r="77" spans="2:15" ht="18" customHeight="1">
      <c r="B77" s="152"/>
      <c r="C77" s="339"/>
      <c r="D77" s="152"/>
      <c r="E77" s="152"/>
      <c r="F77" s="152"/>
      <c r="G77" s="152"/>
      <c r="H77" s="152"/>
    </row>
    <row r="78" spans="2:15" ht="15.75" customHeight="1">
      <c r="B78" s="152"/>
      <c r="C78" s="152"/>
      <c r="D78" s="152"/>
      <c r="E78" s="152"/>
      <c r="F78" s="152"/>
      <c r="G78" s="152"/>
      <c r="H78" s="152"/>
    </row>
    <row r="79" spans="2:15" ht="13.5" customHeight="1">
      <c r="B79" s="152"/>
      <c r="C79" s="152"/>
      <c r="D79" s="152"/>
      <c r="E79" s="152"/>
      <c r="F79" s="152"/>
      <c r="G79" s="152"/>
      <c r="H79" s="152"/>
    </row>
    <row r="80" spans="2:15" ht="21.75" customHeight="1">
      <c r="B80" s="152"/>
      <c r="C80" s="152"/>
      <c r="D80" s="152"/>
      <c r="E80" s="152"/>
      <c r="F80" s="152"/>
      <c r="G80" s="152"/>
      <c r="H80" s="152"/>
    </row>
    <row r="81" spans="2:8" ht="57" customHeight="1">
      <c r="B81" s="152"/>
      <c r="C81" s="152"/>
      <c r="D81" s="152"/>
      <c r="E81" s="152"/>
      <c r="F81" s="152"/>
      <c r="G81" s="152"/>
      <c r="H81" s="152"/>
    </row>
    <row r="82" spans="2:8" ht="57" customHeight="1">
      <c r="B82" s="152"/>
      <c r="C82" s="152"/>
      <c r="D82" s="152"/>
      <c r="E82" s="152"/>
      <c r="F82" s="152"/>
      <c r="G82" s="152"/>
      <c r="H82" s="152"/>
    </row>
    <row r="83" spans="2:8" ht="57" customHeight="1">
      <c r="B83" s="152"/>
      <c r="C83" s="152"/>
      <c r="D83" s="152"/>
      <c r="E83" s="152"/>
      <c r="F83" s="152"/>
      <c r="G83" s="152"/>
      <c r="H83" s="152"/>
    </row>
    <row r="84" spans="2:8" ht="57" customHeight="1">
      <c r="B84" s="152"/>
      <c r="C84" s="152"/>
      <c r="D84" s="152"/>
      <c r="E84" s="152"/>
      <c r="F84" s="152"/>
      <c r="G84" s="152"/>
      <c r="H84" s="152"/>
    </row>
    <row r="85" spans="2:8" ht="57" customHeight="1">
      <c r="B85" s="152"/>
      <c r="C85" s="152"/>
      <c r="D85" s="152"/>
      <c r="E85" s="152"/>
      <c r="F85" s="152"/>
      <c r="G85" s="152"/>
      <c r="H85" s="152"/>
    </row>
    <row r="86" spans="2:8" ht="57" customHeight="1">
      <c r="B86" s="152"/>
      <c r="C86" s="152"/>
      <c r="D86" s="152"/>
      <c r="E86" s="152"/>
      <c r="F86" s="152"/>
      <c r="G86" s="152"/>
      <c r="H86" s="152"/>
    </row>
    <row r="87" spans="2:8" ht="57" customHeight="1">
      <c r="B87" s="152"/>
      <c r="C87" s="152"/>
      <c r="D87" s="152"/>
      <c r="E87" s="152"/>
      <c r="F87" s="152"/>
      <c r="G87" s="152"/>
      <c r="H87" s="152"/>
    </row>
    <row r="88" spans="2:8" ht="57" customHeight="1">
      <c r="B88" s="152"/>
      <c r="C88" s="152"/>
      <c r="D88" s="152"/>
      <c r="E88" s="152"/>
      <c r="F88" s="152"/>
      <c r="G88" s="152"/>
      <c r="H88" s="152"/>
    </row>
    <row r="89" spans="2:8" ht="63" customHeight="1"/>
    <row r="90" spans="2:8" ht="54.75" customHeight="1"/>
    <row r="91" spans="2:8" ht="54.75" customHeight="1"/>
    <row r="92" spans="2:8" ht="13.5" customHeight="1"/>
    <row r="93" spans="2:8" ht="21.75" customHeight="1"/>
    <row r="94" spans="2:8" ht="16.5" customHeight="1"/>
    <row r="95" spans="2:8" ht="18" customHeight="1"/>
    <row r="96" spans="2:8" ht="54.75" customHeight="1"/>
    <row r="97" spans="16:17" ht="54.75" customHeight="1"/>
    <row r="98" spans="16:17" ht="54.75" customHeight="1"/>
    <row r="99" spans="16:17" ht="54.75" customHeight="1"/>
    <row r="100" spans="16:17" ht="54.75" customHeight="1"/>
    <row r="101" spans="16:17" ht="54.75" customHeight="1"/>
    <row r="102" spans="16:17" ht="54.75" customHeight="1"/>
    <row r="103" spans="16:17" ht="54.75" customHeight="1"/>
    <row r="104" spans="16:17" ht="89.25" customHeight="1"/>
    <row r="105" spans="16:17" ht="54.75" customHeight="1"/>
    <row r="106" spans="16:17" ht="54.75" customHeight="1"/>
    <row r="107" spans="16:17" ht="54.75" customHeight="1"/>
    <row r="108" spans="16:17" ht="54.75" customHeight="1">
      <c r="P108" s="1958"/>
      <c r="Q108" s="1959"/>
    </row>
    <row r="109" spans="16:17" ht="54.75" customHeight="1"/>
    <row r="110" spans="16:17" ht="17.25" customHeight="1"/>
    <row r="111" spans="16:17" ht="17.25" customHeight="1"/>
  </sheetData>
  <mergeCells count="152">
    <mergeCell ref="B71:D71"/>
    <mergeCell ref="E71:O71"/>
    <mergeCell ref="B72:D72"/>
    <mergeCell ref="E72:O72"/>
    <mergeCell ref="P108:Q108"/>
    <mergeCell ref="B67:D67"/>
    <mergeCell ref="E67:O67"/>
    <mergeCell ref="B69:D69"/>
    <mergeCell ref="E69:H69"/>
    <mergeCell ref="I69:K69"/>
    <mergeCell ref="B61:D61"/>
    <mergeCell ref="E61:O61"/>
    <mergeCell ref="B62:D62"/>
    <mergeCell ref="E62:O62"/>
    <mergeCell ref="B64:D64"/>
    <mergeCell ref="E64:H64"/>
    <mergeCell ref="I64:K64"/>
    <mergeCell ref="B70:D70"/>
    <mergeCell ref="E70:H70"/>
    <mergeCell ref="I70:K70"/>
    <mergeCell ref="L70:O70"/>
    <mergeCell ref="B65:D65"/>
    <mergeCell ref="E65:H65"/>
    <mergeCell ref="I65:K65"/>
    <mergeCell ref="L65:O65"/>
    <mergeCell ref="B66:D66"/>
    <mergeCell ref="E66:O66"/>
    <mergeCell ref="B56:D56"/>
    <mergeCell ref="E56:O56"/>
    <mergeCell ref="B57:D57"/>
    <mergeCell ref="E57:O57"/>
    <mergeCell ref="B59:D59"/>
    <mergeCell ref="E59:H59"/>
    <mergeCell ref="I59:K59"/>
    <mergeCell ref="B60:D60"/>
    <mergeCell ref="E60:H60"/>
    <mergeCell ref="I60:K60"/>
    <mergeCell ref="L60:O60"/>
    <mergeCell ref="B51:D51"/>
    <mergeCell ref="E51:O51"/>
    <mergeCell ref="B52:D52"/>
    <mergeCell ref="E52:O52"/>
    <mergeCell ref="B54:D54"/>
    <mergeCell ref="E54:H54"/>
    <mergeCell ref="I54:K54"/>
    <mergeCell ref="B55:D55"/>
    <mergeCell ref="E55:H55"/>
    <mergeCell ref="I55:K55"/>
    <mergeCell ref="L55:O55"/>
    <mergeCell ref="B46:D46"/>
    <mergeCell ref="E46:O46"/>
    <mergeCell ref="B47:D47"/>
    <mergeCell ref="E47:O47"/>
    <mergeCell ref="B49:D49"/>
    <mergeCell ref="E49:H49"/>
    <mergeCell ref="I49:K49"/>
    <mergeCell ref="B50:D50"/>
    <mergeCell ref="E50:H50"/>
    <mergeCell ref="I50:K50"/>
    <mergeCell ref="L50:O50"/>
    <mergeCell ref="B41:D41"/>
    <mergeCell ref="E41:O41"/>
    <mergeCell ref="B42:D42"/>
    <mergeCell ref="E42:O42"/>
    <mergeCell ref="B44:D44"/>
    <mergeCell ref="E44:H44"/>
    <mergeCell ref="I44:K44"/>
    <mergeCell ref="B45:D45"/>
    <mergeCell ref="E45:H45"/>
    <mergeCell ref="I45:K45"/>
    <mergeCell ref="L45:O45"/>
    <mergeCell ref="B36:D36"/>
    <mergeCell ref="E36:O36"/>
    <mergeCell ref="B37:D37"/>
    <mergeCell ref="E37:O37"/>
    <mergeCell ref="B39:D39"/>
    <mergeCell ref="E39:H39"/>
    <mergeCell ref="I39:K39"/>
    <mergeCell ref="B40:D40"/>
    <mergeCell ref="E40:H40"/>
    <mergeCell ref="I40:K40"/>
    <mergeCell ref="L40:O40"/>
    <mergeCell ref="B31:D31"/>
    <mergeCell ref="E31:O31"/>
    <mergeCell ref="B32:D32"/>
    <mergeCell ref="E32:O32"/>
    <mergeCell ref="B34:D34"/>
    <mergeCell ref="E34:H34"/>
    <mergeCell ref="I34:K34"/>
    <mergeCell ref="B35:D35"/>
    <mergeCell ref="E35:H35"/>
    <mergeCell ref="I35:K35"/>
    <mergeCell ref="L35:O35"/>
    <mergeCell ref="B26:D26"/>
    <mergeCell ref="E26:O26"/>
    <mergeCell ref="B27:D27"/>
    <mergeCell ref="E27:O27"/>
    <mergeCell ref="B29:D29"/>
    <mergeCell ref="E29:H29"/>
    <mergeCell ref="I29:K29"/>
    <mergeCell ref="B30:D30"/>
    <mergeCell ref="E30:H30"/>
    <mergeCell ref="I30:K30"/>
    <mergeCell ref="L30:O30"/>
    <mergeCell ref="B21:D21"/>
    <mergeCell ref="E21:O21"/>
    <mergeCell ref="B22:D22"/>
    <mergeCell ref="E22:O22"/>
    <mergeCell ref="B24:D24"/>
    <mergeCell ref="E24:H24"/>
    <mergeCell ref="I24:K24"/>
    <mergeCell ref="B25:D25"/>
    <mergeCell ref="E25:H25"/>
    <mergeCell ref="I25:K25"/>
    <mergeCell ref="L25:O25"/>
    <mergeCell ref="B17:D17"/>
    <mergeCell ref="E17:O17"/>
    <mergeCell ref="B19:D19"/>
    <mergeCell ref="E19:H19"/>
    <mergeCell ref="I19:K19"/>
    <mergeCell ref="B20:D20"/>
    <mergeCell ref="E20:H20"/>
    <mergeCell ref="I20:K20"/>
    <mergeCell ref="L20:O20"/>
    <mergeCell ref="B14:D14"/>
    <mergeCell ref="E14:H14"/>
    <mergeCell ref="I14:K14"/>
    <mergeCell ref="B15:D15"/>
    <mergeCell ref="E15:H15"/>
    <mergeCell ref="I15:K15"/>
    <mergeCell ref="L15:O15"/>
    <mergeCell ref="B16:D16"/>
    <mergeCell ref="E16:O16"/>
    <mergeCell ref="B8:D8"/>
    <mergeCell ref="E8:I8"/>
    <mergeCell ref="B9:D9"/>
    <mergeCell ref="E9:I9"/>
    <mergeCell ref="B11:E11"/>
    <mergeCell ref="F11:K11"/>
    <mergeCell ref="B12:E12"/>
    <mergeCell ref="F12:K12"/>
    <mergeCell ref="B13:M13"/>
    <mergeCell ref="B1:C1"/>
    <mergeCell ref="B2:O2"/>
    <mergeCell ref="P2:S7"/>
    <mergeCell ref="B4:O4"/>
    <mergeCell ref="B5:E5"/>
    <mergeCell ref="F5:J5"/>
    <mergeCell ref="B6:D6"/>
    <mergeCell ref="E6:I6"/>
    <mergeCell ref="B7:D7"/>
    <mergeCell ref="E7:I7"/>
  </mergeCells>
  <phoneticPr fontId="3"/>
  <printOptions horizontalCentered="1" verticalCentered="1"/>
  <pageMargins left="0.39370078740157483" right="0" top="0.39370078740157483" bottom="0.39370078740157483" header="0" footer="0"/>
  <pageSetup paperSize="9" scale="77" fitToHeight="0" orientation="portrait" r:id="rId1"/>
  <headerFooter alignWithMargins="0"/>
  <rowBreaks count="2" manualBreakCount="2">
    <brk id="37" max="14" man="1"/>
    <brk id="9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15"/>
  </sheetPr>
  <dimension ref="B1:AG63"/>
  <sheetViews>
    <sheetView view="pageBreakPreview" zoomScale="70" zoomScaleNormal="100" zoomScaleSheetLayoutView="70" workbookViewId="0">
      <selection activeCell="C60" sqref="C60:AD60"/>
    </sheetView>
  </sheetViews>
  <sheetFormatPr defaultColWidth="9" defaultRowHeight="13.5"/>
  <cols>
    <col min="1" max="1" width="3.875" customWidth="1"/>
    <col min="2" max="2" width="15.5" customWidth="1"/>
    <col min="3" max="29" width="3.375" customWidth="1"/>
    <col min="30" max="30" width="24.125" customWidth="1"/>
    <col min="31" max="31" width="13.5" customWidth="1"/>
    <col min="32" max="32" width="19" customWidth="1"/>
    <col min="33" max="33" width="24.25" customWidth="1"/>
  </cols>
  <sheetData>
    <row r="1" spans="2:33" s="740" customFormat="1" ht="33.75" customHeight="1">
      <c r="B1" s="976" t="s">
        <v>1148</v>
      </c>
      <c r="C1" s="741" t="s">
        <v>807</v>
      </c>
      <c r="D1" s="741"/>
      <c r="E1" s="764" t="s">
        <v>1129</v>
      </c>
      <c r="F1" s="741" t="s">
        <v>908</v>
      </c>
      <c r="G1" s="741"/>
      <c r="H1" s="741"/>
      <c r="I1" s="741"/>
      <c r="J1" s="741"/>
      <c r="K1" s="742"/>
      <c r="L1" s="741" t="s">
        <v>906</v>
      </c>
      <c r="M1" s="741"/>
      <c r="N1" s="741"/>
      <c r="O1" s="741"/>
      <c r="P1" s="741"/>
      <c r="Q1" s="741"/>
      <c r="R1" s="741"/>
      <c r="S1" s="741"/>
      <c r="T1" s="741"/>
      <c r="U1" s="741"/>
      <c r="V1" s="741"/>
      <c r="W1" s="741"/>
      <c r="X1" s="741"/>
      <c r="Y1" s="741"/>
      <c r="Z1" s="741"/>
      <c r="AA1" s="741"/>
      <c r="AB1" s="741"/>
      <c r="AC1" s="741"/>
      <c r="AD1" s="741"/>
      <c r="AE1" s="742"/>
      <c r="AF1" s="742"/>
      <c r="AG1" s="743"/>
    </row>
    <row r="2" spans="2:33" s="740" customFormat="1" ht="33.75" customHeight="1">
      <c r="B2" s="1035" t="s">
        <v>907</v>
      </c>
      <c r="C2" s="1036"/>
      <c r="D2" s="1036"/>
      <c r="E2" s="1036"/>
      <c r="F2" s="1036"/>
      <c r="G2" s="1036"/>
      <c r="H2" s="1036"/>
      <c r="I2" s="1036"/>
      <c r="J2" s="1036"/>
      <c r="K2" s="1036"/>
      <c r="L2" s="1036"/>
      <c r="M2" s="1036"/>
      <c r="N2" s="1036"/>
      <c r="O2" s="1036"/>
      <c r="P2" s="1036"/>
      <c r="Q2" s="1036"/>
      <c r="R2" s="1036"/>
      <c r="S2" s="1036"/>
      <c r="T2" s="1036"/>
      <c r="U2" s="1036"/>
      <c r="V2" s="1036"/>
      <c r="W2" s="1036"/>
      <c r="X2" s="1036"/>
      <c r="Y2" s="1036"/>
      <c r="Z2" s="1036"/>
      <c r="AA2" s="1036"/>
      <c r="AB2" s="1036"/>
      <c r="AC2" s="1036"/>
      <c r="AD2" s="1036"/>
      <c r="AE2" s="1036"/>
      <c r="AF2" s="1036"/>
      <c r="AG2" s="1037"/>
    </row>
    <row r="3" spans="2:33" ht="27" customHeight="1">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c r="AC3" s="457"/>
      <c r="AD3" s="457"/>
    </row>
    <row r="4" spans="2:33" ht="20.25" customHeight="1">
      <c r="B4" s="460" t="s">
        <v>270</v>
      </c>
      <c r="C4" s="451"/>
      <c r="D4" s="451"/>
      <c r="E4" s="451"/>
      <c r="F4" s="451"/>
      <c r="G4" s="451"/>
      <c r="H4" s="451"/>
      <c r="I4" s="451"/>
      <c r="J4" s="451"/>
      <c r="K4" s="451"/>
      <c r="L4" s="451"/>
      <c r="M4" s="451"/>
      <c r="N4" s="451"/>
      <c r="O4" s="451"/>
      <c r="P4" s="451"/>
      <c r="Q4" s="451"/>
      <c r="R4" s="451"/>
      <c r="S4" s="451"/>
      <c r="T4" s="451"/>
      <c r="U4" s="451"/>
      <c r="V4" s="451"/>
      <c r="W4" s="451"/>
      <c r="X4" s="451"/>
      <c r="Y4" s="451"/>
      <c r="Z4" s="451"/>
      <c r="AA4" s="452"/>
      <c r="AB4" s="452"/>
      <c r="AC4" s="452"/>
      <c r="AD4" s="457"/>
    </row>
    <row r="5" spans="2:33" ht="20.25" customHeight="1">
      <c r="B5" s="460" t="s">
        <v>70</v>
      </c>
      <c r="C5" s="451"/>
      <c r="D5" s="451"/>
      <c r="E5" s="451"/>
      <c r="F5" s="451"/>
      <c r="G5" s="451"/>
      <c r="H5" s="451"/>
      <c r="I5" s="451"/>
      <c r="J5" s="451"/>
      <c r="K5" s="451"/>
      <c r="L5" s="451"/>
      <c r="M5" s="451"/>
      <c r="N5" s="451"/>
      <c r="O5" s="451"/>
      <c r="P5" s="451"/>
      <c r="Q5" s="451"/>
      <c r="R5" s="451"/>
      <c r="S5" s="451"/>
      <c r="T5" s="451"/>
      <c r="U5" s="451"/>
      <c r="V5" s="451"/>
      <c r="W5" s="451"/>
      <c r="X5" s="451"/>
      <c r="Y5" s="451"/>
      <c r="Z5" s="451"/>
      <c r="AA5" s="452"/>
      <c r="AB5" s="452"/>
      <c r="AC5" s="452"/>
      <c r="AD5" s="457"/>
    </row>
    <row r="6" spans="2:33" ht="20.25" customHeight="1">
      <c r="B6" s="496" t="s">
        <v>295</v>
      </c>
      <c r="C6" s="451"/>
      <c r="D6" s="451"/>
      <c r="E6" s="451"/>
      <c r="F6" s="451"/>
      <c r="G6" s="451"/>
      <c r="H6" s="451"/>
      <c r="I6" s="451"/>
      <c r="J6" s="451"/>
      <c r="K6" s="451"/>
      <c r="L6" s="451"/>
      <c r="M6" s="451"/>
      <c r="N6" s="451"/>
      <c r="O6" s="451"/>
      <c r="P6" s="451"/>
      <c r="Q6" s="451"/>
      <c r="R6" s="451"/>
      <c r="S6" s="451"/>
      <c r="T6" s="451"/>
      <c r="U6" s="451"/>
      <c r="V6" s="451"/>
      <c r="W6" s="451"/>
      <c r="X6" s="451"/>
      <c r="Y6" s="451"/>
      <c r="Z6" s="451"/>
      <c r="AA6" s="452"/>
      <c r="AB6" s="452"/>
      <c r="AC6" s="452"/>
      <c r="AD6" s="457"/>
    </row>
    <row r="7" spans="2:33" ht="20.25" customHeight="1" thickBot="1">
      <c r="B7" s="1058" t="s">
        <v>1085</v>
      </c>
      <c r="C7" s="1058"/>
      <c r="D7" s="1058"/>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row>
    <row r="8" spans="2:33" ht="25.15" customHeight="1">
      <c r="B8" s="1046" t="s">
        <v>485</v>
      </c>
      <c r="C8" s="1047"/>
      <c r="D8" s="1047"/>
      <c r="E8" s="1047"/>
      <c r="F8" s="1047"/>
      <c r="G8" s="1047"/>
      <c r="H8" s="1047"/>
      <c r="I8" s="1047"/>
      <c r="J8" s="1047"/>
      <c r="K8" s="1047"/>
      <c r="L8" s="1047"/>
      <c r="M8" s="1047"/>
      <c r="N8" s="1047"/>
      <c r="O8" s="1047"/>
      <c r="P8" s="1047"/>
      <c r="Q8" s="1047"/>
      <c r="R8" s="1047"/>
      <c r="S8" s="1047"/>
      <c r="T8" s="1047"/>
      <c r="U8" s="1047"/>
      <c r="V8" s="1047"/>
      <c r="W8" s="1047"/>
      <c r="X8" s="1047"/>
      <c r="Y8" s="1047"/>
      <c r="Z8" s="1047"/>
      <c r="AA8" s="1047"/>
      <c r="AB8" s="1047"/>
      <c r="AC8" s="1047"/>
      <c r="AD8" s="1048"/>
      <c r="AE8" s="1052" t="s">
        <v>179</v>
      </c>
      <c r="AF8" s="804" t="s">
        <v>971</v>
      </c>
      <c r="AG8" s="1038" t="s">
        <v>486</v>
      </c>
    </row>
    <row r="9" spans="2:33" ht="42" customHeight="1" thickBot="1">
      <c r="B9" s="1049"/>
      <c r="C9" s="1050"/>
      <c r="D9" s="1050"/>
      <c r="E9" s="1050"/>
      <c r="F9" s="1050"/>
      <c r="G9" s="1050"/>
      <c r="H9" s="1050"/>
      <c r="I9" s="1050"/>
      <c r="J9" s="1050"/>
      <c r="K9" s="1050"/>
      <c r="L9" s="1050"/>
      <c r="M9" s="1050"/>
      <c r="N9" s="1050"/>
      <c r="O9" s="1050"/>
      <c r="P9" s="1050"/>
      <c r="Q9" s="1050"/>
      <c r="R9" s="1050"/>
      <c r="S9" s="1050"/>
      <c r="T9" s="1050"/>
      <c r="U9" s="1050"/>
      <c r="V9" s="1050"/>
      <c r="W9" s="1050"/>
      <c r="X9" s="1050"/>
      <c r="Y9" s="1050"/>
      <c r="Z9" s="1050"/>
      <c r="AA9" s="1050"/>
      <c r="AB9" s="1050"/>
      <c r="AC9" s="1050"/>
      <c r="AD9" s="1051"/>
      <c r="AE9" s="1053"/>
      <c r="AF9" s="461" t="s">
        <v>1086</v>
      </c>
      <c r="AG9" s="1039"/>
    </row>
    <row r="10" spans="2:33" ht="45" customHeight="1" thickTop="1">
      <c r="B10" s="1119" t="s">
        <v>487</v>
      </c>
      <c r="C10" s="1121" t="s">
        <v>667</v>
      </c>
      <c r="D10" s="1122"/>
      <c r="E10" s="1122"/>
      <c r="F10" s="1122"/>
      <c r="G10" s="1122"/>
      <c r="H10" s="1122"/>
      <c r="I10" s="1122"/>
      <c r="J10" s="1122"/>
      <c r="K10" s="1122"/>
      <c r="L10" s="1122"/>
      <c r="M10" s="1122"/>
      <c r="N10" s="1122"/>
      <c r="O10" s="1122"/>
      <c r="P10" s="1122"/>
      <c r="Q10" s="1122"/>
      <c r="R10" s="1122"/>
      <c r="S10" s="1122"/>
      <c r="T10" s="1122"/>
      <c r="U10" s="1122"/>
      <c r="V10" s="1122"/>
      <c r="W10" s="1122"/>
      <c r="X10" s="1122"/>
      <c r="Y10" s="1122"/>
      <c r="Z10" s="1122"/>
      <c r="AA10" s="1122"/>
      <c r="AB10" s="1122"/>
      <c r="AC10" s="1122"/>
      <c r="AD10" s="1123"/>
      <c r="AE10" s="462"/>
      <c r="AF10" s="463" t="s">
        <v>2</v>
      </c>
      <c r="AG10" s="1124"/>
    </row>
    <row r="11" spans="2:33" ht="46.5" customHeight="1">
      <c r="B11" s="1120"/>
      <c r="C11" s="1126" t="s">
        <v>1061</v>
      </c>
      <c r="D11" s="1127"/>
      <c r="E11" s="1127"/>
      <c r="F11" s="1127"/>
      <c r="G11" s="1127"/>
      <c r="H11" s="1127"/>
      <c r="I11" s="1127"/>
      <c r="J11" s="1127"/>
      <c r="K11" s="1127"/>
      <c r="L11" s="1127"/>
      <c r="M11" s="1127"/>
      <c r="N11" s="1127"/>
      <c r="O11" s="1127"/>
      <c r="P11" s="1127"/>
      <c r="Q11" s="1127"/>
      <c r="R11" s="1127"/>
      <c r="S11" s="1127"/>
      <c r="T11" s="1127"/>
      <c r="U11" s="1127"/>
      <c r="V11" s="1127"/>
      <c r="W11" s="1127"/>
      <c r="X11" s="1127"/>
      <c r="Y11" s="1127"/>
      <c r="Z11" s="1127"/>
      <c r="AA11" s="1127"/>
      <c r="AB11" s="1127"/>
      <c r="AC11" s="1127"/>
      <c r="AD11" s="1128"/>
      <c r="AE11" s="1056"/>
      <c r="AF11" s="1054" t="s">
        <v>2</v>
      </c>
      <c r="AG11" s="1125"/>
    </row>
    <row r="12" spans="2:33" ht="46.5" customHeight="1">
      <c r="B12" s="1120"/>
      <c r="C12" s="1129"/>
      <c r="D12" s="1130"/>
      <c r="E12" s="1130"/>
      <c r="F12" s="1130"/>
      <c r="G12" s="1130"/>
      <c r="H12" s="1130"/>
      <c r="I12" s="1130"/>
      <c r="J12" s="1130"/>
      <c r="K12" s="1130"/>
      <c r="L12" s="1130"/>
      <c r="M12" s="1130"/>
      <c r="N12" s="1130"/>
      <c r="O12" s="1130"/>
      <c r="P12" s="1130"/>
      <c r="Q12" s="1130"/>
      <c r="R12" s="1130"/>
      <c r="S12" s="1130"/>
      <c r="T12" s="1130"/>
      <c r="U12" s="1130"/>
      <c r="V12" s="1130"/>
      <c r="W12" s="1130"/>
      <c r="X12" s="1130"/>
      <c r="Y12" s="1130"/>
      <c r="Z12" s="1130"/>
      <c r="AA12" s="1130"/>
      <c r="AB12" s="1130"/>
      <c r="AC12" s="1130"/>
      <c r="AD12" s="1131"/>
      <c r="AE12" s="1057"/>
      <c r="AF12" s="1055"/>
      <c r="AG12" s="1125"/>
    </row>
    <row r="13" spans="2:33" ht="46.5" customHeight="1">
      <c r="B13" s="1120"/>
      <c r="C13" s="1129"/>
      <c r="D13" s="1130"/>
      <c r="E13" s="1130"/>
      <c r="F13" s="1130"/>
      <c r="G13" s="1130"/>
      <c r="H13" s="1130"/>
      <c r="I13" s="1130"/>
      <c r="J13" s="1130"/>
      <c r="K13" s="1130"/>
      <c r="L13" s="1130"/>
      <c r="M13" s="1130"/>
      <c r="N13" s="1130"/>
      <c r="O13" s="1130"/>
      <c r="P13" s="1130"/>
      <c r="Q13" s="1130"/>
      <c r="R13" s="1130"/>
      <c r="S13" s="1130"/>
      <c r="T13" s="1130"/>
      <c r="U13" s="1130"/>
      <c r="V13" s="1130"/>
      <c r="W13" s="1130"/>
      <c r="X13" s="1130"/>
      <c r="Y13" s="1130"/>
      <c r="Z13" s="1130"/>
      <c r="AA13" s="1130"/>
      <c r="AB13" s="1130"/>
      <c r="AC13" s="1130"/>
      <c r="AD13" s="1131"/>
      <c r="AE13" s="1057"/>
      <c r="AF13" s="1055"/>
      <c r="AG13" s="1125"/>
    </row>
    <row r="14" spans="2:33" ht="44.25" customHeight="1">
      <c r="B14" s="466" t="s">
        <v>488</v>
      </c>
      <c r="C14" s="1040" t="s">
        <v>680</v>
      </c>
      <c r="D14" s="1041"/>
      <c r="E14" s="1041"/>
      <c r="F14" s="1041"/>
      <c r="G14" s="1041"/>
      <c r="H14" s="1041"/>
      <c r="I14" s="1041"/>
      <c r="J14" s="1041"/>
      <c r="K14" s="1041"/>
      <c r="L14" s="1041"/>
      <c r="M14" s="1041"/>
      <c r="N14" s="1041"/>
      <c r="O14" s="1041"/>
      <c r="P14" s="1041"/>
      <c r="Q14" s="1041"/>
      <c r="R14" s="1041"/>
      <c r="S14" s="1041"/>
      <c r="T14" s="1041"/>
      <c r="U14" s="1041"/>
      <c r="V14" s="1041"/>
      <c r="W14" s="1041"/>
      <c r="X14" s="1041"/>
      <c r="Y14" s="1041"/>
      <c r="Z14" s="1041"/>
      <c r="AA14" s="1041"/>
      <c r="AB14" s="1041"/>
      <c r="AC14" s="1041"/>
      <c r="AD14" s="1042"/>
      <c r="AE14" s="464"/>
      <c r="AF14" s="465" t="s">
        <v>2</v>
      </c>
      <c r="AG14" s="453"/>
    </row>
    <row r="15" spans="2:33" ht="44.25" customHeight="1">
      <c r="B15" s="466" t="s">
        <v>489</v>
      </c>
      <c r="C15" s="1040" t="s">
        <v>681</v>
      </c>
      <c r="D15" s="1041"/>
      <c r="E15" s="1041"/>
      <c r="F15" s="1041"/>
      <c r="G15" s="1041"/>
      <c r="H15" s="1041"/>
      <c r="I15" s="1041"/>
      <c r="J15" s="1041"/>
      <c r="K15" s="1041"/>
      <c r="L15" s="1041"/>
      <c r="M15" s="1041"/>
      <c r="N15" s="1041"/>
      <c r="O15" s="1041"/>
      <c r="P15" s="1041"/>
      <c r="Q15" s="1041"/>
      <c r="R15" s="1041"/>
      <c r="S15" s="1041"/>
      <c r="T15" s="1041"/>
      <c r="U15" s="1041"/>
      <c r="V15" s="1041"/>
      <c r="W15" s="1041"/>
      <c r="X15" s="1041"/>
      <c r="Y15" s="1041"/>
      <c r="Z15" s="1041"/>
      <c r="AA15" s="1041"/>
      <c r="AB15" s="1041"/>
      <c r="AC15" s="1041"/>
      <c r="AD15" s="1042"/>
      <c r="AE15" s="464"/>
      <c r="AF15" s="465" t="s">
        <v>2</v>
      </c>
      <c r="AG15" s="453"/>
    </row>
    <row r="16" spans="2:33" ht="44.25" customHeight="1">
      <c r="B16" s="468" t="s">
        <v>490</v>
      </c>
      <c r="C16" s="1043" t="s">
        <v>491</v>
      </c>
      <c r="D16" s="1044"/>
      <c r="E16" s="1044"/>
      <c r="F16" s="1044"/>
      <c r="G16" s="1044"/>
      <c r="H16" s="1044"/>
      <c r="I16" s="1044"/>
      <c r="J16" s="1044"/>
      <c r="K16" s="1044"/>
      <c r="L16" s="1044"/>
      <c r="M16" s="1044"/>
      <c r="N16" s="1044"/>
      <c r="O16" s="1044"/>
      <c r="P16" s="1044"/>
      <c r="Q16" s="1044"/>
      <c r="R16" s="1044"/>
      <c r="S16" s="1044"/>
      <c r="T16" s="1044"/>
      <c r="U16" s="1044"/>
      <c r="V16" s="1044"/>
      <c r="W16" s="1044"/>
      <c r="X16" s="1044"/>
      <c r="Y16" s="1044"/>
      <c r="Z16" s="1044"/>
      <c r="AA16" s="1044"/>
      <c r="AB16" s="1044"/>
      <c r="AC16" s="1044"/>
      <c r="AD16" s="1045"/>
      <c r="AE16" s="445"/>
      <c r="AF16" s="447" t="s">
        <v>2</v>
      </c>
      <c r="AG16" s="443"/>
    </row>
    <row r="17" spans="2:33" ht="90" customHeight="1">
      <c r="B17" s="469" t="s">
        <v>794</v>
      </c>
      <c r="C17" s="1059" t="s">
        <v>686</v>
      </c>
      <c r="D17" s="1060"/>
      <c r="E17" s="1060"/>
      <c r="F17" s="1060"/>
      <c r="G17" s="1060"/>
      <c r="H17" s="1060"/>
      <c r="I17" s="1060"/>
      <c r="J17" s="1060"/>
      <c r="K17" s="1060"/>
      <c r="L17" s="1060"/>
      <c r="M17" s="1060"/>
      <c r="N17" s="1060"/>
      <c r="O17" s="1060"/>
      <c r="P17" s="1060"/>
      <c r="Q17" s="1060"/>
      <c r="R17" s="1060"/>
      <c r="S17" s="1060"/>
      <c r="T17" s="1060"/>
      <c r="U17" s="1060"/>
      <c r="V17" s="1060"/>
      <c r="W17" s="1060"/>
      <c r="X17" s="1060"/>
      <c r="Y17" s="1060"/>
      <c r="Z17" s="1060"/>
      <c r="AA17" s="1060"/>
      <c r="AB17" s="1060"/>
      <c r="AC17" s="1060"/>
      <c r="AD17" s="1061"/>
      <c r="AE17" s="470" t="s">
        <v>2</v>
      </c>
      <c r="AF17" s="470" t="s">
        <v>2</v>
      </c>
      <c r="AG17" s="455"/>
    </row>
    <row r="18" spans="2:33" ht="44.25" customHeight="1">
      <c r="B18" s="471" t="s">
        <v>492</v>
      </c>
      <c r="C18" s="1043" t="s">
        <v>493</v>
      </c>
      <c r="D18" s="1044"/>
      <c r="E18" s="1044"/>
      <c r="F18" s="1044"/>
      <c r="G18" s="1044"/>
      <c r="H18" s="1044"/>
      <c r="I18" s="1044"/>
      <c r="J18" s="1044"/>
      <c r="K18" s="1044"/>
      <c r="L18" s="1044"/>
      <c r="M18" s="1044"/>
      <c r="N18" s="1044"/>
      <c r="O18" s="1044"/>
      <c r="P18" s="1044"/>
      <c r="Q18" s="1044"/>
      <c r="R18" s="1044"/>
      <c r="S18" s="1044"/>
      <c r="T18" s="1044"/>
      <c r="U18" s="1044"/>
      <c r="V18" s="1044"/>
      <c r="W18" s="1044"/>
      <c r="X18" s="1044"/>
      <c r="Y18" s="1044"/>
      <c r="Z18" s="1044"/>
      <c r="AA18" s="1044"/>
      <c r="AB18" s="1044"/>
      <c r="AC18" s="1044"/>
      <c r="AD18" s="1045"/>
      <c r="AE18" s="445"/>
      <c r="AF18" s="447" t="s">
        <v>2</v>
      </c>
      <c r="AG18" s="454"/>
    </row>
    <row r="19" spans="2:33" ht="59.25" customHeight="1">
      <c r="B19" s="469" t="s">
        <v>278</v>
      </c>
      <c r="C19" s="1059" t="s">
        <v>494</v>
      </c>
      <c r="D19" s="1060"/>
      <c r="E19" s="1060"/>
      <c r="F19" s="1060"/>
      <c r="G19" s="1060"/>
      <c r="H19" s="1060"/>
      <c r="I19" s="1060"/>
      <c r="J19" s="1060"/>
      <c r="K19" s="1060"/>
      <c r="L19" s="1060"/>
      <c r="M19" s="1060"/>
      <c r="N19" s="1060"/>
      <c r="O19" s="1060"/>
      <c r="P19" s="1060"/>
      <c r="Q19" s="1060"/>
      <c r="R19" s="1060"/>
      <c r="S19" s="1060"/>
      <c r="T19" s="1060"/>
      <c r="U19" s="1060"/>
      <c r="V19" s="1060"/>
      <c r="W19" s="1060"/>
      <c r="X19" s="1060"/>
      <c r="Y19" s="1060"/>
      <c r="Z19" s="1060"/>
      <c r="AA19" s="1060"/>
      <c r="AB19" s="1060"/>
      <c r="AC19" s="1060"/>
      <c r="AD19" s="1061"/>
      <c r="AE19" s="470" t="s">
        <v>2</v>
      </c>
      <c r="AF19" s="470" t="s">
        <v>2</v>
      </c>
      <c r="AG19" s="455"/>
    </row>
    <row r="20" spans="2:33" ht="44.25" customHeight="1">
      <c r="B20" s="471" t="s">
        <v>495</v>
      </c>
      <c r="C20" s="1043" t="s">
        <v>670</v>
      </c>
      <c r="D20" s="1044"/>
      <c r="E20" s="1044"/>
      <c r="F20" s="1044"/>
      <c r="G20" s="1044"/>
      <c r="H20" s="1044"/>
      <c r="I20" s="1044"/>
      <c r="J20" s="1044"/>
      <c r="K20" s="1044"/>
      <c r="L20" s="1044"/>
      <c r="M20" s="1044"/>
      <c r="N20" s="1044"/>
      <c r="O20" s="1044"/>
      <c r="P20" s="1044"/>
      <c r="Q20" s="1044"/>
      <c r="R20" s="1044"/>
      <c r="S20" s="1044"/>
      <c r="T20" s="1044"/>
      <c r="U20" s="1044"/>
      <c r="V20" s="1044"/>
      <c r="W20" s="1044"/>
      <c r="X20" s="1044"/>
      <c r="Y20" s="1044"/>
      <c r="Z20" s="1044"/>
      <c r="AA20" s="1044"/>
      <c r="AB20" s="1044"/>
      <c r="AC20" s="1044"/>
      <c r="AD20" s="1045"/>
      <c r="AE20" s="445"/>
      <c r="AF20" s="447" t="s">
        <v>2</v>
      </c>
      <c r="AG20" s="454"/>
    </row>
    <row r="21" spans="2:33" ht="61.5" customHeight="1">
      <c r="B21" s="469" t="s">
        <v>278</v>
      </c>
      <c r="C21" s="1059" t="s">
        <v>494</v>
      </c>
      <c r="D21" s="1060"/>
      <c r="E21" s="1060"/>
      <c r="F21" s="1060"/>
      <c r="G21" s="1060"/>
      <c r="H21" s="1060"/>
      <c r="I21" s="1060"/>
      <c r="J21" s="1060"/>
      <c r="K21" s="1060"/>
      <c r="L21" s="1060"/>
      <c r="M21" s="1060"/>
      <c r="N21" s="1060"/>
      <c r="O21" s="1060"/>
      <c r="P21" s="1060"/>
      <c r="Q21" s="1060"/>
      <c r="R21" s="1060"/>
      <c r="S21" s="1060"/>
      <c r="T21" s="1060"/>
      <c r="U21" s="1060"/>
      <c r="V21" s="1060"/>
      <c r="W21" s="1060"/>
      <c r="X21" s="1060"/>
      <c r="Y21" s="1060"/>
      <c r="Z21" s="1060"/>
      <c r="AA21" s="1060"/>
      <c r="AB21" s="1060"/>
      <c r="AC21" s="1060"/>
      <c r="AD21" s="1061"/>
      <c r="AE21" s="470" t="s">
        <v>2</v>
      </c>
      <c r="AF21" s="470" t="s">
        <v>2</v>
      </c>
      <c r="AG21" s="455"/>
    </row>
    <row r="22" spans="2:33" ht="44.25" customHeight="1">
      <c r="B22" s="471" t="s">
        <v>496</v>
      </c>
      <c r="C22" s="1043" t="s">
        <v>422</v>
      </c>
      <c r="D22" s="1044"/>
      <c r="E22" s="1044"/>
      <c r="F22" s="1044"/>
      <c r="G22" s="1044"/>
      <c r="H22" s="1044"/>
      <c r="I22" s="1044"/>
      <c r="J22" s="1044"/>
      <c r="K22" s="1044"/>
      <c r="L22" s="1044"/>
      <c r="M22" s="1044"/>
      <c r="N22" s="1044"/>
      <c r="O22" s="1044"/>
      <c r="P22" s="1044"/>
      <c r="Q22" s="1044"/>
      <c r="R22" s="1044"/>
      <c r="S22" s="1044"/>
      <c r="T22" s="1044"/>
      <c r="U22" s="1044"/>
      <c r="V22" s="1044"/>
      <c r="W22" s="1044"/>
      <c r="X22" s="1044"/>
      <c r="Y22" s="1044"/>
      <c r="Z22" s="1044"/>
      <c r="AA22" s="1044"/>
      <c r="AB22" s="1044"/>
      <c r="AC22" s="1044"/>
      <c r="AD22" s="1045"/>
      <c r="AE22" s="472"/>
      <c r="AF22" s="447" t="s">
        <v>2</v>
      </c>
      <c r="AG22" s="454"/>
    </row>
    <row r="23" spans="2:33" ht="94.5" customHeight="1">
      <c r="B23" s="469" t="s">
        <v>180</v>
      </c>
      <c r="C23" s="1059" t="s">
        <v>1062</v>
      </c>
      <c r="D23" s="1062"/>
      <c r="E23" s="1062"/>
      <c r="F23" s="1062"/>
      <c r="G23" s="1062"/>
      <c r="H23" s="1062"/>
      <c r="I23" s="1062"/>
      <c r="J23" s="1062"/>
      <c r="K23" s="1062"/>
      <c r="L23" s="1062"/>
      <c r="M23" s="1062"/>
      <c r="N23" s="1062"/>
      <c r="O23" s="1062"/>
      <c r="P23" s="1062"/>
      <c r="Q23" s="1062"/>
      <c r="R23" s="1062"/>
      <c r="S23" s="1062"/>
      <c r="T23" s="1062"/>
      <c r="U23" s="1062"/>
      <c r="V23" s="1062"/>
      <c r="W23" s="1062"/>
      <c r="X23" s="1062"/>
      <c r="Y23" s="1062"/>
      <c r="Z23" s="1062"/>
      <c r="AA23" s="1062"/>
      <c r="AB23" s="1062"/>
      <c r="AC23" s="1062"/>
      <c r="AD23" s="1063"/>
      <c r="AE23" s="473"/>
      <c r="AF23" s="470" t="s">
        <v>2</v>
      </c>
      <c r="AG23" s="455"/>
    </row>
    <row r="24" spans="2:33" ht="27" customHeight="1">
      <c r="B24" s="471" t="s">
        <v>497</v>
      </c>
      <c r="C24" s="1043" t="s">
        <v>498</v>
      </c>
      <c r="D24" s="1044"/>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c r="AA24" s="1044"/>
      <c r="AB24" s="1044"/>
      <c r="AC24" s="1044"/>
      <c r="AD24" s="1045"/>
      <c r="AE24" s="445"/>
      <c r="AF24" s="447" t="s">
        <v>2</v>
      </c>
      <c r="AG24" s="454"/>
    </row>
    <row r="25" spans="2:33" ht="43.15" customHeight="1">
      <c r="B25" s="489" t="s">
        <v>181</v>
      </c>
      <c r="C25" s="1064" t="s">
        <v>1122</v>
      </c>
      <c r="D25" s="1065"/>
      <c r="E25" s="1065"/>
      <c r="F25" s="1065"/>
      <c r="G25" s="1065"/>
      <c r="H25" s="1065"/>
      <c r="I25" s="1065"/>
      <c r="J25" s="1065"/>
      <c r="K25" s="1065"/>
      <c r="L25" s="1065"/>
      <c r="M25" s="1065"/>
      <c r="N25" s="1065"/>
      <c r="O25" s="1065"/>
      <c r="P25" s="1065"/>
      <c r="Q25" s="1065"/>
      <c r="R25" s="1065"/>
      <c r="S25" s="1065"/>
      <c r="T25" s="1065"/>
      <c r="U25" s="1065"/>
      <c r="V25" s="1065"/>
      <c r="W25" s="1065"/>
      <c r="X25" s="1065"/>
      <c r="Y25" s="1065"/>
      <c r="Z25" s="1065"/>
      <c r="AA25" s="1065"/>
      <c r="AB25" s="1065"/>
      <c r="AC25" s="1065"/>
      <c r="AD25" s="1066"/>
      <c r="AE25" s="943"/>
      <c r="AF25" s="448" t="s">
        <v>2</v>
      </c>
      <c r="AG25" s="444"/>
    </row>
    <row r="26" spans="2:33" ht="44.25" customHeight="1">
      <c r="B26" s="497" t="s">
        <v>524</v>
      </c>
      <c r="C26" s="1088" t="s">
        <v>791</v>
      </c>
      <c r="D26" s="1089"/>
      <c r="E26" s="1089"/>
      <c r="F26" s="1089"/>
      <c r="G26" s="1089"/>
      <c r="H26" s="1089"/>
      <c r="I26" s="1089"/>
      <c r="J26" s="1089"/>
      <c r="K26" s="1089"/>
      <c r="L26" s="1089"/>
      <c r="M26" s="1089"/>
      <c r="N26" s="1089"/>
      <c r="O26" s="1089"/>
      <c r="P26" s="1089"/>
      <c r="Q26" s="1089"/>
      <c r="R26" s="1089"/>
      <c r="S26" s="1089"/>
      <c r="T26" s="1089"/>
      <c r="U26" s="1089"/>
      <c r="V26" s="1089"/>
      <c r="W26" s="1089"/>
      <c r="X26" s="1089"/>
      <c r="Y26" s="1089"/>
      <c r="Z26" s="1089"/>
      <c r="AA26" s="1089"/>
      <c r="AB26" s="1089"/>
      <c r="AC26" s="1089"/>
      <c r="AD26" s="1090"/>
      <c r="AE26" s="487"/>
      <c r="AF26" s="481" t="s">
        <v>2</v>
      </c>
      <c r="AG26" s="488"/>
    </row>
    <row r="27" spans="2:33" ht="44.25" customHeight="1">
      <c r="B27" s="491" t="s">
        <v>525</v>
      </c>
      <c r="C27" s="1113" t="s">
        <v>526</v>
      </c>
      <c r="D27" s="1114"/>
      <c r="E27" s="1114"/>
      <c r="F27" s="1114"/>
      <c r="G27" s="1114"/>
      <c r="H27" s="1114"/>
      <c r="I27" s="1114"/>
      <c r="J27" s="1114"/>
      <c r="K27" s="1114"/>
      <c r="L27" s="1114"/>
      <c r="M27" s="1114"/>
      <c r="N27" s="1114"/>
      <c r="O27" s="1114"/>
      <c r="P27" s="1114"/>
      <c r="Q27" s="1114"/>
      <c r="R27" s="1114"/>
      <c r="S27" s="1114"/>
      <c r="T27" s="1114"/>
      <c r="U27" s="1114"/>
      <c r="V27" s="1114"/>
      <c r="W27" s="1114"/>
      <c r="X27" s="1114"/>
      <c r="Y27" s="1114"/>
      <c r="Z27" s="1114"/>
      <c r="AA27" s="1114"/>
      <c r="AB27" s="1114"/>
      <c r="AC27" s="1114"/>
      <c r="AD27" s="1115"/>
      <c r="AE27" s="492"/>
      <c r="AF27" s="493" t="s">
        <v>2</v>
      </c>
      <c r="AG27" s="494"/>
    </row>
    <row r="28" spans="2:33" ht="57" customHeight="1">
      <c r="B28" s="489" t="s">
        <v>180</v>
      </c>
      <c r="C28" s="1067" t="s">
        <v>933</v>
      </c>
      <c r="D28" s="1068"/>
      <c r="E28" s="1068"/>
      <c r="F28" s="1068"/>
      <c r="G28" s="1068"/>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9"/>
      <c r="AE28" s="490"/>
      <c r="AF28" s="448" t="s">
        <v>2</v>
      </c>
      <c r="AG28" s="444"/>
    </row>
    <row r="29" spans="2:33" ht="44.25" customHeight="1">
      <c r="B29" s="471" t="s">
        <v>499</v>
      </c>
      <c r="C29" s="1043" t="s">
        <v>682</v>
      </c>
      <c r="D29" s="1044"/>
      <c r="E29" s="1044"/>
      <c r="F29" s="1044"/>
      <c r="G29" s="1044"/>
      <c r="H29" s="1044"/>
      <c r="I29" s="1044"/>
      <c r="J29" s="1044"/>
      <c r="K29" s="1044"/>
      <c r="L29" s="1044"/>
      <c r="M29" s="1044"/>
      <c r="N29" s="1044"/>
      <c r="O29" s="1044"/>
      <c r="P29" s="1044"/>
      <c r="Q29" s="1044"/>
      <c r="R29" s="1044"/>
      <c r="S29" s="1044"/>
      <c r="T29" s="1044"/>
      <c r="U29" s="1044"/>
      <c r="V29" s="1044"/>
      <c r="W29" s="1044"/>
      <c r="X29" s="1044"/>
      <c r="Y29" s="1044"/>
      <c r="Z29" s="1044"/>
      <c r="AA29" s="1044"/>
      <c r="AB29" s="1044"/>
      <c r="AC29" s="1044"/>
      <c r="AD29" s="1045"/>
      <c r="AE29" s="445"/>
      <c r="AF29" s="446" t="s">
        <v>2</v>
      </c>
      <c r="AG29" s="454"/>
    </row>
    <row r="30" spans="2:33" ht="62.25" customHeight="1">
      <c r="B30" s="469" t="s">
        <v>180</v>
      </c>
      <c r="C30" s="1059" t="s">
        <v>683</v>
      </c>
      <c r="D30" s="1060"/>
      <c r="E30" s="1060"/>
      <c r="F30" s="1060"/>
      <c r="G30" s="1060"/>
      <c r="H30" s="1060"/>
      <c r="I30" s="1060"/>
      <c r="J30" s="1060"/>
      <c r="K30" s="1060"/>
      <c r="L30" s="1060"/>
      <c r="M30" s="1060"/>
      <c r="N30" s="1060"/>
      <c r="O30" s="1060"/>
      <c r="P30" s="1060"/>
      <c r="Q30" s="1060"/>
      <c r="R30" s="1060"/>
      <c r="S30" s="1060"/>
      <c r="T30" s="1060"/>
      <c r="U30" s="1060"/>
      <c r="V30" s="1060"/>
      <c r="W30" s="1060"/>
      <c r="X30" s="1060"/>
      <c r="Y30" s="1060"/>
      <c r="Z30" s="1060"/>
      <c r="AA30" s="1060"/>
      <c r="AB30" s="1060"/>
      <c r="AC30" s="1060"/>
      <c r="AD30" s="1061"/>
      <c r="AE30" s="475"/>
      <c r="AF30" s="470" t="s">
        <v>2</v>
      </c>
      <c r="AG30" s="455"/>
    </row>
    <row r="31" spans="2:33" ht="44.25" customHeight="1">
      <c r="B31" s="471" t="s">
        <v>500</v>
      </c>
      <c r="C31" s="1088" t="s">
        <v>182</v>
      </c>
      <c r="D31" s="1089"/>
      <c r="E31" s="1089"/>
      <c r="F31" s="1089"/>
      <c r="G31" s="1089"/>
      <c r="H31" s="1089"/>
      <c r="I31" s="1089"/>
      <c r="J31" s="1089"/>
      <c r="K31" s="1089"/>
      <c r="L31" s="1089"/>
      <c r="M31" s="1089"/>
      <c r="N31" s="1089"/>
      <c r="O31" s="1089"/>
      <c r="P31" s="1089"/>
      <c r="Q31" s="1089"/>
      <c r="R31" s="1089"/>
      <c r="S31" s="1089"/>
      <c r="T31" s="1089"/>
      <c r="U31" s="1089"/>
      <c r="V31" s="1089"/>
      <c r="W31" s="1089"/>
      <c r="X31" s="1089"/>
      <c r="Y31" s="1089"/>
      <c r="Z31" s="1089"/>
      <c r="AA31" s="1089"/>
      <c r="AB31" s="1089"/>
      <c r="AC31" s="1089"/>
      <c r="AD31" s="1090"/>
      <c r="AE31" s="445"/>
      <c r="AF31" s="446" t="s">
        <v>2</v>
      </c>
      <c r="AG31" s="454"/>
    </row>
    <row r="32" spans="2:33" ht="74.25" customHeight="1">
      <c r="B32" s="469" t="s">
        <v>180</v>
      </c>
      <c r="C32" s="1091" t="s">
        <v>844</v>
      </c>
      <c r="D32" s="1092"/>
      <c r="E32" s="1092"/>
      <c r="F32" s="1092"/>
      <c r="G32" s="1092"/>
      <c r="H32" s="1092"/>
      <c r="I32" s="1092"/>
      <c r="J32" s="1092"/>
      <c r="K32" s="1092"/>
      <c r="L32" s="1092"/>
      <c r="M32" s="1092"/>
      <c r="N32" s="1092"/>
      <c r="O32" s="1092"/>
      <c r="P32" s="1092"/>
      <c r="Q32" s="1092"/>
      <c r="R32" s="1092"/>
      <c r="S32" s="1092"/>
      <c r="T32" s="1092"/>
      <c r="U32" s="1092"/>
      <c r="V32" s="1092"/>
      <c r="W32" s="1092"/>
      <c r="X32" s="1092"/>
      <c r="Y32" s="1092"/>
      <c r="Z32" s="1092"/>
      <c r="AA32" s="1092"/>
      <c r="AB32" s="1092"/>
      <c r="AC32" s="1092"/>
      <c r="AD32" s="1093"/>
      <c r="AE32" s="475"/>
      <c r="AF32" s="470" t="s">
        <v>2</v>
      </c>
      <c r="AG32" s="455"/>
    </row>
    <row r="33" spans="2:33" ht="44.25" customHeight="1">
      <c r="B33" s="476" t="s">
        <v>501</v>
      </c>
      <c r="C33" s="1094" t="s">
        <v>1102</v>
      </c>
      <c r="D33" s="1095"/>
      <c r="E33" s="1095"/>
      <c r="F33" s="1095"/>
      <c r="G33" s="1095"/>
      <c r="H33" s="1095"/>
      <c r="I33" s="1095"/>
      <c r="J33" s="1095"/>
      <c r="K33" s="1095"/>
      <c r="L33" s="1095"/>
      <c r="M33" s="1095"/>
      <c r="N33" s="1095"/>
      <c r="O33" s="1095"/>
      <c r="P33" s="1095"/>
      <c r="Q33" s="1095"/>
      <c r="R33" s="1095"/>
      <c r="S33" s="1095"/>
      <c r="T33" s="1095"/>
      <c r="U33" s="1095"/>
      <c r="V33" s="1095"/>
      <c r="W33" s="1095"/>
      <c r="X33" s="1095"/>
      <c r="Y33" s="1095"/>
      <c r="Z33" s="1095"/>
      <c r="AA33" s="1095"/>
      <c r="AB33" s="1095"/>
      <c r="AC33" s="1095"/>
      <c r="AD33" s="1096"/>
      <c r="AE33" s="477"/>
      <c r="AF33" s="447" t="s">
        <v>2</v>
      </c>
      <c r="AG33" s="443"/>
    </row>
    <row r="34" spans="2:33" ht="193.15" customHeight="1">
      <c r="B34" s="469" t="s">
        <v>180</v>
      </c>
      <c r="C34" s="1097" t="s">
        <v>1109</v>
      </c>
      <c r="D34" s="1098"/>
      <c r="E34" s="1098"/>
      <c r="F34" s="1098"/>
      <c r="G34" s="1098"/>
      <c r="H34" s="1098"/>
      <c r="I34" s="1098"/>
      <c r="J34" s="1098"/>
      <c r="K34" s="1098"/>
      <c r="L34" s="1098"/>
      <c r="M34" s="1098"/>
      <c r="N34" s="1098"/>
      <c r="O34" s="1098"/>
      <c r="P34" s="1098"/>
      <c r="Q34" s="1098"/>
      <c r="R34" s="1098"/>
      <c r="S34" s="1098"/>
      <c r="T34" s="1098"/>
      <c r="U34" s="1098"/>
      <c r="V34" s="1098"/>
      <c r="W34" s="1098"/>
      <c r="X34" s="1098"/>
      <c r="Y34" s="1098"/>
      <c r="Z34" s="1098"/>
      <c r="AA34" s="1098"/>
      <c r="AB34" s="1098"/>
      <c r="AC34" s="1098"/>
      <c r="AD34" s="1099"/>
      <c r="AE34" s="475"/>
      <c r="AF34" s="470" t="s">
        <v>2</v>
      </c>
      <c r="AG34" s="455"/>
    </row>
    <row r="35" spans="2:33" ht="44.25" customHeight="1">
      <c r="B35" s="466" t="s">
        <v>502</v>
      </c>
      <c r="C35" s="1100" t="s">
        <v>720</v>
      </c>
      <c r="D35" s="1101"/>
      <c r="E35" s="1101"/>
      <c r="F35" s="1101"/>
      <c r="G35" s="1101"/>
      <c r="H35" s="1101"/>
      <c r="I35" s="1101"/>
      <c r="J35" s="1101"/>
      <c r="K35" s="1101"/>
      <c r="L35" s="1101"/>
      <c r="M35" s="1101"/>
      <c r="N35" s="1101"/>
      <c r="O35" s="1101"/>
      <c r="P35" s="1101"/>
      <c r="Q35" s="1101"/>
      <c r="R35" s="1101"/>
      <c r="S35" s="1101"/>
      <c r="T35" s="1101"/>
      <c r="U35" s="1101"/>
      <c r="V35" s="1101"/>
      <c r="W35" s="1101"/>
      <c r="X35" s="1101"/>
      <c r="Y35" s="1101"/>
      <c r="Z35" s="1101"/>
      <c r="AA35" s="1101"/>
      <c r="AB35" s="1101"/>
      <c r="AC35" s="1101"/>
      <c r="AD35" s="1102"/>
      <c r="AE35" s="464"/>
      <c r="AF35" s="465" t="s">
        <v>2</v>
      </c>
      <c r="AG35" s="453"/>
    </row>
    <row r="36" spans="2:33" ht="44.25" customHeight="1">
      <c r="B36" s="935" t="s">
        <v>719</v>
      </c>
      <c r="C36" s="1100" t="s">
        <v>79</v>
      </c>
      <c r="D36" s="1101"/>
      <c r="E36" s="1101"/>
      <c r="F36" s="1101"/>
      <c r="G36" s="1101"/>
      <c r="H36" s="1101"/>
      <c r="I36" s="1101"/>
      <c r="J36" s="1101"/>
      <c r="K36" s="1101"/>
      <c r="L36" s="1101"/>
      <c r="M36" s="1101"/>
      <c r="N36" s="1101"/>
      <c r="O36" s="1101"/>
      <c r="P36" s="1101"/>
      <c r="Q36" s="1101"/>
      <c r="R36" s="1101"/>
      <c r="S36" s="1101"/>
      <c r="T36" s="1101"/>
      <c r="U36" s="1101"/>
      <c r="V36" s="1101"/>
      <c r="W36" s="1101"/>
      <c r="X36" s="1101"/>
      <c r="Y36" s="1101"/>
      <c r="Z36" s="1101"/>
      <c r="AA36" s="1101"/>
      <c r="AB36" s="1101"/>
      <c r="AC36" s="1101"/>
      <c r="AD36" s="1102"/>
      <c r="AE36" s="936"/>
      <c r="AF36" s="465" t="s">
        <v>2</v>
      </c>
      <c r="AG36" s="453"/>
    </row>
    <row r="37" spans="2:33" ht="44.25" customHeight="1" thickBot="1">
      <c r="B37" s="932" t="s">
        <v>1082</v>
      </c>
      <c r="C37" s="1103" t="s">
        <v>974</v>
      </c>
      <c r="D37" s="1104"/>
      <c r="E37" s="1104"/>
      <c r="F37" s="1104"/>
      <c r="G37" s="1104"/>
      <c r="H37" s="1104"/>
      <c r="I37" s="1104"/>
      <c r="J37" s="1104"/>
      <c r="K37" s="1104"/>
      <c r="L37" s="1104"/>
      <c r="M37" s="1104"/>
      <c r="N37" s="1104"/>
      <c r="O37" s="1104"/>
      <c r="P37" s="1104"/>
      <c r="Q37" s="1104"/>
      <c r="R37" s="1104"/>
      <c r="S37" s="1104"/>
      <c r="T37" s="1104"/>
      <c r="U37" s="1104"/>
      <c r="V37" s="1104"/>
      <c r="W37" s="1104"/>
      <c r="X37" s="1104"/>
      <c r="Y37" s="1104"/>
      <c r="Z37" s="1104"/>
      <c r="AA37" s="1104"/>
      <c r="AB37" s="1104"/>
      <c r="AC37" s="1104"/>
      <c r="AD37" s="1105"/>
      <c r="AE37" s="933"/>
      <c r="AF37" s="934" t="s">
        <v>2</v>
      </c>
      <c r="AG37" s="456"/>
    </row>
    <row r="38" spans="2:33" ht="52.5" customHeight="1" thickTop="1">
      <c r="B38" s="1112" t="s">
        <v>503</v>
      </c>
      <c r="C38" s="1106" t="s">
        <v>504</v>
      </c>
      <c r="D38" s="1107"/>
      <c r="E38" s="1107"/>
      <c r="F38" s="1107"/>
      <c r="G38" s="1107"/>
      <c r="H38" s="1107"/>
      <c r="I38" s="1107"/>
      <c r="J38" s="1107"/>
      <c r="K38" s="1107"/>
      <c r="L38" s="1107"/>
      <c r="M38" s="1107"/>
      <c r="N38" s="1107"/>
      <c r="O38" s="1107"/>
      <c r="P38" s="1107"/>
      <c r="Q38" s="1107"/>
      <c r="R38" s="1107"/>
      <c r="S38" s="1107"/>
      <c r="T38" s="1107"/>
      <c r="U38" s="1107"/>
      <c r="V38" s="1107"/>
      <c r="W38" s="1107"/>
      <c r="X38" s="1107"/>
      <c r="Y38" s="1107"/>
      <c r="Z38" s="1107"/>
      <c r="AA38" s="1107"/>
      <c r="AB38" s="1107"/>
      <c r="AC38" s="1107"/>
      <c r="AD38" s="1108"/>
      <c r="AE38" s="478" t="s">
        <v>293</v>
      </c>
      <c r="AF38" s="479" t="s">
        <v>2</v>
      </c>
      <c r="AG38" s="442"/>
    </row>
    <row r="39" spans="2:33" ht="47.25" customHeight="1">
      <c r="B39" s="1086"/>
      <c r="C39" s="1091" t="s">
        <v>223</v>
      </c>
      <c r="D39" s="1092"/>
      <c r="E39" s="1092"/>
      <c r="F39" s="1092"/>
      <c r="G39" s="1092"/>
      <c r="H39" s="1092"/>
      <c r="I39" s="1092"/>
      <c r="J39" s="1092"/>
      <c r="K39" s="1092"/>
      <c r="L39" s="1092"/>
      <c r="M39" s="1092"/>
      <c r="N39" s="1092"/>
      <c r="O39" s="1092"/>
      <c r="P39" s="1092"/>
      <c r="Q39" s="1092"/>
      <c r="R39" s="1092"/>
      <c r="S39" s="1092"/>
      <c r="T39" s="1092"/>
      <c r="U39" s="1092"/>
      <c r="V39" s="1092"/>
      <c r="W39" s="1092"/>
      <c r="X39" s="1092"/>
      <c r="Y39" s="1092"/>
      <c r="Z39" s="1092"/>
      <c r="AA39" s="1092"/>
      <c r="AB39" s="1092"/>
      <c r="AC39" s="1092"/>
      <c r="AD39" s="1093"/>
      <c r="AE39" s="480" t="s">
        <v>293</v>
      </c>
      <c r="AF39" s="470" t="s">
        <v>2</v>
      </c>
      <c r="AG39" s="455"/>
    </row>
    <row r="40" spans="2:33" ht="60" customHeight="1">
      <c r="B40" s="1085" t="s">
        <v>505</v>
      </c>
      <c r="C40" s="1109" t="s">
        <v>187</v>
      </c>
      <c r="D40" s="1110"/>
      <c r="E40" s="1110"/>
      <c r="F40" s="1110"/>
      <c r="G40" s="1110"/>
      <c r="H40" s="1110"/>
      <c r="I40" s="1110"/>
      <c r="J40" s="1110"/>
      <c r="K40" s="1110"/>
      <c r="L40" s="1110"/>
      <c r="M40" s="1110"/>
      <c r="N40" s="1110"/>
      <c r="O40" s="1110"/>
      <c r="P40" s="1110"/>
      <c r="Q40" s="1110"/>
      <c r="R40" s="1110"/>
      <c r="S40" s="1110"/>
      <c r="T40" s="1110"/>
      <c r="U40" s="1110"/>
      <c r="V40" s="1110"/>
      <c r="W40" s="1110"/>
      <c r="X40" s="1110"/>
      <c r="Y40" s="1110"/>
      <c r="Z40" s="1110"/>
      <c r="AA40" s="1110"/>
      <c r="AB40" s="1110"/>
      <c r="AC40" s="1110"/>
      <c r="AD40" s="1111"/>
      <c r="AE40" s="481" t="s">
        <v>2</v>
      </c>
      <c r="AF40" s="481" t="s">
        <v>2</v>
      </c>
      <c r="AG40" s="454"/>
    </row>
    <row r="41" spans="2:33" ht="60" customHeight="1">
      <c r="B41" s="1086"/>
      <c r="C41" s="1097" t="s">
        <v>506</v>
      </c>
      <c r="D41" s="1137"/>
      <c r="E41" s="1137"/>
      <c r="F41" s="1137"/>
      <c r="G41" s="1137"/>
      <c r="H41" s="1137"/>
      <c r="I41" s="1137"/>
      <c r="J41" s="1137"/>
      <c r="K41" s="1137"/>
      <c r="L41" s="1137"/>
      <c r="M41" s="1137"/>
      <c r="N41" s="1137"/>
      <c r="O41" s="1137"/>
      <c r="P41" s="1137"/>
      <c r="Q41" s="1137"/>
      <c r="R41" s="1137"/>
      <c r="S41" s="1137"/>
      <c r="T41" s="1137"/>
      <c r="U41" s="1137"/>
      <c r="V41" s="1137"/>
      <c r="W41" s="1137"/>
      <c r="X41" s="1137"/>
      <c r="Y41" s="1137"/>
      <c r="Z41" s="1137"/>
      <c r="AA41" s="1137"/>
      <c r="AB41" s="1137"/>
      <c r="AC41" s="1137"/>
      <c r="AD41" s="1138"/>
      <c r="AE41" s="448" t="s">
        <v>2</v>
      </c>
      <c r="AF41" s="448" t="s">
        <v>2</v>
      </c>
      <c r="AG41" s="455"/>
    </row>
    <row r="42" spans="2:33" ht="60" customHeight="1">
      <c r="B42" s="467" t="s">
        <v>507</v>
      </c>
      <c r="C42" s="1135" t="s">
        <v>1063</v>
      </c>
      <c r="D42" s="1135"/>
      <c r="E42" s="1135"/>
      <c r="F42" s="1135"/>
      <c r="G42" s="1135"/>
      <c r="H42" s="1135"/>
      <c r="I42" s="1135"/>
      <c r="J42" s="1135"/>
      <c r="K42" s="1135"/>
      <c r="L42" s="1135"/>
      <c r="M42" s="1135"/>
      <c r="N42" s="1135"/>
      <c r="O42" s="1135"/>
      <c r="P42" s="1135"/>
      <c r="Q42" s="1135"/>
      <c r="R42" s="1135"/>
      <c r="S42" s="1135"/>
      <c r="T42" s="1135"/>
      <c r="U42" s="1135"/>
      <c r="V42" s="1135"/>
      <c r="W42" s="1135"/>
      <c r="X42" s="1135"/>
      <c r="Y42" s="1135"/>
      <c r="Z42" s="1135"/>
      <c r="AA42" s="1135"/>
      <c r="AB42" s="1135"/>
      <c r="AC42" s="1135"/>
      <c r="AD42" s="1139"/>
      <c r="AE42" s="482" t="s">
        <v>293</v>
      </c>
      <c r="AF42" s="465" t="s">
        <v>2</v>
      </c>
      <c r="AG42" s="453"/>
    </row>
    <row r="43" spans="2:33" ht="63.75" customHeight="1">
      <c r="B43" s="449" t="s">
        <v>508</v>
      </c>
      <c r="C43" s="1140" t="s">
        <v>1108</v>
      </c>
      <c r="D43" s="1141"/>
      <c r="E43" s="1141"/>
      <c r="F43" s="1141"/>
      <c r="G43" s="1141"/>
      <c r="H43" s="1141"/>
      <c r="I43" s="1141"/>
      <c r="J43" s="1141"/>
      <c r="K43" s="1141"/>
      <c r="L43" s="1141"/>
      <c r="M43" s="1141"/>
      <c r="N43" s="1141"/>
      <c r="O43" s="1141"/>
      <c r="P43" s="1141"/>
      <c r="Q43" s="1141"/>
      <c r="R43" s="1141"/>
      <c r="S43" s="1141"/>
      <c r="T43" s="1141"/>
      <c r="U43" s="1141"/>
      <c r="V43" s="1141"/>
      <c r="W43" s="1141"/>
      <c r="X43" s="1141"/>
      <c r="Y43" s="1141"/>
      <c r="Z43" s="1141"/>
      <c r="AA43" s="1141"/>
      <c r="AB43" s="1141"/>
      <c r="AC43" s="1141"/>
      <c r="AD43" s="1142"/>
      <c r="AE43" s="483"/>
      <c r="AF43" s="465" t="s">
        <v>2</v>
      </c>
      <c r="AG43" s="453"/>
    </row>
    <row r="44" spans="2:33" ht="60" customHeight="1">
      <c r="B44" s="1085" t="s">
        <v>509</v>
      </c>
      <c r="C44" s="1132" t="s">
        <v>840</v>
      </c>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4"/>
      <c r="AE44" s="482"/>
      <c r="AF44" s="465" t="s">
        <v>2</v>
      </c>
      <c r="AG44" s="453"/>
    </row>
    <row r="45" spans="2:33" ht="48.75" customHeight="1">
      <c r="B45" s="1086"/>
      <c r="C45" s="1076" t="s">
        <v>224</v>
      </c>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8"/>
      <c r="AE45" s="484"/>
      <c r="AF45" s="465" t="s">
        <v>2</v>
      </c>
      <c r="AG45" s="454"/>
    </row>
    <row r="46" spans="2:33" ht="46.9" customHeight="1">
      <c r="B46" s="1085" t="s">
        <v>510</v>
      </c>
      <c r="C46" s="1076" t="s">
        <v>1103</v>
      </c>
      <c r="D46" s="1077"/>
      <c r="E46" s="1077"/>
      <c r="F46" s="1077"/>
      <c r="G46" s="1077"/>
      <c r="H46" s="1077"/>
      <c r="I46" s="1077"/>
      <c r="J46" s="1077"/>
      <c r="K46" s="1077"/>
      <c r="L46" s="1077"/>
      <c r="M46" s="1077"/>
      <c r="N46" s="1077"/>
      <c r="O46" s="1077"/>
      <c r="P46" s="1077"/>
      <c r="Q46" s="1077"/>
      <c r="R46" s="1077"/>
      <c r="S46" s="1077"/>
      <c r="T46" s="1077"/>
      <c r="U46" s="1077"/>
      <c r="V46" s="1077"/>
      <c r="W46" s="1077"/>
      <c r="X46" s="1077"/>
      <c r="Y46" s="1077"/>
      <c r="Z46" s="1077"/>
      <c r="AA46" s="1077"/>
      <c r="AB46" s="1077"/>
      <c r="AC46" s="1077"/>
      <c r="AD46" s="1078"/>
      <c r="AE46" s="482"/>
      <c r="AF46" s="465" t="s">
        <v>2</v>
      </c>
      <c r="AG46" s="453"/>
    </row>
    <row r="47" spans="2:33" ht="48.75" customHeight="1">
      <c r="B47" s="1087"/>
      <c r="C47" s="1076" t="s">
        <v>841</v>
      </c>
      <c r="D47" s="1077"/>
      <c r="E47" s="1077"/>
      <c r="F47" s="1077"/>
      <c r="G47" s="1077"/>
      <c r="H47" s="1077"/>
      <c r="I47" s="1077"/>
      <c r="J47" s="1077"/>
      <c r="K47" s="1077"/>
      <c r="L47" s="1077"/>
      <c r="M47" s="1077"/>
      <c r="N47" s="1077"/>
      <c r="O47" s="1077"/>
      <c r="P47" s="1077"/>
      <c r="Q47" s="1077"/>
      <c r="R47" s="1077"/>
      <c r="S47" s="1077"/>
      <c r="T47" s="1077"/>
      <c r="U47" s="1077"/>
      <c r="V47" s="1077"/>
      <c r="W47" s="1077"/>
      <c r="X47" s="1077"/>
      <c r="Y47" s="1077"/>
      <c r="Z47" s="1077"/>
      <c r="AA47" s="1077"/>
      <c r="AB47" s="1077"/>
      <c r="AC47" s="1077"/>
      <c r="AD47" s="1078"/>
      <c r="AE47" s="484"/>
      <c r="AF47" s="465" t="s">
        <v>2</v>
      </c>
      <c r="AG47" s="453"/>
    </row>
    <row r="48" spans="2:33" ht="60" customHeight="1">
      <c r="B48" s="1086"/>
      <c r="C48" s="1132" t="s">
        <v>511</v>
      </c>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4"/>
      <c r="AE48" s="465" t="s">
        <v>2</v>
      </c>
      <c r="AF48" s="465" t="s">
        <v>2</v>
      </c>
      <c r="AG48" s="453"/>
    </row>
    <row r="49" spans="2:33" ht="54.6" customHeight="1">
      <c r="B49" s="449" t="s">
        <v>802</v>
      </c>
      <c r="C49" s="1135" t="s">
        <v>1104</v>
      </c>
      <c r="D49" s="1135"/>
      <c r="E49" s="1135"/>
      <c r="F49" s="1135"/>
      <c r="G49" s="1135"/>
      <c r="H49" s="1135"/>
      <c r="I49" s="1135"/>
      <c r="J49" s="1135"/>
      <c r="K49" s="1135"/>
      <c r="L49" s="1135"/>
      <c r="M49" s="1135"/>
      <c r="N49" s="1135"/>
      <c r="O49" s="1135"/>
      <c r="P49" s="1135"/>
      <c r="Q49" s="1135"/>
      <c r="R49" s="1135"/>
      <c r="S49" s="1135"/>
      <c r="T49" s="1135"/>
      <c r="U49" s="1135"/>
      <c r="V49" s="1135"/>
      <c r="W49" s="1135"/>
      <c r="X49" s="1135"/>
      <c r="Y49" s="1135"/>
      <c r="Z49" s="1135"/>
      <c r="AA49" s="1135"/>
      <c r="AB49" s="1135"/>
      <c r="AC49" s="1135"/>
      <c r="AD49" s="1136"/>
      <c r="AE49" s="483"/>
      <c r="AF49" s="465" t="s">
        <v>2</v>
      </c>
      <c r="AG49" s="453"/>
    </row>
    <row r="50" spans="2:33" ht="60" customHeight="1">
      <c r="B50" s="449" t="s">
        <v>225</v>
      </c>
      <c r="C50" s="1076" t="s">
        <v>1105</v>
      </c>
      <c r="D50" s="1077"/>
      <c r="E50" s="1077"/>
      <c r="F50" s="1077"/>
      <c r="G50" s="1077"/>
      <c r="H50" s="1077"/>
      <c r="I50" s="1077"/>
      <c r="J50" s="1077"/>
      <c r="K50" s="1077"/>
      <c r="L50" s="1077"/>
      <c r="M50" s="1077"/>
      <c r="N50" s="1077"/>
      <c r="O50" s="1077"/>
      <c r="P50" s="1077"/>
      <c r="Q50" s="1077"/>
      <c r="R50" s="1077"/>
      <c r="S50" s="1077"/>
      <c r="T50" s="1077"/>
      <c r="U50" s="1077"/>
      <c r="V50" s="1077"/>
      <c r="W50" s="1077"/>
      <c r="X50" s="1077"/>
      <c r="Y50" s="1077"/>
      <c r="Z50" s="1077"/>
      <c r="AA50" s="1077"/>
      <c r="AB50" s="1077"/>
      <c r="AC50" s="1077"/>
      <c r="AD50" s="1078"/>
      <c r="AE50" s="482"/>
      <c r="AF50" s="465" t="s">
        <v>2</v>
      </c>
      <c r="AG50" s="444"/>
    </row>
    <row r="51" spans="2:33" ht="45" customHeight="1">
      <c r="B51" s="944" t="s">
        <v>512</v>
      </c>
      <c r="C51" s="1079" t="s">
        <v>184</v>
      </c>
      <c r="D51" s="1080"/>
      <c r="E51" s="1080"/>
      <c r="F51" s="1080"/>
      <c r="G51" s="1080"/>
      <c r="H51" s="1080"/>
      <c r="I51" s="1080"/>
      <c r="J51" s="1080"/>
      <c r="K51" s="1080"/>
      <c r="L51" s="1080"/>
      <c r="M51" s="1080"/>
      <c r="N51" s="1080"/>
      <c r="O51" s="1080"/>
      <c r="P51" s="1080"/>
      <c r="Q51" s="1080"/>
      <c r="R51" s="1080"/>
      <c r="S51" s="1080"/>
      <c r="T51" s="1080"/>
      <c r="U51" s="1080"/>
      <c r="V51" s="1080"/>
      <c r="W51" s="1080"/>
      <c r="X51" s="1080"/>
      <c r="Y51" s="1080"/>
      <c r="Z51" s="1080"/>
      <c r="AA51" s="1080"/>
      <c r="AB51" s="1080"/>
      <c r="AC51" s="1080"/>
      <c r="AD51" s="1081"/>
      <c r="AE51" s="465" t="s">
        <v>2</v>
      </c>
      <c r="AF51" s="465" t="s">
        <v>2</v>
      </c>
      <c r="AG51" s="444"/>
    </row>
    <row r="52" spans="2:33" ht="49.5" customHeight="1">
      <c r="B52" s="944" t="s">
        <v>513</v>
      </c>
      <c r="C52" s="1073" t="s">
        <v>185</v>
      </c>
      <c r="D52" s="1074"/>
      <c r="E52" s="1074"/>
      <c r="F52" s="1074"/>
      <c r="G52" s="1074"/>
      <c r="H52" s="1074"/>
      <c r="I52" s="1074"/>
      <c r="J52" s="1074"/>
      <c r="K52" s="1074"/>
      <c r="L52" s="1074"/>
      <c r="M52" s="1074"/>
      <c r="N52" s="1074"/>
      <c r="O52" s="1074"/>
      <c r="P52" s="1074"/>
      <c r="Q52" s="1074"/>
      <c r="R52" s="1074"/>
      <c r="S52" s="1074"/>
      <c r="T52" s="1074"/>
      <c r="U52" s="1074"/>
      <c r="V52" s="1074"/>
      <c r="W52" s="1074"/>
      <c r="X52" s="1074"/>
      <c r="Y52" s="1074"/>
      <c r="Z52" s="1074"/>
      <c r="AA52" s="1074"/>
      <c r="AB52" s="1074"/>
      <c r="AC52" s="1074"/>
      <c r="AD52" s="1075"/>
      <c r="AE52" s="482" t="s">
        <v>293</v>
      </c>
      <c r="AF52" s="465" t="s">
        <v>2</v>
      </c>
      <c r="AG52" s="453"/>
    </row>
    <row r="53" spans="2:33" ht="185.45" customHeight="1">
      <c r="B53" s="944" t="s">
        <v>514</v>
      </c>
      <c r="C53" s="1073" t="s">
        <v>1106</v>
      </c>
      <c r="D53" s="1074"/>
      <c r="E53" s="1074"/>
      <c r="F53" s="1074"/>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5"/>
      <c r="AE53" s="465" t="s">
        <v>2</v>
      </c>
      <c r="AF53" s="465" t="s">
        <v>2</v>
      </c>
      <c r="AG53" s="453"/>
    </row>
    <row r="54" spans="2:33" ht="235.9" customHeight="1">
      <c r="B54" s="944" t="s">
        <v>515</v>
      </c>
      <c r="C54" s="1082" t="s">
        <v>1107</v>
      </c>
      <c r="D54" s="1083"/>
      <c r="E54" s="1083"/>
      <c r="F54" s="1083"/>
      <c r="G54" s="1083"/>
      <c r="H54" s="1083"/>
      <c r="I54" s="1083"/>
      <c r="J54" s="1083"/>
      <c r="K54" s="1083"/>
      <c r="L54" s="1083"/>
      <c r="M54" s="1083"/>
      <c r="N54" s="1083"/>
      <c r="O54" s="1083"/>
      <c r="P54" s="1083"/>
      <c r="Q54" s="1083"/>
      <c r="R54" s="1083"/>
      <c r="S54" s="1083"/>
      <c r="T54" s="1083"/>
      <c r="U54" s="1083"/>
      <c r="V54" s="1083"/>
      <c r="W54" s="1083"/>
      <c r="X54" s="1083"/>
      <c r="Y54" s="1083"/>
      <c r="Z54" s="1083"/>
      <c r="AA54" s="1083"/>
      <c r="AB54" s="1083"/>
      <c r="AC54" s="1083"/>
      <c r="AD54" s="1084"/>
      <c r="AE54" s="448" t="s">
        <v>2</v>
      </c>
      <c r="AF54" s="448" t="s">
        <v>2</v>
      </c>
      <c r="AG54" s="444"/>
    </row>
    <row r="55" spans="2:33" ht="130.5" customHeight="1">
      <c r="B55" s="495" t="s">
        <v>516</v>
      </c>
      <c r="C55" s="1073" t="s">
        <v>1135</v>
      </c>
      <c r="D55" s="1074"/>
      <c r="E55" s="1074"/>
      <c r="F55" s="1074"/>
      <c r="G55" s="1074"/>
      <c r="H55" s="1074"/>
      <c r="I55" s="1074"/>
      <c r="J55" s="1074"/>
      <c r="K55" s="1074"/>
      <c r="L55" s="1074"/>
      <c r="M55" s="1074"/>
      <c r="N55" s="1074"/>
      <c r="O55" s="1074"/>
      <c r="P55" s="1074"/>
      <c r="Q55" s="1074"/>
      <c r="R55" s="1074"/>
      <c r="S55" s="1074"/>
      <c r="T55" s="1074"/>
      <c r="U55" s="1074"/>
      <c r="V55" s="1074"/>
      <c r="W55" s="1074"/>
      <c r="X55" s="1074"/>
      <c r="Y55" s="1074"/>
      <c r="Z55" s="1074"/>
      <c r="AA55" s="1074"/>
      <c r="AB55" s="1074"/>
      <c r="AC55" s="1074"/>
      <c r="AD55" s="1075"/>
      <c r="AE55" s="484" t="s">
        <v>293</v>
      </c>
      <c r="AF55" s="465" t="s">
        <v>2</v>
      </c>
      <c r="AG55" s="454"/>
    </row>
    <row r="56" spans="2:33" ht="66" customHeight="1">
      <c r="B56" s="467" t="s">
        <v>517</v>
      </c>
      <c r="C56" s="1076" t="s">
        <v>186</v>
      </c>
      <c r="D56" s="1077"/>
      <c r="E56" s="1077"/>
      <c r="F56" s="1077"/>
      <c r="G56" s="1077"/>
      <c r="H56" s="1077"/>
      <c r="I56" s="1077"/>
      <c r="J56" s="1077"/>
      <c r="K56" s="1077"/>
      <c r="L56" s="1077"/>
      <c r="M56" s="1077"/>
      <c r="N56" s="1077"/>
      <c r="O56" s="1077"/>
      <c r="P56" s="1077"/>
      <c r="Q56" s="1077"/>
      <c r="R56" s="1077"/>
      <c r="S56" s="1077"/>
      <c r="T56" s="1077"/>
      <c r="U56" s="1077"/>
      <c r="V56" s="1077"/>
      <c r="W56" s="1077"/>
      <c r="X56" s="1077"/>
      <c r="Y56" s="1077"/>
      <c r="Z56" s="1077"/>
      <c r="AA56" s="1077"/>
      <c r="AB56" s="1077"/>
      <c r="AC56" s="1077"/>
      <c r="AD56" s="1078"/>
      <c r="AE56" s="482"/>
      <c r="AF56" s="465" t="s">
        <v>2</v>
      </c>
      <c r="AG56" s="453"/>
    </row>
    <row r="57" spans="2:33" ht="60" customHeight="1">
      <c r="B57" s="449" t="s">
        <v>518</v>
      </c>
      <c r="C57" s="1070" t="s">
        <v>188</v>
      </c>
      <c r="D57" s="1071"/>
      <c r="E57" s="1071"/>
      <c r="F57" s="1071"/>
      <c r="G57" s="1071"/>
      <c r="H57" s="1071"/>
      <c r="I57" s="1071"/>
      <c r="J57" s="1071"/>
      <c r="K57" s="1071"/>
      <c r="L57" s="1071"/>
      <c r="M57" s="1071"/>
      <c r="N57" s="1071"/>
      <c r="O57" s="1071"/>
      <c r="P57" s="1071"/>
      <c r="Q57" s="1071"/>
      <c r="R57" s="1071"/>
      <c r="S57" s="1071"/>
      <c r="T57" s="1071"/>
      <c r="U57" s="1071"/>
      <c r="V57" s="1071"/>
      <c r="W57" s="1071"/>
      <c r="X57" s="1071"/>
      <c r="Y57" s="1071"/>
      <c r="Z57" s="1071"/>
      <c r="AA57" s="1071"/>
      <c r="AB57" s="1071"/>
      <c r="AC57" s="1071"/>
      <c r="AD57" s="1072"/>
      <c r="AE57" s="465" t="s">
        <v>2</v>
      </c>
      <c r="AF57" s="465" t="s">
        <v>2</v>
      </c>
      <c r="AG57" s="444"/>
    </row>
    <row r="58" spans="2:33" ht="60" customHeight="1">
      <c r="B58" s="449" t="s">
        <v>519</v>
      </c>
      <c r="C58" s="1040" t="s">
        <v>189</v>
      </c>
      <c r="D58" s="1041"/>
      <c r="E58" s="1041"/>
      <c r="F58" s="1041"/>
      <c r="G58" s="1041"/>
      <c r="H58" s="1041"/>
      <c r="I58" s="1041"/>
      <c r="J58" s="1041"/>
      <c r="K58" s="1041"/>
      <c r="L58" s="1041"/>
      <c r="M58" s="1041"/>
      <c r="N58" s="1041"/>
      <c r="O58" s="1041"/>
      <c r="P58" s="1041"/>
      <c r="Q58" s="1041"/>
      <c r="R58" s="1041"/>
      <c r="S58" s="1041"/>
      <c r="T58" s="1041"/>
      <c r="U58" s="1041"/>
      <c r="V58" s="1041"/>
      <c r="W58" s="1041"/>
      <c r="X58" s="1041"/>
      <c r="Y58" s="1041"/>
      <c r="Z58" s="1041"/>
      <c r="AA58" s="1041"/>
      <c r="AB58" s="1041"/>
      <c r="AC58" s="1041"/>
      <c r="AD58" s="1042"/>
      <c r="AE58" s="465" t="s">
        <v>2</v>
      </c>
      <c r="AF58" s="465" t="s">
        <v>2</v>
      </c>
      <c r="AG58" s="453"/>
    </row>
    <row r="59" spans="2:33" ht="60" customHeight="1">
      <c r="B59" s="449" t="s">
        <v>520</v>
      </c>
      <c r="C59" s="1076" t="s">
        <v>698</v>
      </c>
      <c r="D59" s="1077"/>
      <c r="E59" s="1077"/>
      <c r="F59" s="1077"/>
      <c r="G59" s="1077"/>
      <c r="H59" s="1077"/>
      <c r="I59" s="1077"/>
      <c r="J59" s="1077"/>
      <c r="K59" s="1077"/>
      <c r="L59" s="1077"/>
      <c r="M59" s="1077"/>
      <c r="N59" s="1077"/>
      <c r="O59" s="1077"/>
      <c r="P59" s="1077"/>
      <c r="Q59" s="1077"/>
      <c r="R59" s="1077"/>
      <c r="S59" s="1077"/>
      <c r="T59" s="1077"/>
      <c r="U59" s="1077"/>
      <c r="V59" s="1077"/>
      <c r="W59" s="1077"/>
      <c r="X59" s="1077"/>
      <c r="Y59" s="1077"/>
      <c r="Z59" s="1077"/>
      <c r="AA59" s="1077"/>
      <c r="AB59" s="1077"/>
      <c r="AC59" s="1077"/>
      <c r="AD59" s="1078"/>
      <c r="AE59" s="465" t="s">
        <v>2</v>
      </c>
      <c r="AF59" s="465" t="s">
        <v>2</v>
      </c>
      <c r="AG59" s="453"/>
    </row>
    <row r="60" spans="2:33" ht="60" customHeight="1" thickBot="1">
      <c r="B60" s="797" t="s">
        <v>521</v>
      </c>
      <c r="C60" s="1116" t="s">
        <v>522</v>
      </c>
      <c r="D60" s="1117"/>
      <c r="E60" s="1117"/>
      <c r="F60" s="1117"/>
      <c r="G60" s="1117"/>
      <c r="H60" s="1117"/>
      <c r="I60" s="1117"/>
      <c r="J60" s="1117"/>
      <c r="K60" s="1117"/>
      <c r="L60" s="1117"/>
      <c r="M60" s="1117"/>
      <c r="N60" s="1117"/>
      <c r="O60" s="1117"/>
      <c r="P60" s="1117"/>
      <c r="Q60" s="1117"/>
      <c r="R60" s="1117"/>
      <c r="S60" s="1117"/>
      <c r="T60" s="1117"/>
      <c r="U60" s="1117"/>
      <c r="V60" s="1117"/>
      <c r="W60" s="1117"/>
      <c r="X60" s="1117"/>
      <c r="Y60" s="1117"/>
      <c r="Z60" s="1117"/>
      <c r="AA60" s="1117"/>
      <c r="AB60" s="1117"/>
      <c r="AC60" s="1117"/>
      <c r="AD60" s="1118"/>
      <c r="AE60" s="798" t="s">
        <v>2</v>
      </c>
      <c r="AF60" s="798" t="s">
        <v>2</v>
      </c>
      <c r="AG60" s="799"/>
    </row>
    <row r="61" spans="2:33" ht="35.25" customHeight="1" thickTop="1">
      <c r="B61" s="121" t="s">
        <v>955</v>
      </c>
      <c r="C61" s="800"/>
      <c r="D61" s="800"/>
      <c r="E61" s="800"/>
      <c r="F61" s="800"/>
      <c r="G61" s="800"/>
      <c r="H61" s="800"/>
      <c r="I61" s="800"/>
      <c r="J61" s="800"/>
      <c r="K61" s="800"/>
      <c r="L61" s="800"/>
      <c r="M61" s="800"/>
      <c r="N61" s="800"/>
      <c r="O61" s="800"/>
      <c r="P61" s="800"/>
    </row>
    <row r="62" spans="2:33" ht="30.75" customHeight="1">
      <c r="B62" s="121" t="s">
        <v>1143</v>
      </c>
    </row>
    <row r="63" spans="2:33" ht="18.75" customHeight="1"/>
  </sheetData>
  <mergeCells count="62">
    <mergeCell ref="C60:AD60"/>
    <mergeCell ref="B10:B13"/>
    <mergeCell ref="C10:AD10"/>
    <mergeCell ref="AG10:AG13"/>
    <mergeCell ref="C11:AD13"/>
    <mergeCell ref="C48:AD48"/>
    <mergeCell ref="C49:AD49"/>
    <mergeCell ref="C56:AD56"/>
    <mergeCell ref="C41:AD41"/>
    <mergeCell ref="C42:AD42"/>
    <mergeCell ref="C43:AD43"/>
    <mergeCell ref="C44:AD44"/>
    <mergeCell ref="C45:AD45"/>
    <mergeCell ref="C58:AD58"/>
    <mergeCell ref="C59:AD59"/>
    <mergeCell ref="B44:B45"/>
    <mergeCell ref="B46:B48"/>
    <mergeCell ref="C26:AD26"/>
    <mergeCell ref="C31:AD31"/>
    <mergeCell ref="C32:AD32"/>
    <mergeCell ref="C33:AD33"/>
    <mergeCell ref="C34:AD34"/>
    <mergeCell ref="C35:AD35"/>
    <mergeCell ref="C37:AD37"/>
    <mergeCell ref="C38:AD38"/>
    <mergeCell ref="C39:AD39"/>
    <mergeCell ref="C40:AD40"/>
    <mergeCell ref="C36:AD36"/>
    <mergeCell ref="B38:B39"/>
    <mergeCell ref="B40:B41"/>
    <mergeCell ref="C27:AD27"/>
    <mergeCell ref="C29:AD29"/>
    <mergeCell ref="C30:AD30"/>
    <mergeCell ref="C57:AD57"/>
    <mergeCell ref="C55:AD55"/>
    <mergeCell ref="C46:AD46"/>
    <mergeCell ref="C47:AD47"/>
    <mergeCell ref="C50:AD50"/>
    <mergeCell ref="C51:AD51"/>
    <mergeCell ref="C52:AD52"/>
    <mergeCell ref="C54:AD54"/>
    <mergeCell ref="C53:AD53"/>
    <mergeCell ref="C22:AD22"/>
    <mergeCell ref="C23:AD23"/>
    <mergeCell ref="C24:AD24"/>
    <mergeCell ref="C25:AD25"/>
    <mergeCell ref="C28:AD28"/>
    <mergeCell ref="C17:AD17"/>
    <mergeCell ref="C18:AD18"/>
    <mergeCell ref="C19:AD19"/>
    <mergeCell ref="C20:AD20"/>
    <mergeCell ref="C21:AD21"/>
    <mergeCell ref="B2:AG2"/>
    <mergeCell ref="AG8:AG9"/>
    <mergeCell ref="C14:AD14"/>
    <mergeCell ref="C15:AD15"/>
    <mergeCell ref="C16:AD16"/>
    <mergeCell ref="B8:AD9"/>
    <mergeCell ref="AE8:AE9"/>
    <mergeCell ref="AF11:AF13"/>
    <mergeCell ref="AE11:AE13"/>
    <mergeCell ref="B7:AG7"/>
  </mergeCells>
  <phoneticPr fontId="3"/>
  <printOptions horizontalCentered="1" verticalCentered="1"/>
  <pageMargins left="0.82677165354330717" right="0" top="0.39370078740157483" bottom="0" header="0.39370078740157483" footer="0"/>
  <pageSetup paperSize="9" scale="45" fitToHeight="2" orientation="portrait" r:id="rId1"/>
  <headerFooter alignWithMargins="0"/>
  <rowBreaks count="1" manualBreakCount="1">
    <brk id="37" min="1" max="32"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K39"/>
  <sheetViews>
    <sheetView view="pageBreakPreview" zoomScale="115" zoomScaleNormal="100" zoomScaleSheetLayoutView="115" workbookViewId="0">
      <selection activeCell="L6" sqref="L6"/>
    </sheetView>
  </sheetViews>
  <sheetFormatPr defaultColWidth="9" defaultRowHeight="13.5"/>
  <sheetData>
    <row r="1" spans="1:11" ht="13.5" customHeight="1">
      <c r="A1" s="1978" t="s">
        <v>1123</v>
      </c>
      <c r="B1" s="1978"/>
      <c r="C1" s="1978"/>
      <c r="D1" s="1978"/>
      <c r="E1" s="1978"/>
      <c r="F1" s="1978"/>
      <c r="G1" s="1978"/>
      <c r="H1" s="1978"/>
      <c r="I1" s="1978"/>
      <c r="J1" s="1978"/>
      <c r="K1" s="1978"/>
    </row>
    <row r="2" spans="1:11" ht="13.5" customHeight="1">
      <c r="A2" s="1978"/>
      <c r="B2" s="1978"/>
      <c r="C2" s="1978"/>
      <c r="D2" s="1978"/>
      <c r="E2" s="1978"/>
      <c r="F2" s="1978"/>
      <c r="G2" s="1978"/>
      <c r="H2" s="1978"/>
      <c r="I2" s="1978"/>
      <c r="J2" s="1978"/>
      <c r="K2" s="1978"/>
    </row>
    <row r="3" spans="1:11" ht="13.5" customHeight="1">
      <c r="A3" s="346"/>
      <c r="B3" s="346"/>
      <c r="C3" s="346"/>
      <c r="D3" s="346"/>
      <c r="E3" s="346"/>
      <c r="F3" s="346"/>
      <c r="G3" s="346"/>
      <c r="H3" s="346"/>
      <c r="I3" s="346"/>
      <c r="J3" s="346"/>
      <c r="K3" s="346"/>
    </row>
    <row r="4" spans="1:11" ht="17.25">
      <c r="A4" s="347" t="s">
        <v>1002</v>
      </c>
      <c r="B4" s="441"/>
      <c r="C4" s="441"/>
      <c r="D4" s="441"/>
      <c r="E4" s="441"/>
      <c r="F4" s="441"/>
      <c r="G4" s="441"/>
      <c r="H4" s="441"/>
      <c r="I4" s="441"/>
      <c r="J4" s="441"/>
      <c r="K4" s="441"/>
    </row>
    <row r="5" spans="1:11">
      <c r="A5" s="441"/>
      <c r="B5" s="441"/>
      <c r="C5" s="441"/>
      <c r="D5" s="441"/>
      <c r="E5" s="441"/>
      <c r="F5" s="441"/>
      <c r="G5" s="441"/>
      <c r="H5" s="441"/>
      <c r="I5" s="441"/>
      <c r="J5" s="441"/>
      <c r="K5" s="441"/>
    </row>
    <row r="6" spans="1:11">
      <c r="A6" s="441"/>
      <c r="B6" s="441"/>
      <c r="C6" s="441"/>
      <c r="D6" s="441"/>
      <c r="E6" s="441"/>
      <c r="F6" s="441"/>
      <c r="G6" s="441"/>
      <c r="H6" s="441"/>
      <c r="I6" s="441"/>
      <c r="J6" s="441"/>
      <c r="K6" s="441"/>
    </row>
    <row r="7" spans="1:11">
      <c r="A7" s="441"/>
      <c r="B7" s="441"/>
      <c r="C7" s="441"/>
      <c r="D7" s="441"/>
      <c r="E7" s="441"/>
      <c r="F7" s="441"/>
      <c r="G7" s="441"/>
      <c r="H7" s="441"/>
      <c r="I7" s="441"/>
      <c r="J7" s="441"/>
      <c r="K7" s="441"/>
    </row>
    <row r="8" spans="1:11">
      <c r="A8" s="441"/>
      <c r="B8" s="441"/>
      <c r="C8" s="441"/>
      <c r="D8" s="441"/>
      <c r="E8" s="441"/>
      <c r="F8" s="441"/>
      <c r="G8" s="441"/>
      <c r="H8" s="441"/>
      <c r="I8" s="441"/>
      <c r="J8" s="441"/>
      <c r="K8" s="441"/>
    </row>
    <row r="9" spans="1:11">
      <c r="A9" s="441"/>
      <c r="B9" s="441"/>
      <c r="C9" s="441"/>
      <c r="D9" s="441"/>
      <c r="E9" s="441"/>
      <c r="F9" s="441"/>
      <c r="G9" s="441"/>
      <c r="H9" s="441"/>
      <c r="I9" s="441"/>
      <c r="J9" s="441"/>
      <c r="K9" s="441"/>
    </row>
    <row r="10" spans="1:11">
      <c r="A10" s="441"/>
      <c r="B10" s="441"/>
      <c r="C10" s="441"/>
      <c r="D10" s="441"/>
      <c r="E10" s="441"/>
      <c r="F10" s="441"/>
      <c r="G10" s="441"/>
      <c r="H10" s="441"/>
      <c r="I10" s="441"/>
      <c r="J10" s="441"/>
      <c r="K10" s="441"/>
    </row>
    <row r="11" spans="1:11">
      <c r="A11" s="441"/>
      <c r="B11" s="441"/>
      <c r="C11" s="441"/>
      <c r="D11" s="441"/>
      <c r="E11" s="441"/>
      <c r="F11" s="441"/>
      <c r="G11" s="441"/>
      <c r="H11" s="441"/>
      <c r="I11" s="441"/>
      <c r="J11" s="441"/>
      <c r="K11" s="441"/>
    </row>
    <row r="12" spans="1:11">
      <c r="A12" s="441"/>
      <c r="B12" s="441"/>
      <c r="C12" s="441"/>
      <c r="D12" s="441"/>
      <c r="E12" s="441"/>
      <c r="F12" s="441"/>
      <c r="G12" s="441"/>
      <c r="H12" s="441"/>
      <c r="I12" s="441"/>
      <c r="J12" s="441"/>
      <c r="K12" s="441"/>
    </row>
    <row r="13" spans="1:11">
      <c r="A13" s="441"/>
      <c r="B13" s="441"/>
      <c r="C13" s="441"/>
      <c r="D13" s="441"/>
      <c r="E13" s="441"/>
      <c r="F13" s="441"/>
      <c r="G13" s="441"/>
      <c r="H13" s="441"/>
      <c r="I13" s="441"/>
      <c r="J13" s="441"/>
      <c r="K13" s="441"/>
    </row>
    <row r="14" spans="1:11">
      <c r="A14" s="441"/>
      <c r="B14" s="441"/>
      <c r="C14" s="441"/>
      <c r="D14" s="441"/>
      <c r="E14" s="441"/>
      <c r="F14" s="441"/>
      <c r="G14" s="441"/>
      <c r="H14" s="441"/>
      <c r="I14" s="441"/>
      <c r="J14" s="441"/>
      <c r="K14" s="441"/>
    </row>
    <row r="15" spans="1:11">
      <c r="A15" s="441"/>
      <c r="B15" s="441"/>
      <c r="C15" s="441"/>
      <c r="D15" s="441"/>
      <c r="E15" s="441"/>
      <c r="F15" s="441"/>
      <c r="G15" s="441"/>
      <c r="H15" s="441"/>
      <c r="I15" s="441"/>
      <c r="J15" s="441"/>
      <c r="K15" s="441"/>
    </row>
    <row r="16" spans="1:11">
      <c r="A16" s="441"/>
      <c r="B16" s="441"/>
      <c r="C16" s="441"/>
      <c r="D16" s="441"/>
      <c r="E16" s="441"/>
      <c r="F16" s="441"/>
      <c r="G16" s="441"/>
      <c r="H16" s="441"/>
      <c r="I16" s="441"/>
      <c r="J16" s="441"/>
      <c r="K16" s="441"/>
    </row>
    <row r="17" spans="1:11">
      <c r="A17" s="441"/>
      <c r="B17" s="441"/>
      <c r="C17" s="441"/>
      <c r="D17" s="441"/>
      <c r="E17" s="441"/>
      <c r="F17" s="441"/>
      <c r="G17" s="441"/>
      <c r="H17" s="441"/>
      <c r="I17" s="441"/>
      <c r="J17" s="441"/>
      <c r="K17" s="441"/>
    </row>
    <row r="18" spans="1:11">
      <c r="A18" s="441"/>
      <c r="B18" s="441"/>
      <c r="C18" s="441"/>
      <c r="D18" s="441"/>
      <c r="E18" s="441"/>
      <c r="F18" s="441"/>
      <c r="G18" s="441"/>
      <c r="H18" s="441"/>
      <c r="I18" s="441"/>
      <c r="J18" s="441"/>
      <c r="K18" s="441"/>
    </row>
    <row r="19" spans="1:11">
      <c r="A19" s="441"/>
      <c r="B19" s="441"/>
      <c r="C19" s="441"/>
      <c r="D19" s="441"/>
      <c r="E19" s="441"/>
      <c r="F19" s="441"/>
      <c r="G19" s="441"/>
      <c r="H19" s="441"/>
      <c r="I19" s="441"/>
      <c r="J19" s="441"/>
      <c r="K19" s="441"/>
    </row>
    <row r="20" spans="1:11">
      <c r="A20" s="441"/>
      <c r="B20" s="441"/>
      <c r="C20" s="441"/>
      <c r="D20" s="441"/>
      <c r="E20" s="441"/>
      <c r="F20" s="441"/>
      <c r="G20" s="441"/>
      <c r="H20" s="441"/>
      <c r="I20" s="441"/>
      <c r="J20" s="441"/>
      <c r="K20" s="441"/>
    </row>
    <row r="21" spans="1:11">
      <c r="A21" s="441"/>
      <c r="B21" s="441"/>
      <c r="C21" s="441"/>
      <c r="D21" s="441"/>
      <c r="E21" s="441"/>
      <c r="F21" s="441"/>
      <c r="G21" s="441"/>
      <c r="H21" s="441"/>
      <c r="I21" s="441"/>
      <c r="J21" s="441"/>
      <c r="K21" s="441"/>
    </row>
    <row r="22" spans="1:11">
      <c r="A22" s="441"/>
      <c r="B22" s="441"/>
      <c r="C22" s="441"/>
      <c r="D22" s="441"/>
      <c r="E22" s="441"/>
      <c r="F22" s="441"/>
      <c r="G22" s="441"/>
      <c r="H22" s="441"/>
      <c r="I22" s="441"/>
      <c r="J22" s="441"/>
      <c r="K22" s="441"/>
    </row>
    <row r="23" spans="1:11">
      <c r="A23" s="441"/>
      <c r="B23" s="441"/>
      <c r="C23" s="441"/>
      <c r="D23" s="441"/>
      <c r="E23" s="441"/>
      <c r="F23" s="441"/>
      <c r="G23" s="441"/>
      <c r="H23" s="441"/>
      <c r="I23" s="441"/>
      <c r="J23" s="441"/>
      <c r="K23" s="441"/>
    </row>
    <row r="24" spans="1:11">
      <c r="A24" s="441"/>
      <c r="B24" s="441"/>
      <c r="C24" s="441"/>
      <c r="D24" s="441"/>
      <c r="E24" s="441"/>
      <c r="F24" s="441"/>
      <c r="G24" s="441"/>
      <c r="H24" s="441"/>
      <c r="I24" s="441"/>
      <c r="J24" s="441"/>
      <c r="K24" s="441"/>
    </row>
    <row r="25" spans="1:11">
      <c r="A25" s="441"/>
      <c r="B25" s="441"/>
      <c r="C25" s="441"/>
      <c r="D25" s="441"/>
      <c r="E25" s="441"/>
      <c r="F25" s="441"/>
      <c r="G25" s="441"/>
      <c r="H25" s="441"/>
      <c r="I25" s="441"/>
      <c r="J25" s="441"/>
      <c r="K25" s="441"/>
    </row>
    <row r="26" spans="1:11">
      <c r="A26" s="441"/>
      <c r="B26" s="441"/>
      <c r="C26" s="441"/>
      <c r="D26" s="441"/>
      <c r="E26" s="441"/>
      <c r="F26" s="441"/>
      <c r="G26" s="441"/>
      <c r="H26" s="441"/>
      <c r="I26" s="441"/>
      <c r="J26" s="441"/>
      <c r="K26" s="441"/>
    </row>
    <row r="27" spans="1:11">
      <c r="A27" s="441"/>
      <c r="B27" s="441"/>
      <c r="C27" s="441"/>
      <c r="D27" s="441"/>
      <c r="E27" s="441"/>
      <c r="F27" s="441"/>
      <c r="G27" s="441"/>
      <c r="H27" s="441"/>
      <c r="I27" s="441"/>
      <c r="J27" s="441"/>
      <c r="K27" s="441"/>
    </row>
    <row r="28" spans="1:11">
      <c r="A28" s="441"/>
      <c r="B28" s="441"/>
      <c r="C28" s="441"/>
      <c r="D28" s="441"/>
      <c r="E28" s="441"/>
      <c r="F28" s="441"/>
      <c r="G28" s="441"/>
      <c r="H28" s="441"/>
      <c r="I28" s="441"/>
      <c r="J28" s="441"/>
      <c r="K28" s="441"/>
    </row>
    <row r="29" spans="1:11">
      <c r="A29" s="441"/>
      <c r="B29" s="441"/>
      <c r="C29" s="441"/>
      <c r="D29" s="441"/>
      <c r="E29" s="441"/>
      <c r="F29" s="441"/>
      <c r="G29" s="441"/>
      <c r="H29" s="441"/>
      <c r="I29" s="441"/>
      <c r="J29" s="441"/>
      <c r="K29" s="441"/>
    </row>
    <row r="30" spans="1:11">
      <c r="A30" s="441"/>
      <c r="B30" s="441"/>
      <c r="C30" s="441"/>
      <c r="D30" s="441"/>
      <c r="E30" s="441"/>
      <c r="F30" s="441"/>
      <c r="G30" s="441"/>
      <c r="H30" s="441"/>
      <c r="I30" s="441"/>
      <c r="J30" s="441"/>
      <c r="K30" s="441"/>
    </row>
    <row r="31" spans="1:11">
      <c r="A31" s="441"/>
      <c r="B31" s="441"/>
      <c r="C31" s="441"/>
      <c r="D31" s="441"/>
      <c r="E31" s="441"/>
      <c r="F31" s="441"/>
      <c r="G31" s="441"/>
      <c r="H31" s="441"/>
      <c r="I31" s="441"/>
      <c r="J31" s="441"/>
      <c r="K31" s="441"/>
    </row>
    <row r="32" spans="1:11">
      <c r="A32" s="441"/>
      <c r="B32" s="441"/>
      <c r="C32" s="441"/>
      <c r="D32" s="441"/>
      <c r="E32" s="441"/>
      <c r="F32" s="441"/>
      <c r="G32" s="441"/>
      <c r="H32" s="441"/>
      <c r="I32" s="441"/>
      <c r="J32" s="441"/>
      <c r="K32" s="441"/>
    </row>
    <row r="33" spans="1:11">
      <c r="A33" s="441"/>
      <c r="B33" s="441"/>
      <c r="C33" s="441"/>
      <c r="D33" s="441"/>
      <c r="E33" s="441"/>
      <c r="F33" s="441"/>
      <c r="G33" s="441"/>
      <c r="H33" s="441"/>
      <c r="I33" s="441"/>
      <c r="J33" s="441"/>
      <c r="K33" s="441"/>
    </row>
    <row r="34" spans="1:11">
      <c r="A34" s="441"/>
      <c r="B34" s="441"/>
      <c r="C34" s="441"/>
      <c r="D34" s="441"/>
      <c r="E34" s="441"/>
      <c r="F34" s="441"/>
      <c r="G34" s="441"/>
      <c r="H34" s="441"/>
      <c r="I34" s="441"/>
      <c r="J34" s="441"/>
      <c r="K34" s="441"/>
    </row>
    <row r="35" spans="1:11">
      <c r="A35" s="441"/>
      <c r="B35" s="441"/>
      <c r="C35" s="441"/>
      <c r="D35" s="441"/>
      <c r="E35" s="441"/>
      <c r="F35" s="441"/>
      <c r="G35" s="441"/>
      <c r="H35" s="441"/>
      <c r="I35" s="441"/>
      <c r="J35" s="441"/>
      <c r="K35" s="441"/>
    </row>
    <row r="36" spans="1:11">
      <c r="A36" s="441"/>
      <c r="B36" s="441"/>
      <c r="C36" s="441"/>
      <c r="D36" s="441"/>
      <c r="E36" s="441"/>
      <c r="F36" s="441"/>
      <c r="G36" s="441"/>
      <c r="H36" s="441"/>
      <c r="I36" s="441"/>
      <c r="J36" s="441"/>
      <c r="K36" s="441"/>
    </row>
    <row r="37" spans="1:11">
      <c r="A37" s="441"/>
      <c r="B37" s="441"/>
      <c r="C37" s="441"/>
      <c r="D37" s="441"/>
      <c r="E37" s="441"/>
      <c r="F37" s="441"/>
      <c r="G37" s="441"/>
      <c r="H37" s="441"/>
      <c r="I37" s="441"/>
      <c r="J37" s="441"/>
      <c r="K37" s="441"/>
    </row>
    <row r="38" spans="1:11">
      <c r="A38" s="441"/>
      <c r="B38" s="441"/>
      <c r="C38" s="441"/>
      <c r="D38" s="441"/>
      <c r="E38" s="441"/>
      <c r="F38" s="441"/>
      <c r="G38" s="441"/>
      <c r="H38" s="441"/>
      <c r="I38" s="441"/>
      <c r="J38" s="441"/>
      <c r="K38" s="441"/>
    </row>
    <row r="39" spans="1:11">
      <c r="A39" s="441"/>
      <c r="B39" s="441"/>
      <c r="C39" s="441"/>
      <c r="D39" s="441"/>
      <c r="E39" s="441"/>
      <c r="F39" s="441"/>
      <c r="G39" s="441"/>
      <c r="H39" s="441"/>
      <c r="I39" s="441"/>
      <c r="J39" s="441"/>
      <c r="K39" s="441"/>
    </row>
  </sheetData>
  <mergeCells count="1">
    <mergeCell ref="A1:K2"/>
  </mergeCells>
  <phoneticPr fontId="3"/>
  <printOptions horizontalCentered="1" verticalCentered="1"/>
  <pageMargins left="0.39370078740157483" right="0" top="0.39370078740157483" bottom="0.39370078740157483" header="0" footer="0"/>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15"/>
  </sheetPr>
  <dimension ref="A1:IV59"/>
  <sheetViews>
    <sheetView view="pageBreakPreview" zoomScaleNormal="100" zoomScaleSheetLayoutView="100" workbookViewId="0">
      <selection activeCell="H4" sqref="H4"/>
    </sheetView>
  </sheetViews>
  <sheetFormatPr defaultColWidth="9" defaultRowHeight="12.75"/>
  <cols>
    <col min="1" max="40" width="3.375" style="51" customWidth="1"/>
    <col min="41" max="16384" width="9" style="51"/>
  </cols>
  <sheetData>
    <row r="1" spans="2:30" ht="20.25" customHeight="1">
      <c r="B1" s="315"/>
      <c r="C1" s="52"/>
      <c r="AB1" s="321" t="s">
        <v>96</v>
      </c>
    </row>
    <row r="2" spans="2:30" ht="20.25" customHeight="1">
      <c r="B2" s="1689" t="s">
        <v>76</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c r="AC2" s="39"/>
    </row>
    <row r="3" spans="2:3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row>
    <row r="4" spans="2:30" ht="20.25" customHeight="1">
      <c r="B4" s="53" t="s">
        <v>60</v>
      </c>
      <c r="C4" s="5" t="s">
        <v>12</v>
      </c>
      <c r="H4" s="310" t="s">
        <v>2</v>
      </c>
      <c r="I4" s="2132" t="s">
        <v>13</v>
      </c>
      <c r="J4" s="2132"/>
      <c r="K4" s="2132"/>
      <c r="L4" s="310" t="s">
        <v>53</v>
      </c>
      <c r="M4" s="2057" t="s">
        <v>378</v>
      </c>
      <c r="N4" s="2057"/>
      <c r="O4" s="2057"/>
      <c r="AD4" s="54"/>
    </row>
    <row r="5" spans="2:30" ht="13.5" customHeight="1">
      <c r="C5" s="2081"/>
      <c r="D5" s="2082"/>
      <c r="E5" s="2082"/>
      <c r="F5" s="2082"/>
      <c r="G5" s="2082"/>
      <c r="H5" s="2082"/>
      <c r="I5" s="2082"/>
      <c r="J5" s="2082"/>
      <c r="K5" s="2082"/>
      <c r="L5" s="1990" t="s">
        <v>380</v>
      </c>
      <c r="M5" s="1990"/>
      <c r="N5" s="1990"/>
      <c r="O5" s="1990"/>
      <c r="P5" s="1990"/>
      <c r="Q5" s="1990" t="s">
        <v>695</v>
      </c>
      <c r="R5" s="1990"/>
      <c r="S5" s="1990"/>
      <c r="T5" s="1990"/>
      <c r="U5" s="1990"/>
      <c r="V5" s="1990" t="s">
        <v>238</v>
      </c>
      <c r="W5" s="1990"/>
      <c r="X5" s="1990"/>
      <c r="Y5" s="1990"/>
      <c r="Z5" s="1990"/>
      <c r="AD5" s="54"/>
    </row>
    <row r="6" spans="2:30" ht="13.5" customHeight="1">
      <c r="C6" s="2007" t="s">
        <v>379</v>
      </c>
      <c r="D6" s="2008"/>
      <c r="E6" s="2008"/>
      <c r="F6" s="2082"/>
      <c r="G6" s="2082"/>
      <c r="H6" s="2082"/>
      <c r="I6" s="2082"/>
      <c r="J6" s="2082"/>
      <c r="K6" s="2082"/>
      <c r="L6" s="2129"/>
      <c r="M6" s="2129"/>
      <c r="N6" s="2129"/>
      <c r="O6" s="2130"/>
      <c r="P6" s="56" t="s">
        <v>5</v>
      </c>
      <c r="Q6" s="2129"/>
      <c r="R6" s="2129"/>
      <c r="S6" s="2129"/>
      <c r="T6" s="2130"/>
      <c r="U6" s="56" t="s">
        <v>5</v>
      </c>
      <c r="V6" s="2129"/>
      <c r="W6" s="2129"/>
      <c r="X6" s="2129"/>
      <c r="Y6" s="2130"/>
      <c r="Z6" s="56" t="s">
        <v>5</v>
      </c>
      <c r="AD6" s="54"/>
    </row>
    <row r="7" spans="2:30" ht="13.5" customHeight="1">
      <c r="C7" s="1999" t="s">
        <v>381</v>
      </c>
      <c r="D7" s="2000"/>
      <c r="E7" s="2000"/>
      <c r="F7" s="2125"/>
      <c r="G7" s="2125"/>
      <c r="H7" s="2125"/>
      <c r="I7" s="2125"/>
      <c r="J7" s="2125"/>
      <c r="K7" s="2126"/>
      <c r="L7" s="2131" t="str">
        <f>IF(OR(Q7="",V7=""),"",Q7+V7)</f>
        <v/>
      </c>
      <c r="M7" s="2131"/>
      <c r="N7" s="2131"/>
      <c r="O7" s="2131"/>
      <c r="P7" s="56" t="s">
        <v>55</v>
      </c>
      <c r="Q7" s="2131" t="str">
        <f>IF(OR(L6="",Q6=""),"",Q6/L6%)</f>
        <v/>
      </c>
      <c r="R7" s="2131"/>
      <c r="S7" s="2131"/>
      <c r="T7" s="2131"/>
      <c r="U7" s="56" t="s">
        <v>55</v>
      </c>
      <c r="V7" s="2131" t="str">
        <f>IF(OR(L6="",V6=""),"",V6/L6%)</f>
        <v/>
      </c>
      <c r="W7" s="2131"/>
      <c r="X7" s="2131"/>
      <c r="Y7" s="2131"/>
      <c r="Z7" s="56" t="s">
        <v>55</v>
      </c>
      <c r="AD7" s="54"/>
    </row>
    <row r="8" spans="2:30" ht="13.5" customHeight="1">
      <c r="P8" s="40"/>
      <c r="Q8" s="311"/>
      <c r="R8" s="311"/>
      <c r="S8" s="311"/>
      <c r="T8" s="311"/>
      <c r="U8" s="40"/>
      <c r="AD8" s="54"/>
    </row>
    <row r="9" spans="2:30" ht="20.25" customHeight="1">
      <c r="B9" s="53" t="s">
        <v>56</v>
      </c>
      <c r="C9" s="21" t="s">
        <v>57</v>
      </c>
      <c r="D9" s="40"/>
      <c r="E9" s="40"/>
      <c r="AD9" s="54"/>
    </row>
    <row r="10" spans="2:30" ht="20.25" customHeight="1">
      <c r="B10" s="5" t="s">
        <v>375</v>
      </c>
      <c r="C10" s="40"/>
      <c r="D10" s="40"/>
      <c r="E10" s="40"/>
    </row>
    <row r="11" spans="2:30" ht="13.5" customHeight="1">
      <c r="C11" s="2081"/>
      <c r="D11" s="2082"/>
      <c r="E11" s="2082"/>
      <c r="F11" s="2082"/>
      <c r="G11" s="2082"/>
      <c r="H11" s="2082"/>
      <c r="I11" s="2082"/>
      <c r="J11" s="2082"/>
      <c r="K11" s="2083"/>
      <c r="L11" s="2007" t="s">
        <v>97</v>
      </c>
      <c r="M11" s="2008"/>
      <c r="N11" s="2008"/>
      <c r="O11" s="2008"/>
      <c r="P11" s="2009"/>
      <c r="Q11" s="2008" t="s">
        <v>696</v>
      </c>
      <c r="R11" s="2008"/>
      <c r="S11" s="2008"/>
      <c r="T11" s="2008"/>
      <c r="U11" s="2009"/>
      <c r="V11" s="2007" t="s">
        <v>243</v>
      </c>
      <c r="W11" s="2008"/>
      <c r="X11" s="2008"/>
      <c r="Y11" s="2008"/>
      <c r="Z11" s="2008"/>
      <c r="AA11" s="2008"/>
      <c r="AB11" s="2009"/>
    </row>
    <row r="12" spans="2:30" ht="13.5" customHeight="1">
      <c r="C12" s="2124" t="s">
        <v>370</v>
      </c>
      <c r="D12" s="2125"/>
      <c r="E12" s="2125"/>
      <c r="F12" s="2125"/>
      <c r="G12" s="2125"/>
      <c r="H12" s="2125"/>
      <c r="I12" s="2125"/>
      <c r="J12" s="2125"/>
      <c r="K12" s="2126"/>
      <c r="L12" s="2095">
        <f>SUM(L13:P15)</f>
        <v>0</v>
      </c>
      <c r="M12" s="2095"/>
      <c r="N12" s="2095"/>
      <c r="O12" s="2095"/>
      <c r="P12" s="2095"/>
      <c r="Q12" s="2095">
        <f>SUM(Q13:U15)</f>
        <v>0</v>
      </c>
      <c r="R12" s="2095"/>
      <c r="S12" s="2095"/>
      <c r="T12" s="2095"/>
      <c r="U12" s="2095"/>
      <c r="V12" s="2097"/>
      <c r="W12" s="2097"/>
      <c r="X12" s="2097"/>
      <c r="Y12" s="2097"/>
      <c r="Z12" s="2097"/>
      <c r="AA12" s="2097"/>
      <c r="AB12" s="2097"/>
    </row>
    <row r="13" spans="2:30" ht="13.5" customHeight="1">
      <c r="C13" s="2098" t="s">
        <v>98</v>
      </c>
      <c r="D13" s="2110" t="s">
        <v>99</v>
      </c>
      <c r="E13" s="2111"/>
      <c r="F13" s="2111"/>
      <c r="G13" s="2111"/>
      <c r="H13" s="2111"/>
      <c r="I13" s="2111"/>
      <c r="J13" s="2111"/>
      <c r="K13" s="2112"/>
      <c r="L13" s="2128"/>
      <c r="M13" s="2128"/>
      <c r="N13" s="2128"/>
      <c r="O13" s="2128"/>
      <c r="P13" s="2128"/>
      <c r="Q13" s="2128"/>
      <c r="R13" s="2128"/>
      <c r="S13" s="2128"/>
      <c r="T13" s="2128"/>
      <c r="U13" s="2128"/>
      <c r="V13" s="2105"/>
      <c r="W13" s="2105"/>
      <c r="X13" s="2105"/>
      <c r="Y13" s="2105"/>
      <c r="Z13" s="2105"/>
      <c r="AA13" s="2105"/>
      <c r="AB13" s="2105"/>
    </row>
    <row r="14" spans="2:30" ht="13.5" customHeight="1">
      <c r="C14" s="2099"/>
      <c r="D14" s="2118" t="s">
        <v>383</v>
      </c>
      <c r="E14" s="2119"/>
      <c r="F14" s="2119"/>
      <c r="G14" s="2119"/>
      <c r="H14" s="2119"/>
      <c r="I14" s="2119"/>
      <c r="J14" s="2119"/>
      <c r="K14" s="2120"/>
      <c r="L14" s="2113"/>
      <c r="M14" s="2113"/>
      <c r="N14" s="2113"/>
      <c r="O14" s="2113"/>
      <c r="P14" s="2113"/>
      <c r="Q14" s="2113"/>
      <c r="R14" s="2113"/>
      <c r="S14" s="2113"/>
      <c r="T14" s="2113"/>
      <c r="U14" s="2113"/>
      <c r="V14" s="2088"/>
      <c r="W14" s="2088"/>
      <c r="X14" s="2088"/>
      <c r="Y14" s="2088"/>
      <c r="Z14" s="2088"/>
      <c r="AA14" s="2088"/>
      <c r="AB14" s="2088"/>
    </row>
    <row r="15" spans="2:30" ht="13.5" customHeight="1">
      <c r="C15" s="2109"/>
      <c r="D15" s="2121" t="s">
        <v>373</v>
      </c>
      <c r="E15" s="2122"/>
      <c r="F15" s="2123"/>
      <c r="G15" s="2123"/>
      <c r="H15" s="2123"/>
      <c r="I15" s="2123"/>
      <c r="J15" s="2123"/>
      <c r="K15" s="289" t="s">
        <v>372</v>
      </c>
      <c r="L15" s="2113"/>
      <c r="M15" s="2113"/>
      <c r="N15" s="2113"/>
      <c r="O15" s="2113"/>
      <c r="P15" s="2113"/>
      <c r="Q15" s="2113"/>
      <c r="R15" s="2113"/>
      <c r="S15" s="2113"/>
      <c r="T15" s="2113"/>
      <c r="U15" s="2113"/>
      <c r="V15" s="2088"/>
      <c r="W15" s="2088"/>
      <c r="X15" s="2088"/>
      <c r="Y15" s="2088"/>
      <c r="Z15" s="2088"/>
      <c r="AA15" s="2088"/>
      <c r="AB15" s="2088"/>
    </row>
    <row r="16" spans="2:30" ht="13.5" customHeight="1">
      <c r="C16" s="2124" t="s">
        <v>371</v>
      </c>
      <c r="D16" s="2125"/>
      <c r="E16" s="2125"/>
      <c r="F16" s="2125"/>
      <c r="G16" s="2125"/>
      <c r="H16" s="2125"/>
      <c r="I16" s="2125"/>
      <c r="J16" s="2125"/>
      <c r="K16" s="2126"/>
      <c r="L16" s="2096">
        <f>SUM(L17:P22)</f>
        <v>0</v>
      </c>
      <c r="M16" s="2096"/>
      <c r="N16" s="2096"/>
      <c r="O16" s="2096"/>
      <c r="P16" s="2096"/>
      <c r="Q16" s="2096">
        <f>SUM(Q17:U22)</f>
        <v>0</v>
      </c>
      <c r="R16" s="2096"/>
      <c r="S16" s="2096"/>
      <c r="T16" s="2096"/>
      <c r="U16" s="2096"/>
      <c r="V16" s="2127"/>
      <c r="W16" s="2127"/>
      <c r="X16" s="2127"/>
      <c r="Y16" s="2127"/>
      <c r="Z16" s="2127"/>
      <c r="AA16" s="2127"/>
      <c r="AB16" s="2127"/>
    </row>
    <row r="17" spans="2:30" ht="13.5" customHeight="1">
      <c r="C17" s="2098" t="s">
        <v>58</v>
      </c>
      <c r="D17" s="2110" t="s">
        <v>100</v>
      </c>
      <c r="E17" s="2111"/>
      <c r="F17" s="2111"/>
      <c r="G17" s="2111"/>
      <c r="H17" s="2111"/>
      <c r="I17" s="2111"/>
      <c r="J17" s="2111"/>
      <c r="K17" s="2112"/>
      <c r="L17" s="2113"/>
      <c r="M17" s="2113"/>
      <c r="N17" s="2113"/>
      <c r="O17" s="2113"/>
      <c r="P17" s="2113"/>
      <c r="Q17" s="2113"/>
      <c r="R17" s="2113"/>
      <c r="S17" s="2113"/>
      <c r="T17" s="2113"/>
      <c r="U17" s="2113"/>
      <c r="V17" s="2088"/>
      <c r="W17" s="2088"/>
      <c r="X17" s="2088"/>
      <c r="Y17" s="2088"/>
      <c r="Z17" s="2088"/>
      <c r="AA17" s="2088"/>
      <c r="AB17" s="2088"/>
    </row>
    <row r="18" spans="2:30" ht="13.5" customHeight="1">
      <c r="C18" s="2099"/>
      <c r="D18" s="2114" t="s">
        <v>101</v>
      </c>
      <c r="E18" s="2115"/>
      <c r="F18" s="2115"/>
      <c r="G18" s="2115"/>
      <c r="H18" s="2115"/>
      <c r="I18" s="2115"/>
      <c r="J18" s="2115"/>
      <c r="K18" s="2116"/>
      <c r="L18" s="2035"/>
      <c r="M18" s="2035"/>
      <c r="N18" s="2035"/>
      <c r="O18" s="2035"/>
      <c r="P18" s="2035"/>
      <c r="Q18" s="2035"/>
      <c r="R18" s="2035"/>
      <c r="S18" s="2035"/>
      <c r="T18" s="2035"/>
      <c r="U18" s="2035"/>
      <c r="V18" s="2117"/>
      <c r="W18" s="2117"/>
      <c r="X18" s="2117"/>
      <c r="Y18" s="2117"/>
      <c r="Z18" s="2117"/>
      <c r="AA18" s="2117"/>
      <c r="AB18" s="2117"/>
    </row>
    <row r="19" spans="2:30" ht="13.5" customHeight="1">
      <c r="C19" s="2099"/>
      <c r="D19" s="2106" t="s">
        <v>102</v>
      </c>
      <c r="E19" s="2107"/>
      <c r="F19" s="2107"/>
      <c r="G19" s="2107"/>
      <c r="H19" s="2107"/>
      <c r="I19" s="2107"/>
      <c r="J19" s="2107"/>
      <c r="K19" s="2108"/>
      <c r="L19" s="2087"/>
      <c r="M19" s="2087"/>
      <c r="N19" s="2087"/>
      <c r="O19" s="2087"/>
      <c r="P19" s="2087"/>
      <c r="Q19" s="2087"/>
      <c r="R19" s="2087"/>
      <c r="S19" s="2087"/>
      <c r="T19" s="2087"/>
      <c r="U19" s="2087"/>
      <c r="V19" s="2088"/>
      <c r="W19" s="2088"/>
      <c r="X19" s="2088"/>
      <c r="Y19" s="2088"/>
      <c r="Z19" s="2088"/>
      <c r="AA19" s="2088"/>
      <c r="AB19" s="2088"/>
    </row>
    <row r="20" spans="2:30" ht="13.5" customHeight="1">
      <c r="C20" s="2099"/>
      <c r="D20" s="2106" t="s">
        <v>103</v>
      </c>
      <c r="E20" s="2107"/>
      <c r="F20" s="2107"/>
      <c r="G20" s="2107"/>
      <c r="H20" s="2107"/>
      <c r="I20" s="2107"/>
      <c r="J20" s="2107"/>
      <c r="K20" s="2108"/>
      <c r="L20" s="2087"/>
      <c r="M20" s="2087"/>
      <c r="N20" s="2087"/>
      <c r="O20" s="2087"/>
      <c r="P20" s="2087"/>
      <c r="Q20" s="2087"/>
      <c r="R20" s="2087"/>
      <c r="S20" s="2087"/>
      <c r="T20" s="2087"/>
      <c r="U20" s="2087"/>
      <c r="V20" s="2088"/>
      <c r="W20" s="2088"/>
      <c r="X20" s="2088"/>
      <c r="Y20" s="2088"/>
      <c r="Z20" s="2088"/>
      <c r="AA20" s="2088"/>
      <c r="AB20" s="2088"/>
    </row>
    <row r="21" spans="2:30" ht="13.5" customHeight="1">
      <c r="C21" s="2099"/>
      <c r="D21" s="2118" t="s">
        <v>383</v>
      </c>
      <c r="E21" s="2119"/>
      <c r="F21" s="2119"/>
      <c r="G21" s="2119"/>
      <c r="H21" s="2119"/>
      <c r="I21" s="2119"/>
      <c r="J21" s="2119"/>
      <c r="K21" s="2120"/>
      <c r="L21" s="2113"/>
      <c r="M21" s="2113"/>
      <c r="N21" s="2113"/>
      <c r="O21" s="2113"/>
      <c r="P21" s="2113"/>
      <c r="Q21" s="2113"/>
      <c r="R21" s="2113"/>
      <c r="S21" s="2113"/>
      <c r="T21" s="2113"/>
      <c r="U21" s="2113"/>
      <c r="V21" s="2088"/>
      <c r="W21" s="2088"/>
      <c r="X21" s="2088"/>
      <c r="Y21" s="2088"/>
      <c r="Z21" s="2088"/>
      <c r="AA21" s="2088"/>
      <c r="AB21" s="2088"/>
    </row>
    <row r="22" spans="2:30" ht="13.5" customHeight="1">
      <c r="C22" s="2109"/>
      <c r="D22" s="2121" t="s">
        <v>373</v>
      </c>
      <c r="E22" s="2122"/>
      <c r="F22" s="2123"/>
      <c r="G22" s="2123"/>
      <c r="H22" s="2123"/>
      <c r="I22" s="2123"/>
      <c r="J22" s="2123"/>
      <c r="K22" s="289" t="s">
        <v>372</v>
      </c>
      <c r="L22" s="2087"/>
      <c r="M22" s="2087"/>
      <c r="N22" s="2087"/>
      <c r="O22" s="2087"/>
      <c r="P22" s="2087"/>
      <c r="Q22" s="2094"/>
      <c r="R22" s="2094"/>
      <c r="S22" s="2094"/>
      <c r="T22" s="2094"/>
      <c r="U22" s="2094"/>
      <c r="V22" s="2088"/>
      <c r="W22" s="2088"/>
      <c r="X22" s="2088"/>
      <c r="Y22" s="2088"/>
      <c r="Z22" s="2088"/>
      <c r="AA22" s="2088"/>
      <c r="AB22" s="2088"/>
    </row>
    <row r="23" spans="2:30" ht="13.5" customHeight="1">
      <c r="C23" s="2049" t="s">
        <v>104</v>
      </c>
      <c r="D23" s="2050"/>
      <c r="E23" s="2050"/>
      <c r="F23" s="2050"/>
      <c r="G23" s="2050"/>
      <c r="H23" s="2050"/>
      <c r="I23" s="2050"/>
      <c r="J23" s="2050"/>
      <c r="K23" s="2051"/>
      <c r="L23" s="2095">
        <f>SUM(L24:P26)</f>
        <v>0</v>
      </c>
      <c r="M23" s="2095"/>
      <c r="N23" s="2095"/>
      <c r="O23" s="2095"/>
      <c r="P23" s="2095"/>
      <c r="Q23" s="2096">
        <f>SUM(Q24:U26)</f>
        <v>0</v>
      </c>
      <c r="R23" s="2096"/>
      <c r="S23" s="2096"/>
      <c r="T23" s="2096"/>
      <c r="U23" s="2096"/>
      <c r="V23" s="2097"/>
      <c r="W23" s="2097"/>
      <c r="X23" s="2097"/>
      <c r="Y23" s="2097"/>
      <c r="Z23" s="2097"/>
      <c r="AA23" s="2097"/>
      <c r="AB23" s="2097"/>
    </row>
    <row r="24" spans="2:30" ht="13.5" customHeight="1">
      <c r="C24" s="2098" t="s">
        <v>98</v>
      </c>
      <c r="D24" s="2101" t="s">
        <v>105</v>
      </c>
      <c r="E24" s="2102"/>
      <c r="F24" s="2102"/>
      <c r="G24" s="2102"/>
      <c r="H24" s="2102"/>
      <c r="I24" s="2102"/>
      <c r="J24" s="2102"/>
      <c r="K24" s="2103"/>
      <c r="L24" s="2104"/>
      <c r="M24" s="2104"/>
      <c r="N24" s="2104"/>
      <c r="O24" s="2104"/>
      <c r="P24" s="2104"/>
      <c r="Q24" s="2065"/>
      <c r="R24" s="2065"/>
      <c r="S24" s="2065"/>
      <c r="T24" s="2065"/>
      <c r="U24" s="2065"/>
      <c r="V24" s="2105"/>
      <c r="W24" s="2105"/>
      <c r="X24" s="2105"/>
      <c r="Y24" s="2105"/>
      <c r="Z24" s="2105"/>
      <c r="AA24" s="2105"/>
      <c r="AB24" s="2105"/>
    </row>
    <row r="25" spans="2:30" ht="13.5" customHeight="1">
      <c r="C25" s="2099"/>
      <c r="D25" s="2106" t="s">
        <v>106</v>
      </c>
      <c r="E25" s="2107"/>
      <c r="F25" s="2107"/>
      <c r="G25" s="2107"/>
      <c r="H25" s="2107"/>
      <c r="I25" s="2107"/>
      <c r="J25" s="2107"/>
      <c r="K25" s="2108"/>
      <c r="L25" s="2087"/>
      <c r="M25" s="2087"/>
      <c r="N25" s="2087"/>
      <c r="O25" s="2087"/>
      <c r="P25" s="2087"/>
      <c r="Q25" s="2087"/>
      <c r="R25" s="2087"/>
      <c r="S25" s="2087"/>
      <c r="T25" s="2087"/>
      <c r="U25" s="2087"/>
      <c r="V25" s="2088"/>
      <c r="W25" s="2088"/>
      <c r="X25" s="2088"/>
      <c r="Y25" s="2088"/>
      <c r="Z25" s="2088"/>
      <c r="AA25" s="2088"/>
      <c r="AB25" s="2088"/>
    </row>
    <row r="26" spans="2:30" ht="13.5" customHeight="1" thickBot="1">
      <c r="C26" s="2100"/>
      <c r="D26" s="2089" t="s">
        <v>373</v>
      </c>
      <c r="E26" s="2090"/>
      <c r="F26" s="2091"/>
      <c r="G26" s="2091"/>
      <c r="H26" s="2091"/>
      <c r="I26" s="2091"/>
      <c r="J26" s="2091"/>
      <c r="K26" s="290" t="s">
        <v>372</v>
      </c>
      <c r="L26" s="2092"/>
      <c r="M26" s="2092"/>
      <c r="N26" s="2092"/>
      <c r="O26" s="2092"/>
      <c r="P26" s="2092"/>
      <c r="Q26" s="2092"/>
      <c r="R26" s="2092"/>
      <c r="S26" s="2092"/>
      <c r="T26" s="2092"/>
      <c r="U26" s="2092"/>
      <c r="V26" s="2093"/>
      <c r="W26" s="2093"/>
      <c r="X26" s="2093"/>
      <c r="Y26" s="2093"/>
      <c r="Z26" s="2093"/>
      <c r="AA26" s="2093"/>
      <c r="AB26" s="2093"/>
    </row>
    <row r="27" spans="2:30" ht="23.25" customHeight="1" thickTop="1">
      <c r="C27" s="2010" t="s">
        <v>374</v>
      </c>
      <c r="D27" s="1988"/>
      <c r="E27" s="1988"/>
      <c r="F27" s="2075"/>
      <c r="G27" s="2075"/>
      <c r="H27" s="2075"/>
      <c r="I27" s="2075"/>
      <c r="J27" s="2075"/>
      <c r="K27" s="2076"/>
      <c r="L27" s="2077">
        <f>SUM(L12,L16,L23)</f>
        <v>0</v>
      </c>
      <c r="M27" s="2078"/>
      <c r="N27" s="2078"/>
      <c r="O27" s="2078"/>
      <c r="P27" s="2079"/>
      <c r="Q27" s="2077">
        <f>SUM(Q12,Q16,Q23)</f>
        <v>0</v>
      </c>
      <c r="R27" s="2078"/>
      <c r="S27" s="2078"/>
      <c r="T27" s="2078"/>
      <c r="U27" s="2079"/>
      <c r="V27" s="2080"/>
      <c r="W27" s="2075"/>
      <c r="X27" s="2075"/>
      <c r="Y27" s="2075"/>
      <c r="Z27" s="2075"/>
      <c r="AA27" s="2075"/>
      <c r="AB27" s="2076"/>
    </row>
    <row r="28" spans="2:30" ht="20.25" customHeight="1">
      <c r="B28" s="5" t="s">
        <v>376</v>
      </c>
      <c r="C28" s="40"/>
      <c r="D28" s="40"/>
      <c r="E28" s="40"/>
      <c r="F28" s="52"/>
      <c r="G28" s="52"/>
      <c r="H28" s="52"/>
      <c r="I28" s="52"/>
      <c r="J28" s="52"/>
      <c r="K28" s="52"/>
      <c r="L28" s="57"/>
      <c r="M28" s="57"/>
      <c r="N28" s="57"/>
      <c r="O28" s="57"/>
      <c r="P28" s="57"/>
      <c r="Q28" s="57"/>
      <c r="R28" s="57"/>
      <c r="S28" s="57"/>
      <c r="T28" s="57"/>
      <c r="U28" s="57"/>
      <c r="V28" s="52"/>
      <c r="W28" s="52"/>
      <c r="X28" s="52"/>
      <c r="Y28" s="52"/>
      <c r="Z28" s="52"/>
      <c r="AA28" s="52"/>
      <c r="AB28" s="52"/>
    </row>
    <row r="29" spans="2:30" ht="13.5" customHeight="1">
      <c r="C29" s="2081"/>
      <c r="D29" s="2082"/>
      <c r="E29" s="2082"/>
      <c r="F29" s="2082"/>
      <c r="G29" s="2082"/>
      <c r="H29" s="2082"/>
      <c r="I29" s="2082"/>
      <c r="J29" s="2082"/>
      <c r="K29" s="2083"/>
      <c r="L29" s="2084" t="s">
        <v>97</v>
      </c>
      <c r="M29" s="2085"/>
      <c r="N29" s="2085"/>
      <c r="O29" s="2085"/>
      <c r="P29" s="2086"/>
      <c r="Q29" s="2008" t="s">
        <v>696</v>
      </c>
      <c r="R29" s="2008"/>
      <c r="S29" s="2008"/>
      <c r="T29" s="2008"/>
      <c r="U29" s="2009"/>
      <c r="V29" s="2007" t="s">
        <v>243</v>
      </c>
      <c r="W29" s="2008"/>
      <c r="X29" s="2008"/>
      <c r="Y29" s="2008"/>
      <c r="Z29" s="2008"/>
      <c r="AA29" s="2008"/>
      <c r="AB29" s="2009"/>
    </row>
    <row r="30" spans="2:30" ht="13.5" customHeight="1">
      <c r="C30" s="291" t="s">
        <v>107</v>
      </c>
      <c r="D30" s="292"/>
      <c r="E30" s="292"/>
      <c r="F30" s="292"/>
      <c r="G30" s="292"/>
      <c r="H30" s="292"/>
      <c r="I30" s="292"/>
      <c r="J30" s="292"/>
      <c r="K30" s="293"/>
      <c r="L30" s="2046">
        <f>SUM(L31:P32)</f>
        <v>0</v>
      </c>
      <c r="M30" s="2047"/>
      <c r="N30" s="2047"/>
      <c r="O30" s="2047"/>
      <c r="P30" s="2048"/>
      <c r="Q30" s="2047">
        <f>SUM(Q31:U32)</f>
        <v>0</v>
      </c>
      <c r="R30" s="2047"/>
      <c r="S30" s="2047"/>
      <c r="T30" s="2047"/>
      <c r="U30" s="2048"/>
      <c r="V30" s="2049"/>
      <c r="W30" s="2050"/>
      <c r="X30" s="2050"/>
      <c r="Y30" s="2050"/>
      <c r="Z30" s="2050"/>
      <c r="AA30" s="2050"/>
      <c r="AB30" s="2051"/>
      <c r="AD30" s="54"/>
    </row>
    <row r="31" spans="2:30" ht="13.5" customHeight="1">
      <c r="C31" s="2025" t="s">
        <v>98</v>
      </c>
      <c r="D31" s="294" t="s">
        <v>108</v>
      </c>
      <c r="E31" s="295"/>
      <c r="F31" s="295"/>
      <c r="G31" s="295"/>
      <c r="H31" s="295"/>
      <c r="I31" s="295"/>
      <c r="J31" s="295"/>
      <c r="K31" s="296"/>
      <c r="L31" s="2062"/>
      <c r="M31" s="2063"/>
      <c r="N31" s="2063"/>
      <c r="O31" s="2063"/>
      <c r="P31" s="2064"/>
      <c r="Q31" s="2065"/>
      <c r="R31" s="2065"/>
      <c r="S31" s="2065"/>
      <c r="T31" s="2065"/>
      <c r="U31" s="2065"/>
      <c r="V31" s="2066"/>
      <c r="W31" s="2067"/>
      <c r="X31" s="2067"/>
      <c r="Y31" s="2067"/>
      <c r="Z31" s="2067"/>
      <c r="AA31" s="2067"/>
      <c r="AB31" s="2068"/>
      <c r="AD31" s="54"/>
    </row>
    <row r="32" spans="2:30" ht="13.5" customHeight="1">
      <c r="C32" s="2061"/>
      <c r="D32" s="297" t="s">
        <v>238</v>
      </c>
      <c r="E32" s="298"/>
      <c r="F32" s="298"/>
      <c r="G32" s="298"/>
      <c r="H32" s="298"/>
      <c r="I32" s="298"/>
      <c r="J32" s="298"/>
      <c r="K32" s="299"/>
      <c r="L32" s="2069"/>
      <c r="M32" s="2070"/>
      <c r="N32" s="2070"/>
      <c r="O32" s="2070"/>
      <c r="P32" s="2071"/>
      <c r="Q32" s="2065"/>
      <c r="R32" s="2065"/>
      <c r="S32" s="2065"/>
      <c r="T32" s="2065"/>
      <c r="U32" s="2065"/>
      <c r="V32" s="2072"/>
      <c r="W32" s="2073"/>
      <c r="X32" s="2073"/>
      <c r="Y32" s="2073"/>
      <c r="Z32" s="2073"/>
      <c r="AA32" s="2073"/>
      <c r="AB32" s="2074"/>
      <c r="AD32" s="54"/>
    </row>
    <row r="33" spans="1:256" ht="13.5" customHeight="1">
      <c r="C33" s="300" t="s">
        <v>109</v>
      </c>
      <c r="D33" s="301"/>
      <c r="E33" s="301"/>
      <c r="F33" s="301"/>
      <c r="G33" s="301"/>
      <c r="H33" s="301"/>
      <c r="I33" s="301"/>
      <c r="J33" s="301"/>
      <c r="K33" s="302"/>
      <c r="L33" s="2043"/>
      <c r="M33" s="2043"/>
      <c r="N33" s="2043"/>
      <c r="O33" s="2043"/>
      <c r="P33" s="2043"/>
      <c r="Q33" s="2044"/>
      <c r="R33" s="2044"/>
      <c r="S33" s="2044"/>
      <c r="T33" s="2044"/>
      <c r="U33" s="2044"/>
      <c r="V33" s="2045"/>
      <c r="W33" s="2045"/>
      <c r="X33" s="2045"/>
      <c r="Y33" s="2045"/>
      <c r="Z33" s="2045"/>
      <c r="AA33" s="2045"/>
      <c r="AB33" s="2045"/>
      <c r="AD33" s="54"/>
    </row>
    <row r="34" spans="1:256" ht="13.5" customHeight="1">
      <c r="C34" s="291" t="s">
        <v>238</v>
      </c>
      <c r="D34" s="292"/>
      <c r="E34" s="292"/>
      <c r="F34" s="292"/>
      <c r="G34" s="292"/>
      <c r="H34" s="292"/>
      <c r="I34" s="292"/>
      <c r="J34" s="292"/>
      <c r="K34" s="293"/>
      <c r="L34" s="2046">
        <f>SUM(L35:P37)</f>
        <v>0</v>
      </c>
      <c r="M34" s="2047"/>
      <c r="N34" s="2047"/>
      <c r="O34" s="2047"/>
      <c r="P34" s="2048"/>
      <c r="Q34" s="2046">
        <f>SUM(Q35:U37)</f>
        <v>0</v>
      </c>
      <c r="R34" s="2047"/>
      <c r="S34" s="2047"/>
      <c r="T34" s="2047"/>
      <c r="U34" s="2048"/>
      <c r="V34" s="2049"/>
      <c r="W34" s="2050"/>
      <c r="X34" s="2050"/>
      <c r="Y34" s="2050"/>
      <c r="Z34" s="2050"/>
      <c r="AA34" s="2050"/>
      <c r="AB34" s="2051"/>
      <c r="AD34" s="54"/>
    </row>
    <row r="35" spans="1:256" ht="13.5" customHeight="1">
      <c r="C35" s="2025" t="s">
        <v>98</v>
      </c>
      <c r="D35" s="303" t="s">
        <v>110</v>
      </c>
      <c r="E35" s="304"/>
      <c r="F35" s="304"/>
      <c r="G35" s="304"/>
      <c r="H35" s="304"/>
      <c r="I35" s="304"/>
      <c r="J35" s="304"/>
      <c r="K35" s="305"/>
      <c r="L35" s="2032"/>
      <c r="M35" s="2033"/>
      <c r="N35" s="2033"/>
      <c r="O35" s="2033"/>
      <c r="P35" s="2034"/>
      <c r="Q35" s="2035"/>
      <c r="R35" s="2035"/>
      <c r="S35" s="2035"/>
      <c r="T35" s="2035"/>
      <c r="U35" s="2035"/>
      <c r="V35" s="2040"/>
      <c r="W35" s="2041"/>
      <c r="X35" s="2041"/>
      <c r="Y35" s="2041"/>
      <c r="Z35" s="2041"/>
      <c r="AA35" s="2041"/>
      <c r="AB35" s="2042"/>
      <c r="AD35" s="54"/>
    </row>
    <row r="36" spans="1:256" ht="18" customHeight="1">
      <c r="C36" s="2026"/>
      <c r="D36" s="303" t="s">
        <v>111</v>
      </c>
      <c r="E36" s="304"/>
      <c r="F36" s="304"/>
      <c r="G36" s="304"/>
      <c r="H36" s="304"/>
      <c r="I36" s="304"/>
      <c r="J36" s="304"/>
      <c r="K36" s="305"/>
      <c r="L36" s="2032"/>
      <c r="M36" s="2033"/>
      <c r="N36" s="2033"/>
      <c r="O36" s="2033"/>
      <c r="P36" s="2034"/>
      <c r="Q36" s="2035"/>
      <c r="R36" s="2035"/>
      <c r="S36" s="2035"/>
      <c r="T36" s="2035"/>
      <c r="U36" s="2035"/>
      <c r="V36" s="2040"/>
      <c r="W36" s="2041"/>
      <c r="X36" s="2041"/>
      <c r="Y36" s="2041"/>
      <c r="Z36" s="2041"/>
      <c r="AA36" s="2041"/>
      <c r="AB36" s="2042"/>
      <c r="AD36" s="54"/>
    </row>
    <row r="37" spans="1:256" ht="13.5" thickBot="1">
      <c r="C37" s="2027"/>
      <c r="D37" s="306" t="s">
        <v>112</v>
      </c>
      <c r="E37" s="307"/>
      <c r="F37" s="307"/>
      <c r="G37" s="307"/>
      <c r="H37" s="307"/>
      <c r="I37" s="307"/>
      <c r="J37" s="307"/>
      <c r="K37" s="308"/>
      <c r="L37" s="2028"/>
      <c r="M37" s="2029"/>
      <c r="N37" s="2029"/>
      <c r="O37" s="2029"/>
      <c r="P37" s="2030"/>
      <c r="Q37" s="2031"/>
      <c r="R37" s="2031"/>
      <c r="S37" s="2031"/>
      <c r="T37" s="2031"/>
      <c r="U37" s="2031"/>
      <c r="V37" s="2052"/>
      <c r="W37" s="2053"/>
      <c r="X37" s="2053"/>
      <c r="Y37" s="2053"/>
      <c r="Z37" s="2053"/>
      <c r="AA37" s="2053"/>
      <c r="AB37" s="2054"/>
    </row>
    <row r="38" spans="1:256" ht="20.25" customHeight="1" thickTop="1">
      <c r="C38" s="2010" t="s">
        <v>113</v>
      </c>
      <c r="D38" s="1988"/>
      <c r="E38" s="1988"/>
      <c r="F38" s="1988"/>
      <c r="G38" s="1988"/>
      <c r="H38" s="1988"/>
      <c r="I38" s="1988"/>
      <c r="J38" s="1988"/>
      <c r="K38" s="1989"/>
      <c r="L38" s="2055">
        <f>SUM(L30,L33,L34)</f>
        <v>0</v>
      </c>
      <c r="M38" s="2055"/>
      <c r="N38" s="2055"/>
      <c r="O38" s="2055"/>
      <c r="P38" s="2055"/>
      <c r="Q38" s="2055">
        <f>SUM(Q30,Q33,Q34)</f>
        <v>0</v>
      </c>
      <c r="R38" s="2055"/>
      <c r="S38" s="2055"/>
      <c r="T38" s="2055"/>
      <c r="U38" s="2055"/>
      <c r="V38" s="2056"/>
      <c r="W38" s="2056"/>
      <c r="X38" s="2056"/>
      <c r="Y38" s="2056"/>
      <c r="Z38" s="2056"/>
      <c r="AA38" s="2056"/>
      <c r="AB38" s="2056"/>
    </row>
    <row r="39" spans="1:256" s="58" customFormat="1" ht="20.25" customHeight="1">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row>
    <row r="40" spans="1:256" s="58" customFormat="1" ht="20.25" customHeight="1">
      <c r="A40" s="51"/>
      <c r="B40" s="53" t="s">
        <v>77</v>
      </c>
      <c r="C40" s="5" t="s">
        <v>471</v>
      </c>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row>
    <row r="41" spans="1:256" ht="20.25" customHeight="1">
      <c r="B41" s="5" t="s">
        <v>114</v>
      </c>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c r="IT41" s="58"/>
      <c r="IU41" s="58"/>
      <c r="IV41" s="58"/>
    </row>
    <row r="42" spans="1:256">
      <c r="C42" s="158"/>
      <c r="D42" s="157" t="s">
        <v>2</v>
      </c>
      <c r="E42" s="55" t="s">
        <v>115</v>
      </c>
      <c r="F42" s="55"/>
      <c r="G42" s="55"/>
      <c r="H42" s="55"/>
      <c r="I42" s="55"/>
      <c r="J42" s="55"/>
      <c r="K42" s="55"/>
      <c r="L42" s="55"/>
      <c r="M42" s="55"/>
      <c r="N42" s="59" t="s">
        <v>2</v>
      </c>
      <c r="O42" s="2060" t="s">
        <v>116</v>
      </c>
      <c r="P42" s="2060"/>
      <c r="Q42" s="2060"/>
      <c r="R42" s="2060"/>
      <c r="S42" s="2060"/>
      <c r="T42" s="2060"/>
      <c r="U42" s="2060"/>
      <c r="V42" s="59" t="s">
        <v>2</v>
      </c>
      <c r="W42" s="55" t="s">
        <v>231</v>
      </c>
      <c r="X42" s="55"/>
      <c r="Y42" s="55"/>
      <c r="Z42" s="55"/>
      <c r="AA42" s="55"/>
      <c r="AB42" s="60"/>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c r="IT42" s="58"/>
      <c r="IU42" s="58"/>
      <c r="IV42" s="58"/>
    </row>
    <row r="43" spans="1:256" ht="20.25" customHeight="1">
      <c r="C43" s="438"/>
      <c r="D43" s="2057" t="s">
        <v>117</v>
      </c>
      <c r="E43" s="2057"/>
      <c r="F43" s="2057"/>
      <c r="G43" s="2057"/>
      <c r="H43" s="2057"/>
      <c r="I43" s="2057"/>
      <c r="J43" s="2057"/>
      <c r="K43" s="51" t="s">
        <v>6</v>
      </c>
      <c r="L43" s="2058"/>
      <c r="M43" s="2058"/>
      <c r="N43" s="2058"/>
      <c r="O43" s="2058"/>
      <c r="P43" s="2058"/>
      <c r="Q43" s="2058"/>
      <c r="R43" s="2058"/>
      <c r="S43" s="2058"/>
      <c r="T43" s="2058"/>
      <c r="U43" s="2058"/>
      <c r="V43" s="2058"/>
      <c r="W43" s="2058"/>
      <c r="X43" s="2058"/>
      <c r="Y43" s="2058"/>
      <c r="Z43" s="2058"/>
      <c r="AA43" s="2058"/>
      <c r="AB43" s="439" t="s">
        <v>11</v>
      </c>
    </row>
    <row r="44" spans="1:256" ht="53.25" customHeight="1">
      <c r="C44" s="61"/>
      <c r="D44" s="1988" t="s">
        <v>793</v>
      </c>
      <c r="E44" s="1988"/>
      <c r="F44" s="1988"/>
      <c r="G44" s="1988"/>
      <c r="H44" s="1988"/>
      <c r="I44" s="1988"/>
      <c r="J44" s="1988"/>
      <c r="K44" s="62"/>
      <c r="L44" s="2059"/>
      <c r="M44" s="2059"/>
      <c r="N44" s="2059"/>
      <c r="O44" s="2059"/>
      <c r="P44" s="2059"/>
      <c r="Q44" s="2059"/>
      <c r="R44" s="2059"/>
      <c r="S44" s="2059"/>
      <c r="T44" s="2059"/>
      <c r="U44" s="2059"/>
      <c r="V44" s="2059"/>
      <c r="W44" s="2059"/>
      <c r="X44" s="2059"/>
      <c r="Y44" s="2059"/>
      <c r="Z44" s="2059"/>
      <c r="AA44" s="2059"/>
      <c r="AB44" s="159"/>
    </row>
    <row r="45" spans="1:256" ht="13.5" customHeight="1">
      <c r="B45" s="5" t="s">
        <v>1093</v>
      </c>
      <c r="X45" s="309"/>
      <c r="Y45" s="309"/>
      <c r="Z45" s="309"/>
      <c r="AA45" s="309"/>
      <c r="AB45" s="309"/>
    </row>
    <row r="46" spans="1:256" ht="13.5" customHeight="1">
      <c r="C46" s="2005" t="s">
        <v>280</v>
      </c>
      <c r="D46" s="2005"/>
      <c r="E46" s="2007" t="s">
        <v>281</v>
      </c>
      <c r="F46" s="2008"/>
      <c r="G46" s="2008"/>
      <c r="H46" s="2008"/>
      <c r="I46" s="2008"/>
      <c r="J46" s="2009"/>
      <c r="K46" s="2011">
        <f>L33</f>
        <v>0</v>
      </c>
      <c r="L46" s="2012"/>
      <c r="M46" s="2012"/>
      <c r="N46" s="2012"/>
      <c r="O46" s="2012"/>
      <c r="P46" s="2012"/>
      <c r="Q46" s="2012"/>
      <c r="R46" s="2013" t="s">
        <v>78</v>
      </c>
      <c r="S46" s="2008"/>
      <c r="T46" s="2015" t="s">
        <v>282</v>
      </c>
      <c r="U46" s="2016"/>
      <c r="V46" s="2017"/>
      <c r="W46" s="2015" t="s">
        <v>283</v>
      </c>
      <c r="X46" s="2016"/>
      <c r="Y46" s="2016"/>
      <c r="Z46" s="2016"/>
      <c r="AA46" s="2016"/>
      <c r="AB46" s="2017"/>
    </row>
    <row r="47" spans="1:256" ht="13.5" customHeight="1">
      <c r="C47" s="2006"/>
      <c r="D47" s="2006"/>
      <c r="E47" s="2010"/>
      <c r="F47" s="1988"/>
      <c r="G47" s="1988"/>
      <c r="H47" s="1988"/>
      <c r="I47" s="1988"/>
      <c r="J47" s="1989"/>
      <c r="K47" s="2036" t="s">
        <v>284</v>
      </c>
      <c r="L47" s="2037"/>
      <c r="M47" s="2038"/>
      <c r="N47" s="1999" t="s">
        <v>59</v>
      </c>
      <c r="O47" s="2001"/>
      <c r="P47" s="2039" t="s">
        <v>285</v>
      </c>
      <c r="Q47" s="2007"/>
      <c r="R47" s="2014"/>
      <c r="S47" s="1988"/>
      <c r="T47" s="2018"/>
      <c r="U47" s="2019"/>
      <c r="V47" s="2020"/>
      <c r="W47" s="2021"/>
      <c r="X47" s="2022"/>
      <c r="Y47" s="2022"/>
      <c r="Z47" s="2022"/>
      <c r="AA47" s="2022"/>
      <c r="AB47" s="2023"/>
    </row>
    <row r="48" spans="1:256" ht="13.5" customHeight="1">
      <c r="C48" s="1990">
        <v>1</v>
      </c>
      <c r="D48" s="1990"/>
      <c r="E48" s="1991">
        <f>K46</f>
        <v>0</v>
      </c>
      <c r="F48" s="1992"/>
      <c r="G48" s="1992"/>
      <c r="H48" s="1992"/>
      <c r="I48" s="1992"/>
      <c r="J48" s="2024"/>
      <c r="K48" s="1993"/>
      <c r="L48" s="1994"/>
      <c r="M48" s="1995"/>
      <c r="N48" s="1996">
        <f t="shared" ref="N48:N57" si="0">E48*R48/100</f>
        <v>0</v>
      </c>
      <c r="O48" s="1996"/>
      <c r="P48" s="1997">
        <f t="shared" ref="P48:P58" si="1">K48+N48</f>
        <v>0</v>
      </c>
      <c r="Q48" s="1998"/>
      <c r="R48" s="138"/>
      <c r="S48" s="139" t="s">
        <v>55</v>
      </c>
      <c r="T48" s="1999">
        <f t="shared" ref="T48:T57" si="2">P48/12</f>
        <v>0</v>
      </c>
      <c r="U48" s="2000"/>
      <c r="V48" s="2001"/>
      <c r="W48" s="2002"/>
      <c r="X48" s="2003"/>
      <c r="Y48" s="2003"/>
      <c r="Z48" s="2003"/>
      <c r="AA48" s="2003"/>
      <c r="AB48" s="2004"/>
    </row>
    <row r="49" spans="3:28" ht="13.5" customHeight="1">
      <c r="C49" s="1999">
        <v>2</v>
      </c>
      <c r="D49" s="2001"/>
      <c r="E49" s="1991">
        <f>E48-K48</f>
        <v>0</v>
      </c>
      <c r="F49" s="1992"/>
      <c r="G49" s="1992"/>
      <c r="H49" s="1992"/>
      <c r="I49" s="1992"/>
      <c r="J49" s="2024"/>
      <c r="K49" s="1993"/>
      <c r="L49" s="1994"/>
      <c r="M49" s="1995"/>
      <c r="N49" s="1996">
        <f t="shared" si="0"/>
        <v>0</v>
      </c>
      <c r="O49" s="1996"/>
      <c r="P49" s="1997">
        <f t="shared" si="1"/>
        <v>0</v>
      </c>
      <c r="Q49" s="1998"/>
      <c r="R49" s="138"/>
      <c r="S49" s="139" t="s">
        <v>55</v>
      </c>
      <c r="T49" s="1999">
        <f t="shared" si="2"/>
        <v>0</v>
      </c>
      <c r="U49" s="2000"/>
      <c r="V49" s="2001"/>
      <c r="W49" s="2002"/>
      <c r="X49" s="2003"/>
      <c r="Y49" s="2003"/>
      <c r="Z49" s="2003"/>
      <c r="AA49" s="2003"/>
      <c r="AB49" s="2004"/>
    </row>
    <row r="50" spans="3:28" ht="13.5" customHeight="1">
      <c r="C50" s="1990">
        <v>3</v>
      </c>
      <c r="D50" s="1990"/>
      <c r="E50" s="1991">
        <f>E49-K49</f>
        <v>0</v>
      </c>
      <c r="F50" s="1992"/>
      <c r="G50" s="1992"/>
      <c r="H50" s="1992"/>
      <c r="I50" s="1992"/>
      <c r="J50" s="2024"/>
      <c r="K50" s="1993"/>
      <c r="L50" s="1994"/>
      <c r="M50" s="1995"/>
      <c r="N50" s="1996">
        <f t="shared" si="0"/>
        <v>0</v>
      </c>
      <c r="O50" s="1996"/>
      <c r="P50" s="1997">
        <f t="shared" si="1"/>
        <v>0</v>
      </c>
      <c r="Q50" s="1998"/>
      <c r="R50" s="138"/>
      <c r="S50" s="139" t="s">
        <v>55</v>
      </c>
      <c r="T50" s="1999">
        <f t="shared" si="2"/>
        <v>0</v>
      </c>
      <c r="U50" s="2000"/>
      <c r="V50" s="2001"/>
      <c r="W50" s="2002"/>
      <c r="X50" s="2003"/>
      <c r="Y50" s="2003"/>
      <c r="Z50" s="2003"/>
      <c r="AA50" s="2003"/>
      <c r="AB50" s="2004"/>
    </row>
    <row r="51" spans="3:28" ht="13.5" customHeight="1">
      <c r="C51" s="1999">
        <v>4</v>
      </c>
      <c r="D51" s="2001"/>
      <c r="E51" s="1991">
        <f t="shared" ref="E51:E57" si="3">E50-K50</f>
        <v>0</v>
      </c>
      <c r="F51" s="1992"/>
      <c r="G51" s="1992"/>
      <c r="H51" s="1992"/>
      <c r="I51" s="1992"/>
      <c r="J51" s="2024"/>
      <c r="K51" s="1993"/>
      <c r="L51" s="1994"/>
      <c r="M51" s="1995"/>
      <c r="N51" s="1996">
        <f t="shared" si="0"/>
        <v>0</v>
      </c>
      <c r="O51" s="1996"/>
      <c r="P51" s="1997">
        <f t="shared" si="1"/>
        <v>0</v>
      </c>
      <c r="Q51" s="1998"/>
      <c r="R51" s="138"/>
      <c r="S51" s="139" t="s">
        <v>55</v>
      </c>
      <c r="T51" s="1999">
        <f t="shared" si="2"/>
        <v>0</v>
      </c>
      <c r="U51" s="2000"/>
      <c r="V51" s="2001"/>
      <c r="W51" s="2002"/>
      <c r="X51" s="2003"/>
      <c r="Y51" s="2003"/>
      <c r="Z51" s="2003"/>
      <c r="AA51" s="2003"/>
      <c r="AB51" s="2004"/>
    </row>
    <row r="52" spans="3:28" ht="13.5" customHeight="1">
      <c r="C52" s="1990">
        <v>5</v>
      </c>
      <c r="D52" s="1990"/>
      <c r="E52" s="1991">
        <f t="shared" si="3"/>
        <v>0</v>
      </c>
      <c r="F52" s="1992"/>
      <c r="G52" s="1992"/>
      <c r="H52" s="1992"/>
      <c r="I52" s="1992"/>
      <c r="J52" s="2024"/>
      <c r="K52" s="1993"/>
      <c r="L52" s="1994"/>
      <c r="M52" s="1995"/>
      <c r="N52" s="1996">
        <f t="shared" si="0"/>
        <v>0</v>
      </c>
      <c r="O52" s="1996"/>
      <c r="P52" s="1997">
        <f t="shared" si="1"/>
        <v>0</v>
      </c>
      <c r="Q52" s="1998"/>
      <c r="R52" s="138"/>
      <c r="S52" s="139" t="s">
        <v>55</v>
      </c>
      <c r="T52" s="1999">
        <f t="shared" si="2"/>
        <v>0</v>
      </c>
      <c r="U52" s="2000"/>
      <c r="V52" s="2001"/>
      <c r="W52" s="2002"/>
      <c r="X52" s="2003"/>
      <c r="Y52" s="2003"/>
      <c r="Z52" s="2003"/>
      <c r="AA52" s="2003"/>
      <c r="AB52" s="2004"/>
    </row>
    <row r="53" spans="3:28" ht="13.5" customHeight="1">
      <c r="C53" s="1999">
        <v>6</v>
      </c>
      <c r="D53" s="2001"/>
      <c r="E53" s="1991">
        <f t="shared" si="3"/>
        <v>0</v>
      </c>
      <c r="F53" s="1992"/>
      <c r="G53" s="1992"/>
      <c r="H53" s="1992"/>
      <c r="I53" s="1992"/>
      <c r="J53" s="2024"/>
      <c r="K53" s="1993"/>
      <c r="L53" s="1994"/>
      <c r="M53" s="1995"/>
      <c r="N53" s="1996">
        <f t="shared" si="0"/>
        <v>0</v>
      </c>
      <c r="O53" s="1996"/>
      <c r="P53" s="1997">
        <f t="shared" si="1"/>
        <v>0</v>
      </c>
      <c r="Q53" s="1998"/>
      <c r="R53" s="138"/>
      <c r="S53" s="139" t="s">
        <v>55</v>
      </c>
      <c r="T53" s="1999">
        <f t="shared" si="2"/>
        <v>0</v>
      </c>
      <c r="U53" s="2000"/>
      <c r="V53" s="2001"/>
      <c r="W53" s="2002"/>
      <c r="X53" s="2003"/>
      <c r="Y53" s="2003"/>
      <c r="Z53" s="2003"/>
      <c r="AA53" s="2003"/>
      <c r="AB53" s="2004"/>
    </row>
    <row r="54" spans="3:28" ht="13.5" customHeight="1">
      <c r="C54" s="1990">
        <v>7</v>
      </c>
      <c r="D54" s="1990"/>
      <c r="E54" s="1991">
        <f t="shared" si="3"/>
        <v>0</v>
      </c>
      <c r="F54" s="1992"/>
      <c r="G54" s="1992"/>
      <c r="H54" s="1992"/>
      <c r="I54" s="1992"/>
      <c r="J54" s="2024"/>
      <c r="K54" s="1993"/>
      <c r="L54" s="1994"/>
      <c r="M54" s="1995"/>
      <c r="N54" s="1996">
        <f t="shared" si="0"/>
        <v>0</v>
      </c>
      <c r="O54" s="1996"/>
      <c r="P54" s="1997">
        <f t="shared" si="1"/>
        <v>0</v>
      </c>
      <c r="Q54" s="1998"/>
      <c r="R54" s="138"/>
      <c r="S54" s="139" t="s">
        <v>55</v>
      </c>
      <c r="T54" s="1999">
        <f t="shared" si="2"/>
        <v>0</v>
      </c>
      <c r="U54" s="2000"/>
      <c r="V54" s="2001"/>
      <c r="W54" s="2002"/>
      <c r="X54" s="2003"/>
      <c r="Y54" s="2003"/>
      <c r="Z54" s="2003"/>
      <c r="AA54" s="2003"/>
      <c r="AB54" s="2004"/>
    </row>
    <row r="55" spans="3:28" ht="13.5" customHeight="1">
      <c r="C55" s="1999">
        <v>8</v>
      </c>
      <c r="D55" s="2001"/>
      <c r="E55" s="1991">
        <f t="shared" si="3"/>
        <v>0</v>
      </c>
      <c r="F55" s="1992"/>
      <c r="G55" s="1992"/>
      <c r="H55" s="1992"/>
      <c r="I55" s="1992"/>
      <c r="J55" s="2024"/>
      <c r="K55" s="1993"/>
      <c r="L55" s="1994"/>
      <c r="M55" s="1995"/>
      <c r="N55" s="1996">
        <f t="shared" si="0"/>
        <v>0</v>
      </c>
      <c r="O55" s="1996"/>
      <c r="P55" s="1997">
        <f t="shared" si="1"/>
        <v>0</v>
      </c>
      <c r="Q55" s="1998"/>
      <c r="R55" s="138"/>
      <c r="S55" s="139" t="s">
        <v>55</v>
      </c>
      <c r="T55" s="1999">
        <f t="shared" si="2"/>
        <v>0</v>
      </c>
      <c r="U55" s="2000"/>
      <c r="V55" s="2001"/>
      <c r="W55" s="2002"/>
      <c r="X55" s="2003"/>
      <c r="Y55" s="2003"/>
      <c r="Z55" s="2003"/>
      <c r="AA55" s="2003"/>
      <c r="AB55" s="2004"/>
    </row>
    <row r="56" spans="3:28" ht="13.5" customHeight="1">
      <c r="C56" s="1990">
        <v>9</v>
      </c>
      <c r="D56" s="1990"/>
      <c r="E56" s="1991">
        <f t="shared" si="3"/>
        <v>0</v>
      </c>
      <c r="F56" s="1992"/>
      <c r="G56" s="1992"/>
      <c r="H56" s="1992"/>
      <c r="I56" s="1992"/>
      <c r="J56" s="1992"/>
      <c r="K56" s="1993"/>
      <c r="L56" s="1994"/>
      <c r="M56" s="1995"/>
      <c r="N56" s="1996">
        <f t="shared" si="0"/>
        <v>0</v>
      </c>
      <c r="O56" s="1996"/>
      <c r="P56" s="1997">
        <f t="shared" si="1"/>
        <v>0</v>
      </c>
      <c r="Q56" s="1998"/>
      <c r="R56" s="138"/>
      <c r="S56" s="139" t="s">
        <v>55</v>
      </c>
      <c r="T56" s="1999">
        <f t="shared" si="2"/>
        <v>0</v>
      </c>
      <c r="U56" s="2000"/>
      <c r="V56" s="2001"/>
      <c r="W56" s="2002"/>
      <c r="X56" s="2003"/>
      <c r="Y56" s="2003"/>
      <c r="Z56" s="2003"/>
      <c r="AA56" s="2003"/>
      <c r="AB56" s="2004"/>
    </row>
    <row r="57" spans="3:28" ht="13.5" thickBot="1">
      <c r="C57" s="1990">
        <v>10</v>
      </c>
      <c r="D57" s="1990"/>
      <c r="E57" s="1991">
        <f t="shared" si="3"/>
        <v>0</v>
      </c>
      <c r="F57" s="1992"/>
      <c r="G57" s="1992"/>
      <c r="H57" s="1992"/>
      <c r="I57" s="1992"/>
      <c r="J57" s="1992"/>
      <c r="K57" s="1993"/>
      <c r="L57" s="1994"/>
      <c r="M57" s="1995"/>
      <c r="N57" s="1996">
        <f t="shared" si="0"/>
        <v>0</v>
      </c>
      <c r="O57" s="1996"/>
      <c r="P57" s="1997">
        <f t="shared" si="1"/>
        <v>0</v>
      </c>
      <c r="Q57" s="1998"/>
      <c r="R57" s="138"/>
      <c r="S57" s="139" t="s">
        <v>55</v>
      </c>
      <c r="T57" s="1999">
        <f t="shared" si="2"/>
        <v>0</v>
      </c>
      <c r="U57" s="2000"/>
      <c r="V57" s="2001"/>
      <c r="W57" s="1979"/>
      <c r="X57" s="1980"/>
      <c r="Y57" s="1980"/>
      <c r="Z57" s="1980"/>
      <c r="AA57" s="1980"/>
      <c r="AB57" s="1981"/>
    </row>
    <row r="58" spans="3:28" ht="13.5" thickTop="1">
      <c r="C58" s="1982" t="s">
        <v>286</v>
      </c>
      <c r="D58" s="1982"/>
      <c r="E58" s="1983"/>
      <c r="F58" s="1984"/>
      <c r="G58" s="1984"/>
      <c r="H58" s="1984"/>
      <c r="I58" s="1984"/>
      <c r="J58" s="1985"/>
      <c r="K58" s="1983">
        <f>SUM(K48:M57)</f>
        <v>0</v>
      </c>
      <c r="L58" s="1984"/>
      <c r="M58" s="1985"/>
      <c r="N58" s="1983">
        <f>N48+N49+N50+N51+N52+N53+N54+N55+N56+N57</f>
        <v>0</v>
      </c>
      <c r="O58" s="1985"/>
      <c r="P58" s="1983">
        <f t="shared" si="1"/>
        <v>0</v>
      </c>
      <c r="Q58" s="1984"/>
      <c r="R58" s="1986"/>
      <c r="S58" s="1987"/>
      <c r="T58" s="1987"/>
      <c r="U58" s="1987"/>
      <c r="V58" s="1987"/>
      <c r="W58" s="1988"/>
      <c r="X58" s="1988"/>
      <c r="Y58" s="1988"/>
      <c r="Z58" s="1988"/>
      <c r="AA58" s="1988"/>
      <c r="AB58" s="1989"/>
    </row>
    <row r="59" spans="3:28">
      <c r="C59" s="55"/>
    </row>
  </sheetData>
  <mergeCells count="215">
    <mergeCell ref="L6:O6"/>
    <mergeCell ref="Q6:T6"/>
    <mergeCell ref="V6:Y6"/>
    <mergeCell ref="C7:K7"/>
    <mergeCell ref="L7:O7"/>
    <mergeCell ref="Q7:T7"/>
    <mergeCell ref="V7:Y7"/>
    <mergeCell ref="C6:K6"/>
    <mergeCell ref="B2:AB2"/>
    <mergeCell ref="I4:K4"/>
    <mergeCell ref="M4:O4"/>
    <mergeCell ref="C5:K5"/>
    <mergeCell ref="L5:P5"/>
    <mergeCell ref="Q5:U5"/>
    <mergeCell ref="V5:Z5"/>
    <mergeCell ref="C11:K11"/>
    <mergeCell ref="L11:P11"/>
    <mergeCell ref="Q11:U11"/>
    <mergeCell ref="V11:AB11"/>
    <mergeCell ref="C12:K12"/>
    <mergeCell ref="L12:P12"/>
    <mergeCell ref="Q12:U12"/>
    <mergeCell ref="V12:AB12"/>
    <mergeCell ref="L13:P13"/>
    <mergeCell ref="F15:J15"/>
    <mergeCell ref="L15:P15"/>
    <mergeCell ref="Q15:U15"/>
    <mergeCell ref="V15:AB15"/>
    <mergeCell ref="C16:K16"/>
    <mergeCell ref="L16:P16"/>
    <mergeCell ref="Q16:U16"/>
    <mergeCell ref="V16:AB16"/>
    <mergeCell ref="C13:C15"/>
    <mergeCell ref="D13:K13"/>
    <mergeCell ref="Q13:U13"/>
    <mergeCell ref="V13:AB13"/>
    <mergeCell ref="D14:K14"/>
    <mergeCell ref="L14:P14"/>
    <mergeCell ref="Q14:U14"/>
    <mergeCell ref="V14:AB14"/>
    <mergeCell ref="D15:E15"/>
    <mergeCell ref="L19:P19"/>
    <mergeCell ref="Q19:U19"/>
    <mergeCell ref="V19:AB19"/>
    <mergeCell ref="D20:K20"/>
    <mergeCell ref="L20:P20"/>
    <mergeCell ref="Q20:U20"/>
    <mergeCell ref="V20:AB20"/>
    <mergeCell ref="C17:C22"/>
    <mergeCell ref="D17:K17"/>
    <mergeCell ref="L17:P17"/>
    <mergeCell ref="Q17:U17"/>
    <mergeCell ref="V17:AB17"/>
    <mergeCell ref="D18:K18"/>
    <mergeCell ref="L18:P18"/>
    <mergeCell ref="Q18:U18"/>
    <mergeCell ref="V18:AB18"/>
    <mergeCell ref="D19:K19"/>
    <mergeCell ref="D21:K21"/>
    <mergeCell ref="L21:P21"/>
    <mergeCell ref="Q21:U21"/>
    <mergeCell ref="V21:AB21"/>
    <mergeCell ref="D22:E22"/>
    <mergeCell ref="F22:J22"/>
    <mergeCell ref="L22:P22"/>
    <mergeCell ref="Q22:U22"/>
    <mergeCell ref="V22:AB22"/>
    <mergeCell ref="C23:K23"/>
    <mergeCell ref="L23:P23"/>
    <mergeCell ref="Q23:U23"/>
    <mergeCell ref="V23:AB23"/>
    <mergeCell ref="C24:C26"/>
    <mergeCell ref="D24:K24"/>
    <mergeCell ref="L24:P24"/>
    <mergeCell ref="Q24:U24"/>
    <mergeCell ref="V24:AB24"/>
    <mergeCell ref="D25:K25"/>
    <mergeCell ref="C27:K27"/>
    <mergeCell ref="L27:P27"/>
    <mergeCell ref="Q27:U27"/>
    <mergeCell ref="V27:AB27"/>
    <mergeCell ref="C29:K29"/>
    <mergeCell ref="L29:P29"/>
    <mergeCell ref="Q29:U29"/>
    <mergeCell ref="V29:AB29"/>
    <mergeCell ref="L25:P25"/>
    <mergeCell ref="Q25:U25"/>
    <mergeCell ref="V25:AB25"/>
    <mergeCell ref="D26:E26"/>
    <mergeCell ref="F26:J26"/>
    <mergeCell ref="L26:P26"/>
    <mergeCell ref="Q26:U26"/>
    <mergeCell ref="V26:AB26"/>
    <mergeCell ref="L30:P30"/>
    <mergeCell ref="Q30:U30"/>
    <mergeCell ref="V30:AB30"/>
    <mergeCell ref="C31:C32"/>
    <mergeCell ref="L31:P31"/>
    <mergeCell ref="Q31:U31"/>
    <mergeCell ref="V31:AB31"/>
    <mergeCell ref="L32:P32"/>
    <mergeCell ref="Q32:U32"/>
    <mergeCell ref="V32:AB32"/>
    <mergeCell ref="K47:M47"/>
    <mergeCell ref="N47:O47"/>
    <mergeCell ref="P47:Q47"/>
    <mergeCell ref="D44:J44"/>
    <mergeCell ref="L36:P36"/>
    <mergeCell ref="Q36:U36"/>
    <mergeCell ref="V36:AB36"/>
    <mergeCell ref="L33:P33"/>
    <mergeCell ref="Q33:U33"/>
    <mergeCell ref="V33:AB33"/>
    <mergeCell ref="L34:P34"/>
    <mergeCell ref="Q34:U34"/>
    <mergeCell ref="V34:AB34"/>
    <mergeCell ref="V35:AB35"/>
    <mergeCell ref="V37:AB37"/>
    <mergeCell ref="C38:K38"/>
    <mergeCell ref="L38:P38"/>
    <mergeCell ref="Q38:U38"/>
    <mergeCell ref="V38:AB38"/>
    <mergeCell ref="D43:J43"/>
    <mergeCell ref="L43:AA43"/>
    <mergeCell ref="L44:AA44"/>
    <mergeCell ref="O42:U42"/>
    <mergeCell ref="W48:AB48"/>
    <mergeCell ref="C49:D49"/>
    <mergeCell ref="E49:J49"/>
    <mergeCell ref="K49:M49"/>
    <mergeCell ref="N49:O49"/>
    <mergeCell ref="P49:Q49"/>
    <mergeCell ref="T49:V49"/>
    <mergeCell ref="W49:AB49"/>
    <mergeCell ref="C48:D48"/>
    <mergeCell ref="E48:J48"/>
    <mergeCell ref="K48:M48"/>
    <mergeCell ref="N48:O48"/>
    <mergeCell ref="P48:Q48"/>
    <mergeCell ref="T48:V48"/>
    <mergeCell ref="E51:J51"/>
    <mergeCell ref="K51:M51"/>
    <mergeCell ref="N51:O51"/>
    <mergeCell ref="P51:Q51"/>
    <mergeCell ref="T51:V51"/>
    <mergeCell ref="W51:AB51"/>
    <mergeCell ref="C50:D50"/>
    <mergeCell ref="E50:J50"/>
    <mergeCell ref="K50:M50"/>
    <mergeCell ref="N50:O50"/>
    <mergeCell ref="P50:Q50"/>
    <mergeCell ref="T50:V50"/>
    <mergeCell ref="C35:C37"/>
    <mergeCell ref="L37:P37"/>
    <mergeCell ref="Q37:U37"/>
    <mergeCell ref="L35:P35"/>
    <mergeCell ref="Q35:U35"/>
    <mergeCell ref="N54:O54"/>
    <mergeCell ref="P54:Q54"/>
    <mergeCell ref="T54:V54"/>
    <mergeCell ref="W52:AB52"/>
    <mergeCell ref="C53:D53"/>
    <mergeCell ref="E53:J53"/>
    <mergeCell ref="K53:M53"/>
    <mergeCell ref="N53:O53"/>
    <mergeCell ref="P53:Q53"/>
    <mergeCell ref="T53:V53"/>
    <mergeCell ref="W53:AB53"/>
    <mergeCell ref="C52:D52"/>
    <mergeCell ref="E52:J52"/>
    <mergeCell ref="K52:M52"/>
    <mergeCell ref="N52:O52"/>
    <mergeCell ref="P52:Q52"/>
    <mergeCell ref="T52:V52"/>
    <mergeCell ref="W50:AB50"/>
    <mergeCell ref="C51:D51"/>
    <mergeCell ref="T56:V56"/>
    <mergeCell ref="W56:AB56"/>
    <mergeCell ref="P55:Q55"/>
    <mergeCell ref="T55:V55"/>
    <mergeCell ref="C46:D47"/>
    <mergeCell ref="E46:J47"/>
    <mergeCell ref="K46:Q46"/>
    <mergeCell ref="R46:S47"/>
    <mergeCell ref="T46:V47"/>
    <mergeCell ref="W46:AB47"/>
    <mergeCell ref="C56:D56"/>
    <mergeCell ref="E56:J56"/>
    <mergeCell ref="K56:M56"/>
    <mergeCell ref="N56:O56"/>
    <mergeCell ref="P56:Q56"/>
    <mergeCell ref="W54:AB54"/>
    <mergeCell ref="C55:D55"/>
    <mergeCell ref="E55:J55"/>
    <mergeCell ref="K55:M55"/>
    <mergeCell ref="N55:O55"/>
    <mergeCell ref="W55:AB55"/>
    <mergeCell ref="C54:D54"/>
    <mergeCell ref="E54:J54"/>
    <mergeCell ref="K54:M54"/>
    <mergeCell ref="W57:AB57"/>
    <mergeCell ref="C58:D58"/>
    <mergeCell ref="E58:J58"/>
    <mergeCell ref="K58:M58"/>
    <mergeCell ref="N58:O58"/>
    <mergeCell ref="P58:Q58"/>
    <mergeCell ref="R58:S58"/>
    <mergeCell ref="T58:V58"/>
    <mergeCell ref="W58:AB58"/>
    <mergeCell ref="C57:D57"/>
    <mergeCell ref="E57:J57"/>
    <mergeCell ref="K57:M57"/>
    <mergeCell ref="N57:O57"/>
    <mergeCell ref="P57:Q57"/>
    <mergeCell ref="T57:V57"/>
  </mergeCells>
  <phoneticPr fontId="3"/>
  <printOptions horizontalCentered="1" verticalCentered="1"/>
  <pageMargins left="0.39370078740157483" right="0" top="0.39370078740157483" bottom="0.39370078740157483" header="0" footer="0"/>
  <pageSetup paperSize="9" scale="9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indexed="13"/>
  </sheetPr>
  <dimension ref="A1:IV59"/>
  <sheetViews>
    <sheetView view="pageBreakPreview" topLeftCell="A18" zoomScaleNormal="100" zoomScaleSheetLayoutView="100" workbookViewId="0">
      <selection activeCell="I4" sqref="I4:K4"/>
    </sheetView>
  </sheetViews>
  <sheetFormatPr defaultColWidth="9" defaultRowHeight="12.75"/>
  <cols>
    <col min="1" max="40" width="3.375" style="51" customWidth="1"/>
    <col min="41" max="16384" width="9" style="51"/>
  </cols>
  <sheetData>
    <row r="1" spans="2:30" ht="20.25" customHeight="1">
      <c r="B1" s="315"/>
      <c r="C1" s="52"/>
      <c r="AB1" s="321" t="s">
        <v>96</v>
      </c>
    </row>
    <row r="2" spans="2:30" ht="20.25" customHeight="1">
      <c r="B2" s="1689" t="s">
        <v>76</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c r="AC2" s="39"/>
    </row>
    <row r="3" spans="2:3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row>
    <row r="4" spans="2:30" ht="20.25" customHeight="1">
      <c r="B4" s="53" t="s">
        <v>60</v>
      </c>
      <c r="C4" s="5" t="s">
        <v>12</v>
      </c>
      <c r="H4" s="310" t="s">
        <v>2</v>
      </c>
      <c r="I4" s="2132" t="s">
        <v>13</v>
      </c>
      <c r="J4" s="2132"/>
      <c r="K4" s="2132"/>
      <c r="L4" s="977" t="s">
        <v>53</v>
      </c>
      <c r="M4" s="2057" t="s">
        <v>378</v>
      </c>
      <c r="N4" s="2057"/>
      <c r="O4" s="2057"/>
      <c r="AD4" s="54"/>
    </row>
    <row r="5" spans="2:30" ht="13.5" customHeight="1">
      <c r="C5" s="2081"/>
      <c r="D5" s="2082"/>
      <c r="E5" s="2082"/>
      <c r="F5" s="2082"/>
      <c r="G5" s="2082"/>
      <c r="H5" s="2082"/>
      <c r="I5" s="2082"/>
      <c r="J5" s="2082"/>
      <c r="K5" s="2082"/>
      <c r="L5" s="1990" t="s">
        <v>380</v>
      </c>
      <c r="M5" s="1990"/>
      <c r="N5" s="1990"/>
      <c r="O5" s="1990"/>
      <c r="P5" s="1990"/>
      <c r="Q5" s="1990" t="s">
        <v>695</v>
      </c>
      <c r="R5" s="1990"/>
      <c r="S5" s="1990"/>
      <c r="T5" s="1990"/>
      <c r="U5" s="1990"/>
      <c r="V5" s="1990" t="s">
        <v>238</v>
      </c>
      <c r="W5" s="1990"/>
      <c r="X5" s="1990"/>
      <c r="Y5" s="1990"/>
      <c r="Z5" s="1990"/>
      <c r="AD5" s="54"/>
    </row>
    <row r="6" spans="2:30" ht="13.5" customHeight="1">
      <c r="C6" s="2007" t="s">
        <v>379</v>
      </c>
      <c r="D6" s="2008"/>
      <c r="E6" s="2008"/>
      <c r="F6" s="2082"/>
      <c r="G6" s="2082"/>
      <c r="H6" s="2082"/>
      <c r="I6" s="2082"/>
      <c r="J6" s="2082"/>
      <c r="K6" s="2082"/>
      <c r="L6" s="2156">
        <v>600</v>
      </c>
      <c r="M6" s="2156"/>
      <c r="N6" s="2156"/>
      <c r="O6" s="2157"/>
      <c r="P6" s="56" t="s">
        <v>5</v>
      </c>
      <c r="Q6" s="2156">
        <v>600</v>
      </c>
      <c r="R6" s="2156"/>
      <c r="S6" s="2156"/>
      <c r="T6" s="2157"/>
      <c r="U6" s="56" t="s">
        <v>5</v>
      </c>
      <c r="V6" s="2156">
        <v>0</v>
      </c>
      <c r="W6" s="2156"/>
      <c r="X6" s="2156"/>
      <c r="Y6" s="2157"/>
      <c r="Z6" s="56" t="s">
        <v>5</v>
      </c>
      <c r="AD6" s="54"/>
    </row>
    <row r="7" spans="2:30" ht="13.5" customHeight="1">
      <c r="C7" s="1999" t="s">
        <v>381</v>
      </c>
      <c r="D7" s="2000"/>
      <c r="E7" s="2000"/>
      <c r="F7" s="2125"/>
      <c r="G7" s="2125"/>
      <c r="H7" s="2125"/>
      <c r="I7" s="2125"/>
      <c r="J7" s="2125"/>
      <c r="K7" s="2126"/>
      <c r="L7" s="2131">
        <f>Q7+V7</f>
        <v>100</v>
      </c>
      <c r="M7" s="2131"/>
      <c r="N7" s="2131"/>
      <c r="O7" s="2131"/>
      <c r="P7" s="56" t="s">
        <v>55</v>
      </c>
      <c r="Q7" s="2131">
        <f>Q6/L6%</f>
        <v>100</v>
      </c>
      <c r="R7" s="2131"/>
      <c r="S7" s="2131"/>
      <c r="T7" s="2131"/>
      <c r="U7" s="56" t="s">
        <v>55</v>
      </c>
      <c r="V7" s="2131">
        <f>V6/L6%</f>
        <v>0</v>
      </c>
      <c r="W7" s="2131"/>
      <c r="X7" s="2131"/>
      <c r="Y7" s="2131"/>
      <c r="Z7" s="56" t="s">
        <v>55</v>
      </c>
      <c r="AD7" s="54"/>
    </row>
    <row r="8" spans="2:30" ht="13.5" customHeight="1">
      <c r="L8" s="736"/>
      <c r="M8" s="736"/>
      <c r="N8" s="736"/>
      <c r="O8" s="736"/>
      <c r="P8" s="40"/>
      <c r="Q8" s="311"/>
      <c r="R8" s="311"/>
      <c r="S8" s="311"/>
      <c r="T8" s="311"/>
      <c r="U8" s="40"/>
      <c r="AD8" s="54"/>
    </row>
    <row r="9" spans="2:30" ht="20.25" customHeight="1">
      <c r="B9" s="53" t="s">
        <v>56</v>
      </c>
      <c r="C9" s="21" t="s">
        <v>57</v>
      </c>
      <c r="D9" s="40"/>
      <c r="E9" s="40"/>
      <c r="AD9" s="54"/>
    </row>
    <row r="10" spans="2:30" ht="20.25" customHeight="1">
      <c r="B10" s="5" t="s">
        <v>375</v>
      </c>
      <c r="C10" s="40"/>
      <c r="D10" s="40"/>
      <c r="E10" s="40"/>
    </row>
    <row r="11" spans="2:30" ht="13.5" customHeight="1">
      <c r="C11" s="2081"/>
      <c r="D11" s="2082"/>
      <c r="E11" s="2082"/>
      <c r="F11" s="2082"/>
      <c r="G11" s="2082"/>
      <c r="H11" s="2082"/>
      <c r="I11" s="2082"/>
      <c r="J11" s="2082"/>
      <c r="K11" s="2083"/>
      <c r="L11" s="2007" t="s">
        <v>97</v>
      </c>
      <c r="M11" s="2008"/>
      <c r="N11" s="2008"/>
      <c r="O11" s="2008"/>
      <c r="P11" s="2009"/>
      <c r="Q11" s="2008" t="s">
        <v>696</v>
      </c>
      <c r="R11" s="2008"/>
      <c r="S11" s="2008"/>
      <c r="T11" s="2008"/>
      <c r="U11" s="2009"/>
      <c r="V11" s="2007" t="s">
        <v>243</v>
      </c>
      <c r="W11" s="2008"/>
      <c r="X11" s="2008"/>
      <c r="Y11" s="2008"/>
      <c r="Z11" s="2008"/>
      <c r="AA11" s="2008"/>
      <c r="AB11" s="2009"/>
    </row>
    <row r="12" spans="2:30" ht="13.5" customHeight="1">
      <c r="C12" s="2124" t="s">
        <v>370</v>
      </c>
      <c r="D12" s="2125"/>
      <c r="E12" s="2125"/>
      <c r="F12" s="2125"/>
      <c r="G12" s="2125"/>
      <c r="H12" s="2125"/>
      <c r="I12" s="2125"/>
      <c r="J12" s="2125"/>
      <c r="K12" s="2126"/>
      <c r="L12" s="2095">
        <f>SUM(L13:P15)</f>
        <v>0</v>
      </c>
      <c r="M12" s="2095"/>
      <c r="N12" s="2095"/>
      <c r="O12" s="2095"/>
      <c r="P12" s="2095"/>
      <c r="Q12" s="2095">
        <f>SUM(Q13:U15)</f>
        <v>0</v>
      </c>
      <c r="R12" s="2095"/>
      <c r="S12" s="2095"/>
      <c r="T12" s="2095"/>
      <c r="U12" s="2095"/>
      <c r="V12" s="2097"/>
      <c r="W12" s="2097"/>
      <c r="X12" s="2097"/>
      <c r="Y12" s="2097"/>
      <c r="Z12" s="2097"/>
      <c r="AA12" s="2097"/>
      <c r="AB12" s="2097"/>
    </row>
    <row r="13" spans="2:30" ht="13.5" customHeight="1">
      <c r="C13" s="2098" t="s">
        <v>98</v>
      </c>
      <c r="D13" s="2110" t="s">
        <v>99</v>
      </c>
      <c r="E13" s="2111"/>
      <c r="F13" s="2111"/>
      <c r="G13" s="2111"/>
      <c r="H13" s="2111"/>
      <c r="I13" s="2111"/>
      <c r="J13" s="2111"/>
      <c r="K13" s="2112"/>
      <c r="L13" s="2128"/>
      <c r="M13" s="2128"/>
      <c r="N13" s="2128"/>
      <c r="O13" s="2128"/>
      <c r="P13" s="2128"/>
      <c r="Q13" s="2128"/>
      <c r="R13" s="2128"/>
      <c r="S13" s="2128"/>
      <c r="T13" s="2128"/>
      <c r="U13" s="2128"/>
      <c r="V13" s="2105"/>
      <c r="W13" s="2105"/>
      <c r="X13" s="2105"/>
      <c r="Y13" s="2105"/>
      <c r="Z13" s="2105"/>
      <c r="AA13" s="2105"/>
      <c r="AB13" s="2105"/>
    </row>
    <row r="14" spans="2:30" ht="13.5" customHeight="1">
      <c r="C14" s="2099"/>
      <c r="D14" s="2118" t="s">
        <v>383</v>
      </c>
      <c r="E14" s="2119"/>
      <c r="F14" s="2119"/>
      <c r="G14" s="2119"/>
      <c r="H14" s="2119"/>
      <c r="I14" s="2119"/>
      <c r="J14" s="2119"/>
      <c r="K14" s="2120"/>
      <c r="L14" s="2113"/>
      <c r="M14" s="2113"/>
      <c r="N14" s="2113"/>
      <c r="O14" s="2113"/>
      <c r="P14" s="2113"/>
      <c r="Q14" s="2113"/>
      <c r="R14" s="2113"/>
      <c r="S14" s="2113"/>
      <c r="T14" s="2113"/>
      <c r="U14" s="2113"/>
      <c r="V14" s="2088"/>
      <c r="W14" s="2088"/>
      <c r="X14" s="2088"/>
      <c r="Y14" s="2088"/>
      <c r="Z14" s="2088"/>
      <c r="AA14" s="2088"/>
      <c r="AB14" s="2088"/>
    </row>
    <row r="15" spans="2:30" ht="13.5" customHeight="1">
      <c r="C15" s="2109"/>
      <c r="D15" s="2121" t="s">
        <v>373</v>
      </c>
      <c r="E15" s="2122"/>
      <c r="F15" s="2123"/>
      <c r="G15" s="2123"/>
      <c r="H15" s="2123"/>
      <c r="I15" s="2123"/>
      <c r="J15" s="2123"/>
      <c r="K15" s="289" t="s">
        <v>372</v>
      </c>
      <c r="L15" s="2113"/>
      <c r="M15" s="2113"/>
      <c r="N15" s="2113"/>
      <c r="O15" s="2113"/>
      <c r="P15" s="2113"/>
      <c r="Q15" s="2113"/>
      <c r="R15" s="2113"/>
      <c r="S15" s="2113"/>
      <c r="T15" s="2113"/>
      <c r="U15" s="2113"/>
      <c r="V15" s="2088"/>
      <c r="W15" s="2088"/>
      <c r="X15" s="2088"/>
      <c r="Y15" s="2088"/>
      <c r="Z15" s="2088"/>
      <c r="AA15" s="2088"/>
      <c r="AB15" s="2088"/>
    </row>
    <row r="16" spans="2:30" ht="13.5" customHeight="1">
      <c r="C16" s="2124" t="s">
        <v>371</v>
      </c>
      <c r="D16" s="2125"/>
      <c r="E16" s="2125"/>
      <c r="F16" s="2125"/>
      <c r="G16" s="2125"/>
      <c r="H16" s="2125"/>
      <c r="I16" s="2125"/>
      <c r="J16" s="2125"/>
      <c r="K16" s="2126"/>
      <c r="L16" s="2161">
        <f>SUM(L17:P22)</f>
        <v>56100</v>
      </c>
      <c r="M16" s="2161"/>
      <c r="N16" s="2161"/>
      <c r="O16" s="2161"/>
      <c r="P16" s="2161"/>
      <c r="Q16" s="2096">
        <f>SUM(Q17:U22)</f>
        <v>56100</v>
      </c>
      <c r="R16" s="2096"/>
      <c r="S16" s="2096"/>
      <c r="T16" s="2096"/>
      <c r="U16" s="2096"/>
      <c r="V16" s="2127"/>
      <c r="W16" s="2127"/>
      <c r="X16" s="2127"/>
      <c r="Y16" s="2127"/>
      <c r="Z16" s="2127"/>
      <c r="AA16" s="2127"/>
      <c r="AB16" s="2127"/>
    </row>
    <row r="17" spans="2:30" ht="13.5" customHeight="1">
      <c r="C17" s="2098" t="s">
        <v>58</v>
      </c>
      <c r="D17" s="2110" t="s">
        <v>100</v>
      </c>
      <c r="E17" s="2111"/>
      <c r="F17" s="2111"/>
      <c r="G17" s="2111"/>
      <c r="H17" s="2111"/>
      <c r="I17" s="2111"/>
      <c r="J17" s="2111"/>
      <c r="K17" s="2112"/>
      <c r="L17" s="2144">
        <v>50000</v>
      </c>
      <c r="M17" s="2144"/>
      <c r="N17" s="2144"/>
      <c r="O17" s="2144"/>
      <c r="P17" s="2144"/>
      <c r="Q17" s="2144">
        <v>50000</v>
      </c>
      <c r="R17" s="2144"/>
      <c r="S17" s="2144"/>
      <c r="T17" s="2144"/>
      <c r="U17" s="2144"/>
      <c r="V17" s="2088"/>
      <c r="W17" s="2088"/>
      <c r="X17" s="2088"/>
      <c r="Y17" s="2088"/>
      <c r="Z17" s="2088"/>
      <c r="AA17" s="2088"/>
      <c r="AB17" s="2088"/>
    </row>
    <row r="18" spans="2:30" ht="13.5" customHeight="1">
      <c r="C18" s="2099"/>
      <c r="D18" s="2114" t="s">
        <v>101</v>
      </c>
      <c r="E18" s="2115"/>
      <c r="F18" s="2115"/>
      <c r="G18" s="2115"/>
      <c r="H18" s="2115"/>
      <c r="I18" s="2115"/>
      <c r="J18" s="2115"/>
      <c r="K18" s="2116"/>
      <c r="L18" s="2145">
        <v>3600</v>
      </c>
      <c r="M18" s="2145"/>
      <c r="N18" s="2145"/>
      <c r="O18" s="2145"/>
      <c r="P18" s="2145"/>
      <c r="Q18" s="2145">
        <v>3600</v>
      </c>
      <c r="R18" s="2145"/>
      <c r="S18" s="2145"/>
      <c r="T18" s="2145"/>
      <c r="U18" s="2145"/>
      <c r="V18" s="2117"/>
      <c r="W18" s="2117"/>
      <c r="X18" s="2117"/>
      <c r="Y18" s="2117"/>
      <c r="Z18" s="2117"/>
      <c r="AA18" s="2117"/>
      <c r="AB18" s="2117"/>
    </row>
    <row r="19" spans="2:30" ht="13.5" customHeight="1">
      <c r="C19" s="2099"/>
      <c r="D19" s="2106" t="s">
        <v>102</v>
      </c>
      <c r="E19" s="2107"/>
      <c r="F19" s="2107"/>
      <c r="G19" s="2107"/>
      <c r="H19" s="2107"/>
      <c r="I19" s="2107"/>
      <c r="J19" s="2107"/>
      <c r="K19" s="2108"/>
      <c r="L19" s="2143"/>
      <c r="M19" s="2143"/>
      <c r="N19" s="2143"/>
      <c r="O19" s="2143"/>
      <c r="P19" s="2143"/>
      <c r="Q19" s="2143"/>
      <c r="R19" s="2143"/>
      <c r="S19" s="2143"/>
      <c r="T19" s="2143"/>
      <c r="U19" s="2143"/>
      <c r="V19" s="2088"/>
      <c r="W19" s="2088"/>
      <c r="X19" s="2088"/>
      <c r="Y19" s="2088"/>
      <c r="Z19" s="2088"/>
      <c r="AA19" s="2088"/>
      <c r="AB19" s="2088"/>
    </row>
    <row r="20" spans="2:30" ht="13.5" customHeight="1">
      <c r="C20" s="2099"/>
      <c r="D20" s="2106" t="s">
        <v>103</v>
      </c>
      <c r="E20" s="2107"/>
      <c r="F20" s="2107"/>
      <c r="G20" s="2107"/>
      <c r="H20" s="2107"/>
      <c r="I20" s="2107"/>
      <c r="J20" s="2107"/>
      <c r="K20" s="2108"/>
      <c r="L20" s="2143"/>
      <c r="M20" s="2143"/>
      <c r="N20" s="2143"/>
      <c r="O20" s="2143"/>
      <c r="P20" s="2143"/>
      <c r="Q20" s="2143"/>
      <c r="R20" s="2143"/>
      <c r="S20" s="2143"/>
      <c r="T20" s="2143"/>
      <c r="U20" s="2143"/>
      <c r="V20" s="2088"/>
      <c r="W20" s="2088"/>
      <c r="X20" s="2088"/>
      <c r="Y20" s="2088"/>
      <c r="Z20" s="2088"/>
      <c r="AA20" s="2088"/>
      <c r="AB20" s="2088"/>
    </row>
    <row r="21" spans="2:30" ht="13.5" customHeight="1">
      <c r="C21" s="2099"/>
      <c r="D21" s="2118" t="s">
        <v>383</v>
      </c>
      <c r="E21" s="2119"/>
      <c r="F21" s="2119"/>
      <c r="G21" s="2119"/>
      <c r="H21" s="2119"/>
      <c r="I21" s="2119"/>
      <c r="J21" s="2119"/>
      <c r="K21" s="2120"/>
      <c r="L21" s="2144">
        <v>2500</v>
      </c>
      <c r="M21" s="2144"/>
      <c r="N21" s="2144"/>
      <c r="O21" s="2144"/>
      <c r="P21" s="2144"/>
      <c r="Q21" s="2144">
        <v>2500</v>
      </c>
      <c r="R21" s="2144"/>
      <c r="S21" s="2144"/>
      <c r="T21" s="2144"/>
      <c r="U21" s="2144"/>
      <c r="V21" s="2088"/>
      <c r="W21" s="2088"/>
      <c r="X21" s="2088"/>
      <c r="Y21" s="2088"/>
      <c r="Z21" s="2088"/>
      <c r="AA21" s="2088"/>
      <c r="AB21" s="2088"/>
    </row>
    <row r="22" spans="2:30" ht="13.5" customHeight="1">
      <c r="C22" s="2109"/>
      <c r="D22" s="2121" t="s">
        <v>373</v>
      </c>
      <c r="E22" s="2122"/>
      <c r="F22" s="2123"/>
      <c r="G22" s="2123"/>
      <c r="H22" s="2123"/>
      <c r="I22" s="2123"/>
      <c r="J22" s="2123"/>
      <c r="K22" s="289" t="s">
        <v>372</v>
      </c>
      <c r="L22" s="2143"/>
      <c r="M22" s="2143"/>
      <c r="N22" s="2143"/>
      <c r="O22" s="2143"/>
      <c r="P22" s="2143"/>
      <c r="Q22" s="2094"/>
      <c r="R22" s="2094"/>
      <c r="S22" s="2094"/>
      <c r="T22" s="2094"/>
      <c r="U22" s="2094"/>
      <c r="V22" s="2088"/>
      <c r="W22" s="2088"/>
      <c r="X22" s="2088"/>
      <c r="Y22" s="2088"/>
      <c r="Z22" s="2088"/>
      <c r="AA22" s="2088"/>
      <c r="AB22" s="2088"/>
    </row>
    <row r="23" spans="2:30" ht="13.5" customHeight="1">
      <c r="C23" s="2049" t="s">
        <v>104</v>
      </c>
      <c r="D23" s="2050"/>
      <c r="E23" s="2050"/>
      <c r="F23" s="2050"/>
      <c r="G23" s="2050"/>
      <c r="H23" s="2050"/>
      <c r="I23" s="2050"/>
      <c r="J23" s="2050"/>
      <c r="K23" s="2051"/>
      <c r="L23" s="2160">
        <f>SUM(L24:P26)</f>
        <v>24078</v>
      </c>
      <c r="M23" s="2160"/>
      <c r="N23" s="2160"/>
      <c r="O23" s="2160"/>
      <c r="P23" s="2160"/>
      <c r="Q23" s="2096">
        <f>SUM(Q24:U26)</f>
        <v>24078</v>
      </c>
      <c r="R23" s="2096"/>
      <c r="S23" s="2096"/>
      <c r="T23" s="2096"/>
      <c r="U23" s="2096"/>
      <c r="V23" s="2097"/>
      <c r="W23" s="2097"/>
      <c r="X23" s="2097"/>
      <c r="Y23" s="2097"/>
      <c r="Z23" s="2097"/>
      <c r="AA23" s="2097"/>
      <c r="AB23" s="2097"/>
    </row>
    <row r="24" spans="2:30" ht="13.5" customHeight="1">
      <c r="C24" s="2098" t="s">
        <v>98</v>
      </c>
      <c r="D24" s="2101" t="s">
        <v>105</v>
      </c>
      <c r="E24" s="2102"/>
      <c r="F24" s="2102"/>
      <c r="G24" s="2102"/>
      <c r="H24" s="2102"/>
      <c r="I24" s="2102"/>
      <c r="J24" s="2102"/>
      <c r="K24" s="2103"/>
      <c r="L24" s="2159">
        <v>8078</v>
      </c>
      <c r="M24" s="2159"/>
      <c r="N24" s="2159"/>
      <c r="O24" s="2159"/>
      <c r="P24" s="2159"/>
      <c r="Q24" s="2159">
        <v>8078</v>
      </c>
      <c r="R24" s="2159"/>
      <c r="S24" s="2159"/>
      <c r="T24" s="2159"/>
      <c r="U24" s="2159"/>
      <c r="V24" s="2105"/>
      <c r="W24" s="2105"/>
      <c r="X24" s="2105"/>
      <c r="Y24" s="2105"/>
      <c r="Z24" s="2105"/>
      <c r="AA24" s="2105"/>
      <c r="AB24" s="2105"/>
    </row>
    <row r="25" spans="2:30" ht="13.5" customHeight="1">
      <c r="C25" s="2099"/>
      <c r="D25" s="2106" t="s">
        <v>106</v>
      </c>
      <c r="E25" s="2107"/>
      <c r="F25" s="2107"/>
      <c r="G25" s="2107"/>
      <c r="H25" s="2107"/>
      <c r="I25" s="2107"/>
      <c r="J25" s="2107"/>
      <c r="K25" s="2108"/>
      <c r="L25" s="2143">
        <v>16000</v>
      </c>
      <c r="M25" s="2143"/>
      <c r="N25" s="2143"/>
      <c r="O25" s="2143"/>
      <c r="P25" s="2143"/>
      <c r="Q25" s="2143">
        <v>16000</v>
      </c>
      <c r="R25" s="2143"/>
      <c r="S25" s="2143"/>
      <c r="T25" s="2143"/>
      <c r="U25" s="2143"/>
      <c r="V25" s="2088"/>
      <c r="W25" s="2088"/>
      <c r="X25" s="2088"/>
      <c r="Y25" s="2088"/>
      <c r="Z25" s="2088"/>
      <c r="AA25" s="2088"/>
      <c r="AB25" s="2088"/>
    </row>
    <row r="26" spans="2:30" ht="13.5" customHeight="1" thickBot="1">
      <c r="C26" s="2100"/>
      <c r="D26" s="2089" t="s">
        <v>373</v>
      </c>
      <c r="E26" s="2090"/>
      <c r="F26" s="2091"/>
      <c r="G26" s="2091"/>
      <c r="H26" s="2091"/>
      <c r="I26" s="2091"/>
      <c r="J26" s="2091"/>
      <c r="K26" s="290" t="s">
        <v>372</v>
      </c>
      <c r="L26" s="2158"/>
      <c r="M26" s="2158"/>
      <c r="N26" s="2158"/>
      <c r="O26" s="2158"/>
      <c r="P26" s="2158"/>
      <c r="Q26" s="2158"/>
      <c r="R26" s="2158"/>
      <c r="S26" s="2158"/>
      <c r="T26" s="2158"/>
      <c r="U26" s="2158"/>
      <c r="V26" s="2093"/>
      <c r="W26" s="2093"/>
      <c r="X26" s="2093"/>
      <c r="Y26" s="2093"/>
      <c r="Z26" s="2093"/>
      <c r="AA26" s="2093"/>
      <c r="AB26" s="2093"/>
    </row>
    <row r="27" spans="2:30" ht="20.25" customHeight="1" thickTop="1">
      <c r="C27" s="2010" t="s">
        <v>374</v>
      </c>
      <c r="D27" s="1988"/>
      <c r="E27" s="1988"/>
      <c r="F27" s="2075"/>
      <c r="G27" s="2075"/>
      <c r="H27" s="2075"/>
      <c r="I27" s="2075"/>
      <c r="J27" s="2075"/>
      <c r="K27" s="2076"/>
      <c r="L27" s="2077">
        <f>SUM(L12,L16,L23)</f>
        <v>80178</v>
      </c>
      <c r="M27" s="2078"/>
      <c r="N27" s="2078"/>
      <c r="O27" s="2078"/>
      <c r="P27" s="2079"/>
      <c r="Q27" s="2077">
        <f>SUM(Q12,Q16,Q23)</f>
        <v>80178</v>
      </c>
      <c r="R27" s="2078"/>
      <c r="S27" s="2078"/>
      <c r="T27" s="2078"/>
      <c r="U27" s="2079"/>
      <c r="V27" s="2080"/>
      <c r="W27" s="2075"/>
      <c r="X27" s="2075"/>
      <c r="Y27" s="2075"/>
      <c r="Z27" s="2075"/>
      <c r="AA27" s="2075"/>
      <c r="AB27" s="2076"/>
    </row>
    <row r="28" spans="2:30" ht="20.25" customHeight="1">
      <c r="B28" s="5" t="s">
        <v>376</v>
      </c>
      <c r="C28" s="40"/>
      <c r="D28" s="40"/>
      <c r="E28" s="40"/>
      <c r="F28" s="52"/>
      <c r="G28" s="52"/>
      <c r="H28" s="52"/>
      <c r="I28" s="52"/>
      <c r="J28" s="52"/>
      <c r="K28" s="52"/>
      <c r="L28" s="57"/>
      <c r="M28" s="57"/>
      <c r="N28" s="57"/>
      <c r="O28" s="57"/>
      <c r="P28" s="57"/>
      <c r="Q28" s="57"/>
      <c r="R28" s="57"/>
      <c r="S28" s="57"/>
      <c r="T28" s="57"/>
      <c r="U28" s="57"/>
      <c r="V28" s="52"/>
      <c r="W28" s="52"/>
      <c r="X28" s="52"/>
      <c r="Y28" s="52"/>
      <c r="Z28" s="52"/>
      <c r="AA28" s="52"/>
      <c r="AB28" s="52"/>
    </row>
    <row r="29" spans="2:30" ht="13.5" customHeight="1">
      <c r="C29" s="2081"/>
      <c r="D29" s="2082"/>
      <c r="E29" s="2082"/>
      <c r="F29" s="2082"/>
      <c r="G29" s="2082"/>
      <c r="H29" s="2082"/>
      <c r="I29" s="2082"/>
      <c r="J29" s="2082"/>
      <c r="K29" s="2083"/>
      <c r="L29" s="2084" t="s">
        <v>97</v>
      </c>
      <c r="M29" s="2085"/>
      <c r="N29" s="2085"/>
      <c r="O29" s="2085"/>
      <c r="P29" s="2086"/>
      <c r="Q29" s="2008" t="s">
        <v>696</v>
      </c>
      <c r="R29" s="2008"/>
      <c r="S29" s="2008"/>
      <c r="T29" s="2008"/>
      <c r="U29" s="2009"/>
      <c r="V29" s="2007" t="s">
        <v>243</v>
      </c>
      <c r="W29" s="2008"/>
      <c r="X29" s="2008"/>
      <c r="Y29" s="2008"/>
      <c r="Z29" s="2008"/>
      <c r="AA29" s="2008"/>
      <c r="AB29" s="2009"/>
    </row>
    <row r="30" spans="2:30" ht="13.5" customHeight="1">
      <c r="C30" s="291" t="s">
        <v>107</v>
      </c>
      <c r="D30" s="292"/>
      <c r="E30" s="292"/>
      <c r="F30" s="292"/>
      <c r="G30" s="292"/>
      <c r="H30" s="292"/>
      <c r="I30" s="292"/>
      <c r="J30" s="292"/>
      <c r="K30" s="293"/>
      <c r="L30" s="2149">
        <f>SUM(L31:P32)</f>
        <v>80178</v>
      </c>
      <c r="M30" s="2150"/>
      <c r="N30" s="2150"/>
      <c r="O30" s="2150"/>
      <c r="P30" s="2151"/>
      <c r="Q30" s="2149">
        <f>SUM(Q31:U32)</f>
        <v>80178</v>
      </c>
      <c r="R30" s="2150"/>
      <c r="S30" s="2150"/>
      <c r="T30" s="2150"/>
      <c r="U30" s="2151"/>
      <c r="V30" s="2049"/>
      <c r="W30" s="2050"/>
      <c r="X30" s="2050"/>
      <c r="Y30" s="2050"/>
      <c r="Z30" s="2050"/>
      <c r="AA30" s="2050"/>
      <c r="AB30" s="2051"/>
      <c r="AD30" s="54"/>
    </row>
    <row r="31" spans="2:30" ht="13.5" customHeight="1">
      <c r="C31" s="2025" t="s">
        <v>98</v>
      </c>
      <c r="D31" s="294" t="s">
        <v>108</v>
      </c>
      <c r="E31" s="295"/>
      <c r="F31" s="295"/>
      <c r="G31" s="295"/>
      <c r="H31" s="295"/>
      <c r="I31" s="295"/>
      <c r="J31" s="295"/>
      <c r="K31" s="296"/>
      <c r="L31" s="2146">
        <f>L27-L33-L34</f>
        <v>80178</v>
      </c>
      <c r="M31" s="2147"/>
      <c r="N31" s="2147"/>
      <c r="O31" s="2147"/>
      <c r="P31" s="2148"/>
      <c r="Q31" s="2146">
        <f>Q27-Q33-Q34</f>
        <v>80178</v>
      </c>
      <c r="R31" s="2147"/>
      <c r="S31" s="2147"/>
      <c r="T31" s="2147"/>
      <c r="U31" s="2148"/>
      <c r="V31" s="2066"/>
      <c r="W31" s="2067"/>
      <c r="X31" s="2067"/>
      <c r="Y31" s="2067"/>
      <c r="Z31" s="2067"/>
      <c r="AA31" s="2067"/>
      <c r="AB31" s="2068"/>
      <c r="AD31" s="54"/>
    </row>
    <row r="32" spans="2:30" ht="13.5" customHeight="1">
      <c r="C32" s="2061"/>
      <c r="D32" s="297" t="s">
        <v>238</v>
      </c>
      <c r="E32" s="298"/>
      <c r="F32" s="298"/>
      <c r="G32" s="298"/>
      <c r="H32" s="298"/>
      <c r="I32" s="298"/>
      <c r="J32" s="298"/>
      <c r="K32" s="299"/>
      <c r="L32" s="2152"/>
      <c r="M32" s="2153"/>
      <c r="N32" s="2153"/>
      <c r="O32" s="2153"/>
      <c r="P32" s="2154"/>
      <c r="Q32" s="2152"/>
      <c r="R32" s="2153"/>
      <c r="S32" s="2153"/>
      <c r="T32" s="2153"/>
      <c r="U32" s="2154"/>
      <c r="V32" s="2072"/>
      <c r="W32" s="2073"/>
      <c r="X32" s="2073"/>
      <c r="Y32" s="2073"/>
      <c r="Z32" s="2073"/>
      <c r="AA32" s="2073"/>
      <c r="AB32" s="2074"/>
      <c r="AD32" s="54"/>
    </row>
    <row r="33" spans="1:256" ht="13.5" customHeight="1">
      <c r="C33" s="300" t="s">
        <v>109</v>
      </c>
      <c r="D33" s="301"/>
      <c r="E33" s="301"/>
      <c r="F33" s="301"/>
      <c r="G33" s="301"/>
      <c r="H33" s="301"/>
      <c r="I33" s="301"/>
      <c r="J33" s="301"/>
      <c r="K33" s="302"/>
      <c r="L33" s="2155">
        <v>0</v>
      </c>
      <c r="M33" s="2155"/>
      <c r="N33" s="2155"/>
      <c r="O33" s="2155"/>
      <c r="P33" s="2155"/>
      <c r="Q33" s="2155">
        <v>0</v>
      </c>
      <c r="R33" s="2155"/>
      <c r="S33" s="2155"/>
      <c r="T33" s="2155"/>
      <c r="U33" s="2155"/>
      <c r="V33" s="2045"/>
      <c r="W33" s="2045"/>
      <c r="X33" s="2045"/>
      <c r="Y33" s="2045"/>
      <c r="Z33" s="2045"/>
      <c r="AA33" s="2045"/>
      <c r="AB33" s="2045"/>
      <c r="AD33" s="54"/>
    </row>
    <row r="34" spans="1:256" ht="13.5" customHeight="1">
      <c r="C34" s="291" t="s">
        <v>238</v>
      </c>
      <c r="D34" s="292"/>
      <c r="E34" s="292"/>
      <c r="F34" s="292"/>
      <c r="G34" s="292"/>
      <c r="H34" s="292"/>
      <c r="I34" s="292"/>
      <c r="J34" s="292"/>
      <c r="K34" s="293"/>
      <c r="L34" s="2149">
        <f>SUM(L35:P37)</f>
        <v>0</v>
      </c>
      <c r="M34" s="2150"/>
      <c r="N34" s="2150"/>
      <c r="O34" s="2150"/>
      <c r="P34" s="2151"/>
      <c r="Q34" s="2149">
        <f>SUM(Q35:U37)</f>
        <v>0</v>
      </c>
      <c r="R34" s="2150"/>
      <c r="S34" s="2150"/>
      <c r="T34" s="2150"/>
      <c r="U34" s="2151"/>
      <c r="V34" s="2049"/>
      <c r="W34" s="2050"/>
      <c r="X34" s="2050"/>
      <c r="Y34" s="2050"/>
      <c r="Z34" s="2050"/>
      <c r="AA34" s="2050"/>
      <c r="AB34" s="2051"/>
      <c r="AD34" s="54"/>
    </row>
    <row r="35" spans="1:256" ht="13.5" customHeight="1">
      <c r="C35" s="2025" t="s">
        <v>98</v>
      </c>
      <c r="D35" s="303" t="s">
        <v>110</v>
      </c>
      <c r="E35" s="304"/>
      <c r="F35" s="304"/>
      <c r="G35" s="304"/>
      <c r="H35" s="304"/>
      <c r="I35" s="304"/>
      <c r="J35" s="304"/>
      <c r="K35" s="305"/>
      <c r="L35" s="2140"/>
      <c r="M35" s="2141"/>
      <c r="N35" s="2141"/>
      <c r="O35" s="2141"/>
      <c r="P35" s="2142"/>
      <c r="Q35" s="2140"/>
      <c r="R35" s="2141"/>
      <c r="S35" s="2141"/>
      <c r="T35" s="2141"/>
      <c r="U35" s="2142"/>
      <c r="V35" s="2040"/>
      <c r="W35" s="2041"/>
      <c r="X35" s="2041"/>
      <c r="Y35" s="2041"/>
      <c r="Z35" s="2041"/>
      <c r="AA35" s="2041"/>
      <c r="AB35" s="2042"/>
      <c r="AD35" s="54"/>
    </row>
    <row r="36" spans="1:256" ht="21.75" customHeight="1">
      <c r="C36" s="2026"/>
      <c r="D36" s="303" t="s">
        <v>111</v>
      </c>
      <c r="E36" s="304"/>
      <c r="F36" s="304"/>
      <c r="G36" s="304"/>
      <c r="H36" s="304"/>
      <c r="I36" s="304"/>
      <c r="J36" s="304"/>
      <c r="K36" s="305"/>
      <c r="L36" s="2137"/>
      <c r="M36" s="2138"/>
      <c r="N36" s="2138"/>
      <c r="O36" s="2138"/>
      <c r="P36" s="2139"/>
      <c r="Q36" s="2137"/>
      <c r="R36" s="2138"/>
      <c r="S36" s="2138"/>
      <c r="T36" s="2138"/>
      <c r="U36" s="2139"/>
      <c r="V36" s="2040"/>
      <c r="W36" s="2041"/>
      <c r="X36" s="2041"/>
      <c r="Y36" s="2041"/>
      <c r="Z36" s="2041"/>
      <c r="AA36" s="2041"/>
      <c r="AB36" s="2042"/>
      <c r="AD36" s="54"/>
    </row>
    <row r="37" spans="1:256" ht="13.5" thickBot="1">
      <c r="C37" s="2027"/>
      <c r="D37" s="306" t="s">
        <v>112</v>
      </c>
      <c r="E37" s="307"/>
      <c r="F37" s="307"/>
      <c r="G37" s="307"/>
      <c r="H37" s="307"/>
      <c r="I37" s="307"/>
      <c r="J37" s="307"/>
      <c r="K37" s="308"/>
      <c r="L37" s="2134"/>
      <c r="M37" s="2135"/>
      <c r="N37" s="2135"/>
      <c r="O37" s="2135"/>
      <c r="P37" s="2136"/>
      <c r="Q37" s="2134"/>
      <c r="R37" s="2135"/>
      <c r="S37" s="2135"/>
      <c r="T37" s="2135"/>
      <c r="U37" s="2136"/>
      <c r="V37" s="2052"/>
      <c r="W37" s="2053"/>
      <c r="X37" s="2053"/>
      <c r="Y37" s="2053"/>
      <c r="Z37" s="2053"/>
      <c r="AA37" s="2053"/>
      <c r="AB37" s="2054"/>
    </row>
    <row r="38" spans="1:256" ht="20.25" customHeight="1" thickTop="1">
      <c r="C38" s="2010" t="s">
        <v>113</v>
      </c>
      <c r="D38" s="1988"/>
      <c r="E38" s="1988"/>
      <c r="F38" s="1988"/>
      <c r="G38" s="1988"/>
      <c r="H38" s="1988"/>
      <c r="I38" s="1988"/>
      <c r="J38" s="1988"/>
      <c r="K38" s="1989"/>
      <c r="L38" s="2133">
        <f>SUM(L30,L33,L34)</f>
        <v>80178</v>
      </c>
      <c r="M38" s="2133"/>
      <c r="N38" s="2133"/>
      <c r="O38" s="2133"/>
      <c r="P38" s="2133"/>
      <c r="Q38" s="2133">
        <f>SUM(Q30,Q33,Q34)</f>
        <v>80178</v>
      </c>
      <c r="R38" s="2133"/>
      <c r="S38" s="2133"/>
      <c r="T38" s="2133"/>
      <c r="U38" s="2133"/>
      <c r="V38" s="2056"/>
      <c r="W38" s="2056"/>
      <c r="X38" s="2056"/>
      <c r="Y38" s="2056"/>
      <c r="Z38" s="2056"/>
      <c r="AA38" s="2056"/>
      <c r="AB38" s="2056"/>
    </row>
    <row r="39" spans="1:256" s="58" customFormat="1" ht="20.25" customHeight="1">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row>
    <row r="40" spans="1:256" s="58" customFormat="1" ht="20.25" customHeight="1">
      <c r="A40" s="51"/>
      <c r="B40" s="53" t="s">
        <v>77</v>
      </c>
      <c r="C40" s="5" t="s">
        <v>471</v>
      </c>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row>
    <row r="41" spans="1:256" ht="20.25" customHeight="1">
      <c r="B41" s="5" t="s">
        <v>114</v>
      </c>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c r="IT41" s="58"/>
      <c r="IU41" s="58"/>
      <c r="IV41" s="58"/>
    </row>
    <row r="42" spans="1:256">
      <c r="C42" s="158"/>
      <c r="D42" s="157" t="s">
        <v>2</v>
      </c>
      <c r="E42" s="55" t="s">
        <v>115</v>
      </c>
      <c r="F42" s="55"/>
      <c r="G42" s="55"/>
      <c r="H42" s="55"/>
      <c r="I42" s="55"/>
      <c r="J42" s="55"/>
      <c r="K42" s="55"/>
      <c r="L42" s="55"/>
      <c r="M42" s="55"/>
      <c r="N42" s="59" t="s">
        <v>2</v>
      </c>
      <c r="O42" s="55" t="s">
        <v>116</v>
      </c>
      <c r="P42" s="55"/>
      <c r="Q42" s="55"/>
      <c r="R42" s="55"/>
      <c r="S42" s="55"/>
      <c r="T42" s="55"/>
      <c r="U42" s="156"/>
      <c r="V42" s="59" t="s">
        <v>2</v>
      </c>
      <c r="W42" s="55" t="s">
        <v>231</v>
      </c>
      <c r="X42" s="55"/>
      <c r="Y42" s="55"/>
      <c r="Z42" s="55"/>
      <c r="AA42" s="55"/>
      <c r="AB42" s="60"/>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c r="IT42" s="58"/>
      <c r="IU42" s="58"/>
      <c r="IV42" s="58"/>
    </row>
    <row r="43" spans="1:256" ht="20.25" customHeight="1">
      <c r="C43" s="438"/>
      <c r="D43" s="2057" t="s">
        <v>117</v>
      </c>
      <c r="E43" s="2057"/>
      <c r="F43" s="2057"/>
      <c r="G43" s="2057"/>
      <c r="H43" s="2057"/>
      <c r="I43" s="2057"/>
      <c r="J43" s="2057"/>
      <c r="K43" s="51" t="s">
        <v>6</v>
      </c>
      <c r="L43" s="2058"/>
      <c r="M43" s="2058"/>
      <c r="N43" s="2058"/>
      <c r="O43" s="2058"/>
      <c r="P43" s="2058"/>
      <c r="Q43" s="2058"/>
      <c r="R43" s="2058"/>
      <c r="S43" s="2058"/>
      <c r="T43" s="2058"/>
      <c r="U43" s="2058"/>
      <c r="V43" s="2058"/>
      <c r="W43" s="2058"/>
      <c r="X43" s="2058"/>
      <c r="Y43" s="2058"/>
      <c r="Z43" s="2058"/>
      <c r="AA43" s="2058"/>
      <c r="AB43" s="439" t="s">
        <v>11</v>
      </c>
    </row>
    <row r="44" spans="1:256" ht="63.75" customHeight="1">
      <c r="C44" s="61"/>
      <c r="D44" s="1988" t="s">
        <v>793</v>
      </c>
      <c r="E44" s="1988"/>
      <c r="F44" s="1988"/>
      <c r="G44" s="1988"/>
      <c r="H44" s="1988"/>
      <c r="I44" s="1988"/>
      <c r="J44" s="1988"/>
      <c r="K44" s="62"/>
      <c r="L44" s="2059"/>
      <c r="M44" s="2059"/>
      <c r="N44" s="2059"/>
      <c r="O44" s="2059"/>
      <c r="P44" s="2059"/>
      <c r="Q44" s="2059"/>
      <c r="R44" s="2059"/>
      <c r="S44" s="2059"/>
      <c r="T44" s="2059"/>
      <c r="U44" s="2059"/>
      <c r="V44" s="2059"/>
      <c r="W44" s="2059"/>
      <c r="X44" s="2059"/>
      <c r="Y44" s="2059"/>
      <c r="Z44" s="2059"/>
      <c r="AA44" s="2059"/>
      <c r="AB44" s="159"/>
    </row>
    <row r="45" spans="1:256" ht="13.5" customHeight="1">
      <c r="B45" s="5" t="s">
        <v>377</v>
      </c>
      <c r="X45" s="309"/>
      <c r="Y45" s="309"/>
      <c r="Z45" s="309"/>
      <c r="AA45" s="309"/>
      <c r="AB45" s="309"/>
    </row>
    <row r="46" spans="1:256" ht="13.5" customHeight="1">
      <c r="C46" s="2005" t="s">
        <v>280</v>
      </c>
      <c r="D46" s="2005"/>
      <c r="E46" s="2007" t="s">
        <v>281</v>
      </c>
      <c r="F46" s="2008"/>
      <c r="G46" s="2008"/>
      <c r="H46" s="2008"/>
      <c r="I46" s="2008"/>
      <c r="J46" s="2009"/>
      <c r="K46" s="2011">
        <f>L33</f>
        <v>0</v>
      </c>
      <c r="L46" s="2012"/>
      <c r="M46" s="2012"/>
      <c r="N46" s="2012"/>
      <c r="O46" s="2012"/>
      <c r="P46" s="2012"/>
      <c r="Q46" s="2012"/>
      <c r="R46" s="2013" t="s">
        <v>78</v>
      </c>
      <c r="S46" s="2008"/>
      <c r="T46" s="2015" t="s">
        <v>282</v>
      </c>
      <c r="U46" s="2016"/>
      <c r="V46" s="2017"/>
      <c r="W46" s="2015" t="s">
        <v>283</v>
      </c>
      <c r="X46" s="2016"/>
      <c r="Y46" s="2016"/>
      <c r="Z46" s="2016"/>
      <c r="AA46" s="2016"/>
      <c r="AB46" s="2017"/>
    </row>
    <row r="47" spans="1:256" ht="13.5" customHeight="1">
      <c r="C47" s="2006"/>
      <c r="D47" s="2006"/>
      <c r="E47" s="2010"/>
      <c r="F47" s="1988"/>
      <c r="G47" s="1988"/>
      <c r="H47" s="1988"/>
      <c r="I47" s="1988"/>
      <c r="J47" s="1989"/>
      <c r="K47" s="2036" t="s">
        <v>284</v>
      </c>
      <c r="L47" s="2037"/>
      <c r="M47" s="2038"/>
      <c r="N47" s="1999" t="s">
        <v>59</v>
      </c>
      <c r="O47" s="2001"/>
      <c r="P47" s="2039" t="s">
        <v>285</v>
      </c>
      <c r="Q47" s="2007"/>
      <c r="R47" s="2014"/>
      <c r="S47" s="1988"/>
      <c r="T47" s="2018"/>
      <c r="U47" s="2019"/>
      <c r="V47" s="2020"/>
      <c r="W47" s="2021"/>
      <c r="X47" s="2022"/>
      <c r="Y47" s="2022"/>
      <c r="Z47" s="2022"/>
      <c r="AA47" s="2022"/>
      <c r="AB47" s="2023"/>
    </row>
    <row r="48" spans="1:256" ht="13.5" customHeight="1">
      <c r="C48" s="1990">
        <v>1</v>
      </c>
      <c r="D48" s="1990"/>
      <c r="E48" s="1991">
        <f>K46</f>
        <v>0</v>
      </c>
      <c r="F48" s="1992"/>
      <c r="G48" s="1992"/>
      <c r="H48" s="1992"/>
      <c r="I48" s="1992"/>
      <c r="J48" s="2024"/>
      <c r="K48" s="1993"/>
      <c r="L48" s="1994"/>
      <c r="M48" s="1995"/>
      <c r="N48" s="1996">
        <f t="shared" ref="N48:N57" si="0">E48*R48/100</f>
        <v>0</v>
      </c>
      <c r="O48" s="1996"/>
      <c r="P48" s="1997">
        <f t="shared" ref="P48:P58" si="1">K48+N48</f>
        <v>0</v>
      </c>
      <c r="Q48" s="1998"/>
      <c r="R48" s="138"/>
      <c r="S48" s="139" t="s">
        <v>55</v>
      </c>
      <c r="T48" s="1999">
        <f t="shared" ref="T48:T57" si="2">P48/12</f>
        <v>0</v>
      </c>
      <c r="U48" s="2000"/>
      <c r="V48" s="2001"/>
      <c r="W48" s="2002"/>
      <c r="X48" s="2003"/>
      <c r="Y48" s="2003"/>
      <c r="Z48" s="2003"/>
      <c r="AA48" s="2003"/>
      <c r="AB48" s="2004"/>
    </row>
    <row r="49" spans="3:28" ht="13.5" customHeight="1">
      <c r="C49" s="1999">
        <v>2</v>
      </c>
      <c r="D49" s="2001"/>
      <c r="E49" s="1991">
        <f>E48-K48</f>
        <v>0</v>
      </c>
      <c r="F49" s="1992"/>
      <c r="G49" s="1992"/>
      <c r="H49" s="1992"/>
      <c r="I49" s="1992"/>
      <c r="J49" s="2024"/>
      <c r="K49" s="1993"/>
      <c r="L49" s="1994"/>
      <c r="M49" s="1995"/>
      <c r="N49" s="1996">
        <f t="shared" si="0"/>
        <v>0</v>
      </c>
      <c r="O49" s="1996"/>
      <c r="P49" s="1997">
        <f t="shared" si="1"/>
        <v>0</v>
      </c>
      <c r="Q49" s="1998"/>
      <c r="R49" s="138"/>
      <c r="S49" s="139" t="s">
        <v>55</v>
      </c>
      <c r="T49" s="1999">
        <f t="shared" si="2"/>
        <v>0</v>
      </c>
      <c r="U49" s="2000"/>
      <c r="V49" s="2001"/>
      <c r="W49" s="2002"/>
      <c r="X49" s="2003"/>
      <c r="Y49" s="2003"/>
      <c r="Z49" s="2003"/>
      <c r="AA49" s="2003"/>
      <c r="AB49" s="2004"/>
    </row>
    <row r="50" spans="3:28" ht="13.5" customHeight="1">
      <c r="C50" s="1990">
        <v>3</v>
      </c>
      <c r="D50" s="1990"/>
      <c r="E50" s="1991">
        <f>E49-K49</f>
        <v>0</v>
      </c>
      <c r="F50" s="1992"/>
      <c r="G50" s="1992"/>
      <c r="H50" s="1992"/>
      <c r="I50" s="1992"/>
      <c r="J50" s="2024"/>
      <c r="K50" s="1993"/>
      <c r="L50" s="1994"/>
      <c r="M50" s="1995"/>
      <c r="N50" s="1996">
        <f t="shared" si="0"/>
        <v>0</v>
      </c>
      <c r="O50" s="1996"/>
      <c r="P50" s="1997">
        <f t="shared" si="1"/>
        <v>0</v>
      </c>
      <c r="Q50" s="1998"/>
      <c r="R50" s="138"/>
      <c r="S50" s="139" t="s">
        <v>55</v>
      </c>
      <c r="T50" s="1999">
        <f t="shared" si="2"/>
        <v>0</v>
      </c>
      <c r="U50" s="2000"/>
      <c r="V50" s="2001"/>
      <c r="W50" s="2002"/>
      <c r="X50" s="2003"/>
      <c r="Y50" s="2003"/>
      <c r="Z50" s="2003"/>
      <c r="AA50" s="2003"/>
      <c r="AB50" s="2004"/>
    </row>
    <row r="51" spans="3:28" ht="13.5" customHeight="1">
      <c r="C51" s="1999">
        <v>4</v>
      </c>
      <c r="D51" s="2001"/>
      <c r="E51" s="1991">
        <f t="shared" ref="E51:E57" si="3">E50-K50</f>
        <v>0</v>
      </c>
      <c r="F51" s="1992"/>
      <c r="G51" s="1992"/>
      <c r="H51" s="1992"/>
      <c r="I51" s="1992"/>
      <c r="J51" s="2024"/>
      <c r="K51" s="1993"/>
      <c r="L51" s="1994"/>
      <c r="M51" s="1995"/>
      <c r="N51" s="1996">
        <f t="shared" si="0"/>
        <v>0</v>
      </c>
      <c r="O51" s="1996"/>
      <c r="P51" s="1997">
        <f t="shared" si="1"/>
        <v>0</v>
      </c>
      <c r="Q51" s="1998"/>
      <c r="R51" s="138"/>
      <c r="S51" s="139" t="s">
        <v>55</v>
      </c>
      <c r="T51" s="1999">
        <f t="shared" si="2"/>
        <v>0</v>
      </c>
      <c r="U51" s="2000"/>
      <c r="V51" s="2001"/>
      <c r="W51" s="2002"/>
      <c r="X51" s="2003"/>
      <c r="Y51" s="2003"/>
      <c r="Z51" s="2003"/>
      <c r="AA51" s="2003"/>
      <c r="AB51" s="2004"/>
    </row>
    <row r="52" spans="3:28" ht="13.5" customHeight="1">
      <c r="C52" s="1990">
        <v>5</v>
      </c>
      <c r="D52" s="1990"/>
      <c r="E52" s="1991">
        <f t="shared" si="3"/>
        <v>0</v>
      </c>
      <c r="F52" s="1992"/>
      <c r="G52" s="1992"/>
      <c r="H52" s="1992"/>
      <c r="I52" s="1992"/>
      <c r="J52" s="2024"/>
      <c r="K52" s="1993"/>
      <c r="L52" s="1994"/>
      <c r="M52" s="1995"/>
      <c r="N52" s="1996">
        <f t="shared" si="0"/>
        <v>0</v>
      </c>
      <c r="O52" s="1996"/>
      <c r="P52" s="1997">
        <f t="shared" si="1"/>
        <v>0</v>
      </c>
      <c r="Q52" s="1998"/>
      <c r="R52" s="138"/>
      <c r="S52" s="139" t="s">
        <v>55</v>
      </c>
      <c r="T52" s="1999">
        <f t="shared" si="2"/>
        <v>0</v>
      </c>
      <c r="U52" s="2000"/>
      <c r="V52" s="2001"/>
      <c r="W52" s="2002"/>
      <c r="X52" s="2003"/>
      <c r="Y52" s="2003"/>
      <c r="Z52" s="2003"/>
      <c r="AA52" s="2003"/>
      <c r="AB52" s="2004"/>
    </row>
    <row r="53" spans="3:28" ht="13.5" customHeight="1">
      <c r="C53" s="1999">
        <v>6</v>
      </c>
      <c r="D53" s="2001"/>
      <c r="E53" s="1991">
        <f t="shared" si="3"/>
        <v>0</v>
      </c>
      <c r="F53" s="1992"/>
      <c r="G53" s="1992"/>
      <c r="H53" s="1992"/>
      <c r="I53" s="1992"/>
      <c r="J53" s="2024"/>
      <c r="K53" s="1993"/>
      <c r="L53" s="1994"/>
      <c r="M53" s="1995"/>
      <c r="N53" s="1996">
        <f t="shared" si="0"/>
        <v>0</v>
      </c>
      <c r="O53" s="1996"/>
      <c r="P53" s="1997">
        <f t="shared" si="1"/>
        <v>0</v>
      </c>
      <c r="Q53" s="1998"/>
      <c r="R53" s="138"/>
      <c r="S53" s="139" t="s">
        <v>55</v>
      </c>
      <c r="T53" s="1999">
        <f t="shared" si="2"/>
        <v>0</v>
      </c>
      <c r="U53" s="2000"/>
      <c r="V53" s="2001"/>
      <c r="W53" s="2002"/>
      <c r="X53" s="2003"/>
      <c r="Y53" s="2003"/>
      <c r="Z53" s="2003"/>
      <c r="AA53" s="2003"/>
      <c r="AB53" s="2004"/>
    </row>
    <row r="54" spans="3:28" ht="13.5" customHeight="1">
      <c r="C54" s="1990">
        <v>7</v>
      </c>
      <c r="D54" s="1990"/>
      <c r="E54" s="1991">
        <f t="shared" si="3"/>
        <v>0</v>
      </c>
      <c r="F54" s="1992"/>
      <c r="G54" s="1992"/>
      <c r="H54" s="1992"/>
      <c r="I54" s="1992"/>
      <c r="J54" s="2024"/>
      <c r="K54" s="1993"/>
      <c r="L54" s="1994"/>
      <c r="M54" s="1995"/>
      <c r="N54" s="1996">
        <f t="shared" si="0"/>
        <v>0</v>
      </c>
      <c r="O54" s="1996"/>
      <c r="P54" s="1997">
        <f t="shared" si="1"/>
        <v>0</v>
      </c>
      <c r="Q54" s="1998"/>
      <c r="R54" s="138"/>
      <c r="S54" s="139" t="s">
        <v>55</v>
      </c>
      <c r="T54" s="1999">
        <f t="shared" si="2"/>
        <v>0</v>
      </c>
      <c r="U54" s="2000"/>
      <c r="V54" s="2001"/>
      <c r="W54" s="2002"/>
      <c r="X54" s="2003"/>
      <c r="Y54" s="2003"/>
      <c r="Z54" s="2003"/>
      <c r="AA54" s="2003"/>
      <c r="AB54" s="2004"/>
    </row>
    <row r="55" spans="3:28" ht="13.5" customHeight="1">
      <c r="C55" s="1999">
        <v>8</v>
      </c>
      <c r="D55" s="2001"/>
      <c r="E55" s="1991">
        <f t="shared" si="3"/>
        <v>0</v>
      </c>
      <c r="F55" s="1992"/>
      <c r="G55" s="1992"/>
      <c r="H55" s="1992"/>
      <c r="I55" s="1992"/>
      <c r="J55" s="2024"/>
      <c r="K55" s="1993"/>
      <c r="L55" s="1994"/>
      <c r="M55" s="1995"/>
      <c r="N55" s="1996">
        <f t="shared" si="0"/>
        <v>0</v>
      </c>
      <c r="O55" s="1996"/>
      <c r="P55" s="1997">
        <f t="shared" si="1"/>
        <v>0</v>
      </c>
      <c r="Q55" s="1998"/>
      <c r="R55" s="138"/>
      <c r="S55" s="139" t="s">
        <v>55</v>
      </c>
      <c r="T55" s="1999">
        <f t="shared" si="2"/>
        <v>0</v>
      </c>
      <c r="U55" s="2000"/>
      <c r="V55" s="2001"/>
      <c r="W55" s="2002"/>
      <c r="X55" s="2003"/>
      <c r="Y55" s="2003"/>
      <c r="Z55" s="2003"/>
      <c r="AA55" s="2003"/>
      <c r="AB55" s="2004"/>
    </row>
    <row r="56" spans="3:28" ht="13.5" customHeight="1">
      <c r="C56" s="1990">
        <v>9</v>
      </c>
      <c r="D56" s="1990"/>
      <c r="E56" s="1991">
        <f t="shared" si="3"/>
        <v>0</v>
      </c>
      <c r="F56" s="1992"/>
      <c r="G56" s="1992"/>
      <c r="H56" s="1992"/>
      <c r="I56" s="1992"/>
      <c r="J56" s="1992"/>
      <c r="K56" s="1993"/>
      <c r="L56" s="1994"/>
      <c r="M56" s="1995"/>
      <c r="N56" s="1996">
        <f t="shared" si="0"/>
        <v>0</v>
      </c>
      <c r="O56" s="1996"/>
      <c r="P56" s="1997">
        <f t="shared" si="1"/>
        <v>0</v>
      </c>
      <c r="Q56" s="1998"/>
      <c r="R56" s="138"/>
      <c r="S56" s="139" t="s">
        <v>55</v>
      </c>
      <c r="T56" s="1999">
        <f t="shared" si="2"/>
        <v>0</v>
      </c>
      <c r="U56" s="2000"/>
      <c r="V56" s="2001"/>
      <c r="W56" s="2002"/>
      <c r="X56" s="2003"/>
      <c r="Y56" s="2003"/>
      <c r="Z56" s="2003"/>
      <c r="AA56" s="2003"/>
      <c r="AB56" s="2004"/>
    </row>
    <row r="57" spans="3:28" ht="13.5" thickBot="1">
      <c r="C57" s="1990">
        <v>10</v>
      </c>
      <c r="D57" s="1990"/>
      <c r="E57" s="1991">
        <f t="shared" si="3"/>
        <v>0</v>
      </c>
      <c r="F57" s="1992"/>
      <c r="G57" s="1992"/>
      <c r="H57" s="1992"/>
      <c r="I57" s="1992"/>
      <c r="J57" s="1992"/>
      <c r="K57" s="1993"/>
      <c r="L57" s="1994"/>
      <c r="M57" s="1995"/>
      <c r="N57" s="1996">
        <f t="shared" si="0"/>
        <v>0</v>
      </c>
      <c r="O57" s="1996"/>
      <c r="P57" s="1997">
        <f t="shared" si="1"/>
        <v>0</v>
      </c>
      <c r="Q57" s="1998"/>
      <c r="R57" s="138"/>
      <c r="S57" s="139" t="s">
        <v>55</v>
      </c>
      <c r="T57" s="1999">
        <f t="shared" si="2"/>
        <v>0</v>
      </c>
      <c r="U57" s="2000"/>
      <c r="V57" s="2001"/>
      <c r="W57" s="1979"/>
      <c r="X57" s="1980"/>
      <c r="Y57" s="1980"/>
      <c r="Z57" s="1980"/>
      <c r="AA57" s="1980"/>
      <c r="AB57" s="1981"/>
    </row>
    <row r="58" spans="3:28" ht="13.5" thickTop="1">
      <c r="C58" s="1982" t="s">
        <v>286</v>
      </c>
      <c r="D58" s="1982"/>
      <c r="E58" s="1983"/>
      <c r="F58" s="1984"/>
      <c r="G58" s="1984"/>
      <c r="H58" s="1984"/>
      <c r="I58" s="1984"/>
      <c r="J58" s="1985"/>
      <c r="K58" s="1983">
        <f>SUM(K48:M57)</f>
        <v>0</v>
      </c>
      <c r="L58" s="1984"/>
      <c r="M58" s="1985"/>
      <c r="N58" s="1983">
        <f>N48+N49+N50+N51+N52+N53+N54+N55+N56+N57</f>
        <v>0</v>
      </c>
      <c r="O58" s="1985"/>
      <c r="P58" s="1983">
        <f t="shared" si="1"/>
        <v>0</v>
      </c>
      <c r="Q58" s="1984"/>
      <c r="R58" s="1986"/>
      <c r="S58" s="1987"/>
      <c r="T58" s="1987"/>
      <c r="U58" s="1987"/>
      <c r="V58" s="1987"/>
      <c r="W58" s="1988"/>
      <c r="X58" s="1988"/>
      <c r="Y58" s="1988"/>
      <c r="Z58" s="1988"/>
      <c r="AA58" s="1988"/>
      <c r="AB58" s="1989"/>
    </row>
    <row r="59" spans="3:28">
      <c r="C59" s="55"/>
    </row>
  </sheetData>
  <mergeCells count="214">
    <mergeCell ref="T51:V51"/>
    <mergeCell ref="W50:AB50"/>
    <mergeCell ref="W51:AB51"/>
    <mergeCell ref="T52:V52"/>
    <mergeCell ref="T50:V50"/>
    <mergeCell ref="T53:V53"/>
    <mergeCell ref="W52:AB52"/>
    <mergeCell ref="W53:AB53"/>
    <mergeCell ref="T56:V56"/>
    <mergeCell ref="W56:AB56"/>
    <mergeCell ref="T54:V54"/>
    <mergeCell ref="T55:V55"/>
    <mergeCell ref="W54:AB54"/>
    <mergeCell ref="W55:AB55"/>
    <mergeCell ref="K53:M53"/>
    <mergeCell ref="N53:O53"/>
    <mergeCell ref="P53:Q53"/>
    <mergeCell ref="K56:M56"/>
    <mergeCell ref="N56:O56"/>
    <mergeCell ref="P56:Q56"/>
    <mergeCell ref="K54:M54"/>
    <mergeCell ref="N54:O54"/>
    <mergeCell ref="P54:Q54"/>
    <mergeCell ref="K55:M55"/>
    <mergeCell ref="N55:O55"/>
    <mergeCell ref="P55:Q55"/>
    <mergeCell ref="K50:M50"/>
    <mergeCell ref="N50:O50"/>
    <mergeCell ref="P50:Q50"/>
    <mergeCell ref="K51:M51"/>
    <mergeCell ref="N51:O51"/>
    <mergeCell ref="P51:Q51"/>
    <mergeCell ref="K52:M52"/>
    <mergeCell ref="N52:O52"/>
    <mergeCell ref="P52:Q52"/>
    <mergeCell ref="C50:D50"/>
    <mergeCell ref="C51:D51"/>
    <mergeCell ref="C52:D52"/>
    <mergeCell ref="C53:D53"/>
    <mergeCell ref="C54:D54"/>
    <mergeCell ref="C55:D55"/>
    <mergeCell ref="C56:D56"/>
    <mergeCell ref="E48:J48"/>
    <mergeCell ref="E49:J49"/>
    <mergeCell ref="E50:J50"/>
    <mergeCell ref="E51:J51"/>
    <mergeCell ref="E52:J52"/>
    <mergeCell ref="E53:J53"/>
    <mergeCell ref="E54:J54"/>
    <mergeCell ref="E55:J55"/>
    <mergeCell ref="E56:J56"/>
    <mergeCell ref="B2:AB2"/>
    <mergeCell ref="C5:K5"/>
    <mergeCell ref="L5:P5"/>
    <mergeCell ref="Q5:U5"/>
    <mergeCell ref="C48:D48"/>
    <mergeCell ref="C49:D49"/>
    <mergeCell ref="P48:Q48"/>
    <mergeCell ref="K49:M49"/>
    <mergeCell ref="N49:O49"/>
    <mergeCell ref="P49:Q49"/>
    <mergeCell ref="K47:M47"/>
    <mergeCell ref="N47:O47"/>
    <mergeCell ref="P47:Q47"/>
    <mergeCell ref="K48:M48"/>
    <mergeCell ref="N48:O48"/>
    <mergeCell ref="T48:V48"/>
    <mergeCell ref="T49:V49"/>
    <mergeCell ref="W48:AB48"/>
    <mergeCell ref="W49:AB49"/>
    <mergeCell ref="V11:AB11"/>
    <mergeCell ref="C12:K12"/>
    <mergeCell ref="L12:P12"/>
    <mergeCell ref="Q12:U12"/>
    <mergeCell ref="V12:AB12"/>
    <mergeCell ref="C11:K11"/>
    <mergeCell ref="L11:P11"/>
    <mergeCell ref="Q11:U11"/>
    <mergeCell ref="C6:K6"/>
    <mergeCell ref="L6:O6"/>
    <mergeCell ref="Q6:T6"/>
    <mergeCell ref="C7:K7"/>
    <mergeCell ref="L7:O7"/>
    <mergeCell ref="Q7:T7"/>
    <mergeCell ref="V15:AB15"/>
    <mergeCell ref="C16:K16"/>
    <mergeCell ref="L16:P16"/>
    <mergeCell ref="Q16:U16"/>
    <mergeCell ref="V16:AB16"/>
    <mergeCell ref="C13:C15"/>
    <mergeCell ref="L15:P15"/>
    <mergeCell ref="Q15:U15"/>
    <mergeCell ref="V13:AB13"/>
    <mergeCell ref="D14:K14"/>
    <mergeCell ref="L14:P14"/>
    <mergeCell ref="Q14:U14"/>
    <mergeCell ref="V14:AB14"/>
    <mergeCell ref="D13:K13"/>
    <mergeCell ref="L13:P13"/>
    <mergeCell ref="Q13:U13"/>
    <mergeCell ref="F15:J15"/>
    <mergeCell ref="D15:E15"/>
    <mergeCell ref="I4:K4"/>
    <mergeCell ref="M4:O4"/>
    <mergeCell ref="V5:Z5"/>
    <mergeCell ref="V6:Y6"/>
    <mergeCell ref="V7:Y7"/>
    <mergeCell ref="C29:K29"/>
    <mergeCell ref="L29:P29"/>
    <mergeCell ref="Q29:U29"/>
    <mergeCell ref="V27:AB27"/>
    <mergeCell ref="C24:C26"/>
    <mergeCell ref="L26:P26"/>
    <mergeCell ref="Q26:U26"/>
    <mergeCell ref="V24:AB24"/>
    <mergeCell ref="D25:K25"/>
    <mergeCell ref="L25:P25"/>
    <mergeCell ref="Q25:U25"/>
    <mergeCell ref="V25:AB25"/>
    <mergeCell ref="D24:K24"/>
    <mergeCell ref="L24:P24"/>
    <mergeCell ref="Q24:U24"/>
    <mergeCell ref="V22:AB22"/>
    <mergeCell ref="C23:K23"/>
    <mergeCell ref="L23:P23"/>
    <mergeCell ref="Q23:U23"/>
    <mergeCell ref="L34:P34"/>
    <mergeCell ref="Q34:U34"/>
    <mergeCell ref="V34:AB34"/>
    <mergeCell ref="V33:AB33"/>
    <mergeCell ref="V31:AB31"/>
    <mergeCell ref="L32:P32"/>
    <mergeCell ref="Q32:U32"/>
    <mergeCell ref="V32:AB32"/>
    <mergeCell ref="L33:P33"/>
    <mergeCell ref="Q33:U33"/>
    <mergeCell ref="V21:AB21"/>
    <mergeCell ref="C31:C32"/>
    <mergeCell ref="V29:AB29"/>
    <mergeCell ref="V30:AB30"/>
    <mergeCell ref="V26:AB26"/>
    <mergeCell ref="L31:P31"/>
    <mergeCell ref="Q31:U31"/>
    <mergeCell ref="D22:E22"/>
    <mergeCell ref="F22:J22"/>
    <mergeCell ref="L30:P30"/>
    <mergeCell ref="Q30:U30"/>
    <mergeCell ref="C27:K27"/>
    <mergeCell ref="L27:P27"/>
    <mergeCell ref="Q27:U27"/>
    <mergeCell ref="V23:AB23"/>
    <mergeCell ref="C17:C22"/>
    <mergeCell ref="L22:P22"/>
    <mergeCell ref="Q22:U22"/>
    <mergeCell ref="V19:AB19"/>
    <mergeCell ref="L20:P20"/>
    <mergeCell ref="V20:AB20"/>
    <mergeCell ref="V17:AB17"/>
    <mergeCell ref="D18:K18"/>
    <mergeCell ref="L18:P18"/>
    <mergeCell ref="Q18:U18"/>
    <mergeCell ref="V18:AB18"/>
    <mergeCell ref="D17:K17"/>
    <mergeCell ref="L17:P17"/>
    <mergeCell ref="Q17:U17"/>
    <mergeCell ref="D26:E26"/>
    <mergeCell ref="F26:J26"/>
    <mergeCell ref="D20:K20"/>
    <mergeCell ref="D21:K21"/>
    <mergeCell ref="D19:K19"/>
    <mergeCell ref="L19:P19"/>
    <mergeCell ref="Q19:U19"/>
    <mergeCell ref="L21:P21"/>
    <mergeCell ref="Q21:U21"/>
    <mergeCell ref="Q20:U20"/>
    <mergeCell ref="D44:J44"/>
    <mergeCell ref="L44:AA44"/>
    <mergeCell ref="C46:D47"/>
    <mergeCell ref="E46:J47"/>
    <mergeCell ref="K46:Q46"/>
    <mergeCell ref="R46:S47"/>
    <mergeCell ref="T46:V47"/>
    <mergeCell ref="W46:AB47"/>
    <mergeCell ref="V37:AB37"/>
    <mergeCell ref="C38:K38"/>
    <mergeCell ref="L38:P38"/>
    <mergeCell ref="Q38:U38"/>
    <mergeCell ref="V38:AB38"/>
    <mergeCell ref="D43:J43"/>
    <mergeCell ref="L43:AA43"/>
    <mergeCell ref="C35:C37"/>
    <mergeCell ref="L37:P37"/>
    <mergeCell ref="Q37:U37"/>
    <mergeCell ref="V35:AB35"/>
    <mergeCell ref="L36:P36"/>
    <mergeCell ref="Q36:U36"/>
    <mergeCell ref="V36:AB36"/>
    <mergeCell ref="L35:P35"/>
    <mergeCell ref="Q35:U35"/>
    <mergeCell ref="W57:AB57"/>
    <mergeCell ref="C58:D58"/>
    <mergeCell ref="E58:J58"/>
    <mergeCell ref="K58:M58"/>
    <mergeCell ref="N58:O58"/>
    <mergeCell ref="P58:Q58"/>
    <mergeCell ref="R58:S58"/>
    <mergeCell ref="T58:V58"/>
    <mergeCell ref="W58:AB58"/>
    <mergeCell ref="C57:D57"/>
    <mergeCell ref="E57:J57"/>
    <mergeCell ref="K57:M57"/>
    <mergeCell ref="N57:O57"/>
    <mergeCell ref="P57:Q57"/>
    <mergeCell ref="T57:V57"/>
  </mergeCells>
  <phoneticPr fontId="3"/>
  <printOptions horizontalCentered="1" verticalCentered="1"/>
  <pageMargins left="0.39370078740157483" right="0" top="0.39370078740157483" bottom="0.39370078740157483" header="0" footer="0"/>
  <pageSetup paperSize="9" scale="8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indexed="15"/>
  </sheetPr>
  <dimension ref="A1:AV119"/>
  <sheetViews>
    <sheetView view="pageBreakPreview" topLeftCell="A31" zoomScale="70" zoomScaleNormal="100" zoomScaleSheetLayoutView="70" workbookViewId="0">
      <selection activeCell="AG35" sqref="AG35:AR44"/>
    </sheetView>
  </sheetViews>
  <sheetFormatPr defaultColWidth="4.75" defaultRowHeight="15.75" customHeight="1"/>
  <cols>
    <col min="1" max="5" width="3.375" style="63" customWidth="1"/>
    <col min="6" max="11" width="3" style="63" customWidth="1"/>
    <col min="12" max="13" width="3.375" style="63" customWidth="1"/>
    <col min="14" max="15" width="3" style="63" customWidth="1"/>
    <col min="16" max="17" width="3.375" style="63" customWidth="1"/>
    <col min="18" max="29" width="3" style="63" customWidth="1"/>
    <col min="30" max="31" width="5" style="63" customWidth="1"/>
    <col min="32" max="32" width="2.25" style="63" customWidth="1"/>
    <col min="33" max="33" width="12" style="63" customWidth="1"/>
    <col min="34" max="34" width="4.75" style="63"/>
    <col min="35" max="35" width="9" style="63" customWidth="1"/>
    <col min="36" max="36" width="13.5" style="63" customWidth="1"/>
    <col min="37" max="37" width="4.75" style="63"/>
    <col min="38" max="38" width="11.875" style="63" customWidth="1"/>
    <col min="39" max="39" width="4.75" style="63"/>
    <col min="40" max="40" width="9" style="63" customWidth="1"/>
    <col min="41" max="41" width="13.5" style="63" customWidth="1"/>
    <col min="42" max="16384" width="4.75" style="63"/>
  </cols>
  <sheetData>
    <row r="1" spans="2:32" ht="19.5" customHeight="1">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348" t="s">
        <v>678</v>
      </c>
    </row>
    <row r="2" spans="2:32" ht="20.25" customHeight="1">
      <c r="B2" s="2163" t="s">
        <v>792</v>
      </c>
      <c r="C2" s="2163"/>
      <c r="D2" s="2163"/>
      <c r="E2" s="2163"/>
      <c r="F2" s="2163"/>
      <c r="G2" s="2163"/>
      <c r="H2" s="2163"/>
      <c r="I2" s="2163"/>
      <c r="J2" s="2163"/>
      <c r="K2" s="2163"/>
      <c r="L2" s="2163"/>
      <c r="M2" s="2163"/>
      <c r="N2" s="2163"/>
      <c r="O2" s="2163"/>
      <c r="P2" s="2163"/>
      <c r="Q2" s="2163"/>
      <c r="R2" s="2163"/>
      <c r="S2" s="2163"/>
      <c r="T2" s="2163"/>
      <c r="U2" s="2163"/>
      <c r="V2" s="2163"/>
      <c r="W2" s="2163"/>
      <c r="X2" s="2163"/>
      <c r="Y2" s="2163"/>
      <c r="Z2" s="2163"/>
      <c r="AA2" s="2163"/>
      <c r="AB2" s="2163"/>
      <c r="AC2" s="2163"/>
      <c r="AD2" s="2163"/>
      <c r="AE2" s="2163"/>
      <c r="AF2" s="65"/>
    </row>
    <row r="3" spans="2:32" ht="15.75" customHeigh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2:32" ht="20.25" customHeight="1">
      <c r="B4" s="66" t="s">
        <v>582</v>
      </c>
      <c r="C4" s="67" t="s">
        <v>118</v>
      </c>
      <c r="E4" s="67"/>
      <c r="F4" s="67"/>
      <c r="G4" s="67"/>
      <c r="H4" s="67"/>
      <c r="I4" s="67"/>
      <c r="J4" s="67"/>
      <c r="K4" s="68"/>
      <c r="L4" s="68"/>
      <c r="M4" s="68"/>
      <c r="N4" s="68"/>
      <c r="O4" s="68"/>
      <c r="P4" s="68"/>
      <c r="Q4" s="68"/>
      <c r="R4" s="69"/>
      <c r="S4" s="69"/>
      <c r="T4" s="69"/>
      <c r="U4" s="70"/>
      <c r="V4" s="70"/>
      <c r="W4" s="67"/>
    </row>
    <row r="5" spans="2:32" ht="27" customHeight="1">
      <c r="C5" s="2164" t="s">
        <v>583</v>
      </c>
      <c r="D5" s="2165"/>
      <c r="E5" s="2165"/>
      <c r="F5" s="2165"/>
      <c r="G5" s="2165"/>
      <c r="H5" s="2165"/>
      <c r="I5" s="2165"/>
      <c r="J5" s="2165"/>
      <c r="K5" s="2165"/>
      <c r="L5" s="2165"/>
      <c r="M5" s="2165"/>
      <c r="N5" s="2165"/>
      <c r="O5" s="2165"/>
      <c r="P5" s="2165"/>
      <c r="Q5" s="2165"/>
      <c r="R5" s="2165"/>
      <c r="S5" s="2165"/>
      <c r="T5" s="2165"/>
      <c r="U5" s="2165"/>
      <c r="V5" s="2165"/>
      <c r="W5" s="2165"/>
      <c r="X5" s="2165"/>
      <c r="Y5" s="2165"/>
      <c r="Z5" s="2165"/>
      <c r="AA5" s="2165"/>
      <c r="AB5" s="2165"/>
      <c r="AC5" s="2165"/>
      <c r="AD5" s="2166" t="s">
        <v>119</v>
      </c>
      <c r="AE5" s="2168" t="s">
        <v>120</v>
      </c>
    </row>
    <row r="6" spans="2:32" ht="27" customHeight="1">
      <c r="C6" s="2170" t="s">
        <v>121</v>
      </c>
      <c r="D6" s="2171"/>
      <c r="E6" s="2171"/>
      <c r="F6" s="2172">
        <v>1</v>
      </c>
      <c r="G6" s="2173"/>
      <c r="H6" s="2173">
        <v>2</v>
      </c>
      <c r="I6" s="2173"/>
      <c r="J6" s="2173">
        <v>3</v>
      </c>
      <c r="K6" s="2173"/>
      <c r="L6" s="2173">
        <v>4</v>
      </c>
      <c r="M6" s="2173"/>
      <c r="N6" s="2173">
        <v>5</v>
      </c>
      <c r="O6" s="2173"/>
      <c r="P6" s="2173">
        <v>6</v>
      </c>
      <c r="Q6" s="2173"/>
      <c r="R6" s="2173">
        <v>7</v>
      </c>
      <c r="S6" s="2173"/>
      <c r="T6" s="2173">
        <v>8</v>
      </c>
      <c r="U6" s="2173"/>
      <c r="V6" s="2173">
        <v>9</v>
      </c>
      <c r="W6" s="2173"/>
      <c r="X6" s="2173">
        <v>10</v>
      </c>
      <c r="Y6" s="2173"/>
      <c r="Z6" s="2173">
        <v>11</v>
      </c>
      <c r="AA6" s="2173"/>
      <c r="AB6" s="2173">
        <v>12</v>
      </c>
      <c r="AC6" s="2174"/>
      <c r="AD6" s="2167"/>
      <c r="AE6" s="2169"/>
    </row>
    <row r="7" spans="2:32" ht="27" customHeight="1">
      <c r="C7" s="2185" t="s">
        <v>584</v>
      </c>
      <c r="D7" s="2186"/>
      <c r="E7" s="2186"/>
      <c r="F7" s="2187"/>
      <c r="G7" s="2188"/>
      <c r="H7" s="2162"/>
      <c r="I7" s="2162"/>
      <c r="J7" s="2162"/>
      <c r="K7" s="2162"/>
      <c r="L7" s="2162"/>
      <c r="M7" s="2162"/>
      <c r="N7" s="2162"/>
      <c r="O7" s="2162"/>
      <c r="P7" s="2162"/>
      <c r="Q7" s="2162"/>
      <c r="R7" s="2162"/>
      <c r="S7" s="2162"/>
      <c r="T7" s="2162"/>
      <c r="U7" s="2162"/>
      <c r="V7" s="2162"/>
      <c r="W7" s="2162"/>
      <c r="X7" s="2162"/>
      <c r="Y7" s="2162"/>
      <c r="Z7" s="2162"/>
      <c r="AA7" s="2162"/>
      <c r="AB7" s="2162"/>
      <c r="AC7" s="2177"/>
      <c r="AD7" s="349">
        <f t="shared" ref="AD7:AD12" si="0">SUM(F7:AC7)</f>
        <v>0</v>
      </c>
      <c r="AE7" s="350">
        <f t="shared" ref="AE7:AE12" si="1">SUM(AD7/12)</f>
        <v>0</v>
      </c>
    </row>
    <row r="8" spans="2:32" ht="39" customHeight="1">
      <c r="C8" s="2178" t="s">
        <v>585</v>
      </c>
      <c r="D8" s="2179"/>
      <c r="E8" s="2180"/>
      <c r="F8" s="2181"/>
      <c r="G8" s="2182"/>
      <c r="H8" s="2183"/>
      <c r="I8" s="2183"/>
      <c r="J8" s="2183"/>
      <c r="K8" s="2183"/>
      <c r="L8" s="2183"/>
      <c r="M8" s="2183"/>
      <c r="N8" s="2183"/>
      <c r="O8" s="2183"/>
      <c r="P8" s="2183"/>
      <c r="Q8" s="2183"/>
      <c r="R8" s="2183"/>
      <c r="S8" s="2183"/>
      <c r="T8" s="2183"/>
      <c r="U8" s="2183"/>
      <c r="V8" s="2183"/>
      <c r="W8" s="2183"/>
      <c r="X8" s="2183"/>
      <c r="Y8" s="2183"/>
      <c r="Z8" s="2183"/>
      <c r="AA8" s="2183"/>
      <c r="AB8" s="2183"/>
      <c r="AC8" s="2184"/>
      <c r="AD8" s="351">
        <f t="shared" si="0"/>
        <v>0</v>
      </c>
      <c r="AE8" s="352">
        <f t="shared" si="1"/>
        <v>0</v>
      </c>
    </row>
    <row r="9" spans="2:32" ht="38.25" customHeight="1">
      <c r="C9" s="2197" t="s">
        <v>586</v>
      </c>
      <c r="D9" s="2198"/>
      <c r="E9" s="2199"/>
      <c r="F9" s="2200"/>
      <c r="G9" s="2176"/>
      <c r="H9" s="2175"/>
      <c r="I9" s="2176"/>
      <c r="J9" s="2175"/>
      <c r="K9" s="2176"/>
      <c r="L9" s="2175"/>
      <c r="M9" s="2176"/>
      <c r="N9" s="2175"/>
      <c r="O9" s="2176"/>
      <c r="P9" s="2175"/>
      <c r="Q9" s="2176"/>
      <c r="R9" s="2175"/>
      <c r="S9" s="2176"/>
      <c r="T9" s="2175"/>
      <c r="U9" s="2176"/>
      <c r="V9" s="2175"/>
      <c r="W9" s="2176"/>
      <c r="X9" s="2175"/>
      <c r="Y9" s="2176"/>
      <c r="Z9" s="2175"/>
      <c r="AA9" s="2176"/>
      <c r="AB9" s="2175"/>
      <c r="AC9" s="2190"/>
      <c r="AD9" s="353">
        <f t="shared" si="0"/>
        <v>0</v>
      </c>
      <c r="AE9" s="354">
        <f t="shared" si="1"/>
        <v>0</v>
      </c>
    </row>
    <row r="10" spans="2:32" ht="27" customHeight="1">
      <c r="C10" s="2191" t="s">
        <v>587</v>
      </c>
      <c r="D10" s="2192"/>
      <c r="E10" s="2192"/>
      <c r="F10" s="2193"/>
      <c r="G10" s="2194"/>
      <c r="H10" s="2195"/>
      <c r="I10" s="2195"/>
      <c r="J10" s="2195"/>
      <c r="K10" s="2195"/>
      <c r="L10" s="2195"/>
      <c r="M10" s="2195"/>
      <c r="N10" s="2195"/>
      <c r="O10" s="2195"/>
      <c r="P10" s="2195"/>
      <c r="Q10" s="2195"/>
      <c r="R10" s="2195"/>
      <c r="S10" s="2195"/>
      <c r="T10" s="2195"/>
      <c r="U10" s="2195"/>
      <c r="V10" s="2195"/>
      <c r="W10" s="2195"/>
      <c r="X10" s="2195"/>
      <c r="Y10" s="2195"/>
      <c r="Z10" s="2195"/>
      <c r="AA10" s="2195"/>
      <c r="AB10" s="2195"/>
      <c r="AC10" s="2196"/>
      <c r="AD10" s="355">
        <f t="shared" si="0"/>
        <v>0</v>
      </c>
      <c r="AE10" s="356">
        <f t="shared" si="1"/>
        <v>0</v>
      </c>
    </row>
    <row r="11" spans="2:32" ht="27" customHeight="1">
      <c r="C11" s="2208" t="s">
        <v>62</v>
      </c>
      <c r="D11" s="2209"/>
      <c r="E11" s="2209"/>
      <c r="F11" s="2210"/>
      <c r="G11" s="2211"/>
      <c r="H11" s="2189"/>
      <c r="I11" s="2189"/>
      <c r="J11" s="2189"/>
      <c r="K11" s="2189"/>
      <c r="L11" s="2189"/>
      <c r="M11" s="2189"/>
      <c r="N11" s="2189"/>
      <c r="O11" s="2189"/>
      <c r="P11" s="2189"/>
      <c r="Q11" s="2189"/>
      <c r="R11" s="2189"/>
      <c r="S11" s="2189"/>
      <c r="T11" s="2189"/>
      <c r="U11" s="2189"/>
      <c r="V11" s="2189"/>
      <c r="W11" s="2189"/>
      <c r="X11" s="2189"/>
      <c r="Y11" s="2189"/>
      <c r="Z11" s="2189"/>
      <c r="AA11" s="2189"/>
      <c r="AB11" s="2189"/>
      <c r="AC11" s="2201"/>
      <c r="AD11" s="160">
        <f t="shared" si="0"/>
        <v>0</v>
      </c>
      <c r="AE11" s="357">
        <f t="shared" si="1"/>
        <v>0</v>
      </c>
    </row>
    <row r="12" spans="2:32" ht="27" customHeight="1">
      <c r="C12" s="2202" t="s">
        <v>588</v>
      </c>
      <c r="D12" s="2203"/>
      <c r="E12" s="2203"/>
      <c r="F12" s="2204"/>
      <c r="G12" s="2205"/>
      <c r="H12" s="2206"/>
      <c r="I12" s="2206"/>
      <c r="J12" s="2206"/>
      <c r="K12" s="2206"/>
      <c r="L12" s="2206"/>
      <c r="M12" s="2206"/>
      <c r="N12" s="2206"/>
      <c r="O12" s="2206"/>
      <c r="P12" s="2206"/>
      <c r="Q12" s="2206"/>
      <c r="R12" s="2206"/>
      <c r="S12" s="2206"/>
      <c r="T12" s="2206"/>
      <c r="U12" s="2206"/>
      <c r="V12" s="2206"/>
      <c r="W12" s="2206"/>
      <c r="X12" s="2206"/>
      <c r="Y12" s="2206"/>
      <c r="Z12" s="2206"/>
      <c r="AA12" s="2206"/>
      <c r="AB12" s="2206"/>
      <c r="AC12" s="2207"/>
      <c r="AD12" s="146">
        <f t="shared" si="0"/>
        <v>0</v>
      </c>
      <c r="AE12" s="147">
        <f t="shared" si="1"/>
        <v>0</v>
      </c>
    </row>
    <row r="13" spans="2:32" ht="13.5" customHeight="1">
      <c r="C13" s="67"/>
      <c r="D13" s="71"/>
      <c r="E13" s="71"/>
      <c r="F13" s="71"/>
      <c r="G13" s="71"/>
      <c r="H13" s="71"/>
      <c r="I13" s="71"/>
      <c r="J13" s="71"/>
      <c r="K13" s="71"/>
      <c r="L13" s="71"/>
      <c r="M13" s="71"/>
      <c r="N13" s="71"/>
      <c r="O13" s="71"/>
      <c r="P13" s="71"/>
      <c r="Q13" s="71"/>
      <c r="R13" s="71"/>
      <c r="S13" s="71"/>
      <c r="T13" s="71"/>
      <c r="U13" s="71"/>
      <c r="V13" s="71"/>
      <c r="W13" s="71"/>
      <c r="X13" s="71"/>
      <c r="Y13" s="71"/>
      <c r="Z13" s="71"/>
      <c r="AA13" s="71"/>
      <c r="AB13" s="72"/>
      <c r="AC13" s="72"/>
      <c r="AD13" s="72"/>
      <c r="AE13" s="71"/>
    </row>
    <row r="14" spans="2:32" ht="27" customHeight="1">
      <c r="C14" s="2164" t="s">
        <v>589</v>
      </c>
      <c r="D14" s="2165"/>
      <c r="E14" s="2165"/>
      <c r="F14" s="2165"/>
      <c r="G14" s="2165"/>
      <c r="H14" s="2165"/>
      <c r="I14" s="2165"/>
      <c r="J14" s="2165"/>
      <c r="K14" s="2165"/>
      <c r="L14" s="2165"/>
      <c r="M14" s="2165"/>
      <c r="N14" s="2165"/>
      <c r="O14" s="2165"/>
      <c r="P14" s="2165"/>
      <c r="Q14" s="2165"/>
      <c r="R14" s="2165"/>
      <c r="S14" s="2165"/>
      <c r="T14" s="2165"/>
      <c r="U14" s="2165"/>
      <c r="V14" s="2165"/>
      <c r="W14" s="2165"/>
      <c r="X14" s="2165"/>
      <c r="Y14" s="2165"/>
      <c r="Z14" s="2165"/>
      <c r="AA14" s="2165"/>
      <c r="AB14" s="2165"/>
      <c r="AC14" s="2165"/>
      <c r="AD14" s="2166" t="s">
        <v>119</v>
      </c>
      <c r="AE14" s="2168" t="s">
        <v>120</v>
      </c>
    </row>
    <row r="15" spans="2:32" ht="27" customHeight="1">
      <c r="C15" s="2170" t="s">
        <v>121</v>
      </c>
      <c r="D15" s="2171"/>
      <c r="E15" s="2171"/>
      <c r="F15" s="2172">
        <v>1</v>
      </c>
      <c r="G15" s="2173"/>
      <c r="H15" s="2173">
        <v>2</v>
      </c>
      <c r="I15" s="2173"/>
      <c r="J15" s="2173">
        <v>3</v>
      </c>
      <c r="K15" s="2173"/>
      <c r="L15" s="2173">
        <v>4</v>
      </c>
      <c r="M15" s="2173"/>
      <c r="N15" s="2173">
        <v>5</v>
      </c>
      <c r="O15" s="2173"/>
      <c r="P15" s="2173">
        <v>6</v>
      </c>
      <c r="Q15" s="2173"/>
      <c r="R15" s="2173">
        <v>7</v>
      </c>
      <c r="S15" s="2173"/>
      <c r="T15" s="2173">
        <v>8</v>
      </c>
      <c r="U15" s="2173"/>
      <c r="V15" s="2173">
        <v>9</v>
      </c>
      <c r="W15" s="2173"/>
      <c r="X15" s="2173">
        <v>10</v>
      </c>
      <c r="Y15" s="2173"/>
      <c r="Z15" s="2173">
        <v>11</v>
      </c>
      <c r="AA15" s="2173"/>
      <c r="AB15" s="2173">
        <v>12</v>
      </c>
      <c r="AC15" s="2174"/>
      <c r="AD15" s="2167"/>
      <c r="AE15" s="2169"/>
    </row>
    <row r="16" spans="2:32" ht="27" customHeight="1">
      <c r="C16" s="2185" t="s">
        <v>584</v>
      </c>
      <c r="D16" s="2186"/>
      <c r="E16" s="2186"/>
      <c r="F16" s="2187"/>
      <c r="G16" s="2188"/>
      <c r="H16" s="2162"/>
      <c r="I16" s="2162"/>
      <c r="J16" s="2162"/>
      <c r="K16" s="2162"/>
      <c r="L16" s="2162"/>
      <c r="M16" s="2162"/>
      <c r="N16" s="2162"/>
      <c r="O16" s="2162"/>
      <c r="P16" s="2162"/>
      <c r="Q16" s="2162"/>
      <c r="R16" s="2162"/>
      <c r="S16" s="2162"/>
      <c r="T16" s="2162"/>
      <c r="U16" s="2162"/>
      <c r="V16" s="2162"/>
      <c r="W16" s="2162"/>
      <c r="X16" s="2162"/>
      <c r="Y16" s="2162"/>
      <c r="Z16" s="2162"/>
      <c r="AA16" s="2162"/>
      <c r="AB16" s="2162"/>
      <c r="AC16" s="2177"/>
      <c r="AD16" s="349">
        <f t="shared" ref="AD16:AD21" si="2">SUM(F16:AC16)</f>
        <v>0</v>
      </c>
      <c r="AE16" s="350">
        <f t="shared" ref="AE16:AE21" si="3">SUM(AD16/12)</f>
        <v>0</v>
      </c>
    </row>
    <row r="17" spans="2:32" ht="39" customHeight="1">
      <c r="C17" s="2178" t="s">
        <v>585</v>
      </c>
      <c r="D17" s="2179"/>
      <c r="E17" s="2180"/>
      <c r="F17" s="2181"/>
      <c r="G17" s="2182"/>
      <c r="H17" s="2183"/>
      <c r="I17" s="2183"/>
      <c r="J17" s="2183"/>
      <c r="K17" s="2183"/>
      <c r="L17" s="2183"/>
      <c r="M17" s="2183"/>
      <c r="N17" s="2183"/>
      <c r="O17" s="2183"/>
      <c r="P17" s="2183"/>
      <c r="Q17" s="2183"/>
      <c r="R17" s="2183"/>
      <c r="S17" s="2183"/>
      <c r="T17" s="2183"/>
      <c r="U17" s="2183"/>
      <c r="V17" s="2183"/>
      <c r="W17" s="2183"/>
      <c r="X17" s="2183"/>
      <c r="Y17" s="2183"/>
      <c r="Z17" s="2183"/>
      <c r="AA17" s="2183"/>
      <c r="AB17" s="2183"/>
      <c r="AC17" s="2184"/>
      <c r="AD17" s="351">
        <f>SUM(F17:AC17)</f>
        <v>0</v>
      </c>
      <c r="AE17" s="352">
        <f t="shared" si="3"/>
        <v>0</v>
      </c>
    </row>
    <row r="18" spans="2:32" ht="39" customHeight="1">
      <c r="C18" s="2197" t="s">
        <v>586</v>
      </c>
      <c r="D18" s="2198"/>
      <c r="E18" s="2199"/>
      <c r="F18" s="2200"/>
      <c r="G18" s="2176"/>
      <c r="H18" s="2175"/>
      <c r="I18" s="2176"/>
      <c r="J18" s="2175"/>
      <c r="K18" s="2176"/>
      <c r="L18" s="2175"/>
      <c r="M18" s="2176"/>
      <c r="N18" s="2175"/>
      <c r="O18" s="2176"/>
      <c r="P18" s="2175"/>
      <c r="Q18" s="2176"/>
      <c r="R18" s="2175"/>
      <c r="S18" s="2176"/>
      <c r="T18" s="2175"/>
      <c r="U18" s="2176"/>
      <c r="V18" s="2175"/>
      <c r="W18" s="2176"/>
      <c r="X18" s="2175"/>
      <c r="Y18" s="2176"/>
      <c r="Z18" s="2175"/>
      <c r="AA18" s="2176"/>
      <c r="AB18" s="2175"/>
      <c r="AC18" s="2190"/>
      <c r="AD18" s="353">
        <f>SUM(F18:AC18)</f>
        <v>0</v>
      </c>
      <c r="AE18" s="354">
        <f t="shared" si="3"/>
        <v>0</v>
      </c>
    </row>
    <row r="19" spans="2:32" ht="27" customHeight="1">
      <c r="C19" s="2185" t="s">
        <v>587</v>
      </c>
      <c r="D19" s="2186"/>
      <c r="E19" s="2186"/>
      <c r="F19" s="2187"/>
      <c r="G19" s="2188"/>
      <c r="H19" s="2162"/>
      <c r="I19" s="2162"/>
      <c r="J19" s="2162"/>
      <c r="K19" s="2162"/>
      <c r="L19" s="2162"/>
      <c r="M19" s="2162"/>
      <c r="N19" s="2162"/>
      <c r="O19" s="2162"/>
      <c r="P19" s="2162"/>
      <c r="Q19" s="2162"/>
      <c r="R19" s="2162"/>
      <c r="S19" s="2162"/>
      <c r="T19" s="2162"/>
      <c r="U19" s="2162"/>
      <c r="V19" s="2162"/>
      <c r="W19" s="2162"/>
      <c r="X19" s="2162"/>
      <c r="Y19" s="2162"/>
      <c r="Z19" s="2162"/>
      <c r="AA19" s="2162"/>
      <c r="AB19" s="2162"/>
      <c r="AC19" s="2177"/>
      <c r="AD19" s="349">
        <f>SUM(F19:AC19)</f>
        <v>0</v>
      </c>
      <c r="AE19" s="350">
        <f t="shared" si="3"/>
        <v>0</v>
      </c>
    </row>
    <row r="20" spans="2:32" ht="27" customHeight="1">
      <c r="C20" s="2178" t="s">
        <v>62</v>
      </c>
      <c r="D20" s="2214"/>
      <c r="E20" s="2214"/>
      <c r="F20" s="2181"/>
      <c r="G20" s="2182"/>
      <c r="H20" s="2183"/>
      <c r="I20" s="2183"/>
      <c r="J20" s="2183"/>
      <c r="K20" s="2183"/>
      <c r="L20" s="2183"/>
      <c r="M20" s="2183"/>
      <c r="N20" s="2183"/>
      <c r="O20" s="2183"/>
      <c r="P20" s="2183"/>
      <c r="Q20" s="2183"/>
      <c r="R20" s="2183"/>
      <c r="S20" s="2183"/>
      <c r="T20" s="2183"/>
      <c r="U20" s="2183"/>
      <c r="V20" s="2183"/>
      <c r="W20" s="2183"/>
      <c r="X20" s="2183"/>
      <c r="Y20" s="2183"/>
      <c r="Z20" s="2183"/>
      <c r="AA20" s="2183"/>
      <c r="AB20" s="2183"/>
      <c r="AC20" s="2212"/>
      <c r="AD20" s="351">
        <f t="shared" si="2"/>
        <v>0</v>
      </c>
      <c r="AE20" s="352">
        <f t="shared" si="3"/>
        <v>0</v>
      </c>
    </row>
    <row r="21" spans="2:32" ht="27" customHeight="1">
      <c r="C21" s="2202" t="s">
        <v>588</v>
      </c>
      <c r="D21" s="2203"/>
      <c r="E21" s="2203"/>
      <c r="F21" s="2204"/>
      <c r="G21" s="2205"/>
      <c r="H21" s="2206"/>
      <c r="I21" s="2206"/>
      <c r="J21" s="2206"/>
      <c r="K21" s="2206"/>
      <c r="L21" s="2206"/>
      <c r="M21" s="2206"/>
      <c r="N21" s="2206"/>
      <c r="O21" s="2206"/>
      <c r="P21" s="2206"/>
      <c r="Q21" s="2206"/>
      <c r="R21" s="2206"/>
      <c r="S21" s="2206"/>
      <c r="T21" s="2206"/>
      <c r="U21" s="2206"/>
      <c r="V21" s="2206"/>
      <c r="W21" s="2206"/>
      <c r="X21" s="2206"/>
      <c r="Y21" s="2206"/>
      <c r="Z21" s="2206"/>
      <c r="AA21" s="2206"/>
      <c r="AB21" s="2206"/>
      <c r="AC21" s="2213"/>
      <c r="AD21" s="146">
        <f t="shared" si="2"/>
        <v>0</v>
      </c>
      <c r="AE21" s="147">
        <f t="shared" si="3"/>
        <v>0</v>
      </c>
    </row>
    <row r="22" spans="2:32" ht="20.25" customHeight="1">
      <c r="C22" s="64"/>
      <c r="D22" s="73"/>
      <c r="E22" s="73"/>
      <c r="F22" s="73"/>
      <c r="G22" s="73"/>
      <c r="H22" s="73"/>
      <c r="I22" s="73"/>
      <c r="J22" s="73"/>
      <c r="K22" s="74"/>
      <c r="L22" s="75"/>
      <c r="M22" s="75"/>
      <c r="N22" s="75"/>
      <c r="O22" s="75"/>
      <c r="P22" s="75"/>
      <c r="Q22" s="75"/>
      <c r="R22" s="75"/>
      <c r="S22" s="75"/>
      <c r="T22" s="75"/>
      <c r="U22" s="75"/>
      <c r="V22" s="75"/>
      <c r="W22" s="74"/>
      <c r="X22" s="75"/>
      <c r="Y22" s="75"/>
      <c r="Z22" s="75"/>
      <c r="AA22" s="75"/>
      <c r="AB22" s="75"/>
      <c r="AC22" s="64"/>
      <c r="AD22" s="64"/>
      <c r="AE22" s="64"/>
    </row>
    <row r="23" spans="2:32" ht="20.25" customHeight="1">
      <c r="B23" s="66" t="s">
        <v>590</v>
      </c>
      <c r="C23" s="76" t="s">
        <v>591</v>
      </c>
      <c r="E23" s="77"/>
      <c r="F23" s="77"/>
      <c r="G23" s="77"/>
      <c r="H23" s="77"/>
      <c r="I23" s="77"/>
      <c r="J23" s="77"/>
      <c r="K23" s="77"/>
      <c r="L23" s="78"/>
      <c r="M23" s="78"/>
      <c r="N23" s="78"/>
      <c r="O23" s="78"/>
      <c r="P23" s="78"/>
      <c r="Q23" s="78"/>
      <c r="R23" s="78"/>
      <c r="S23" s="76"/>
      <c r="T23" s="64"/>
      <c r="U23" s="64"/>
      <c r="V23" s="64"/>
      <c r="W23" s="64"/>
      <c r="X23" s="64"/>
      <c r="Y23" s="64"/>
      <c r="Z23" s="64"/>
      <c r="AA23" s="64"/>
      <c r="AB23" s="64"/>
      <c r="AC23" s="64"/>
      <c r="AD23" s="64"/>
      <c r="AE23" s="64"/>
    </row>
    <row r="24" spans="2:32" ht="27" customHeight="1">
      <c r="B24" s="66"/>
      <c r="C24" s="2215"/>
      <c r="D24" s="2216"/>
      <c r="E24" s="2217"/>
      <c r="F24" s="2218" t="s">
        <v>122</v>
      </c>
      <c r="G24" s="2219"/>
      <c r="H24" s="2219"/>
      <c r="I24" s="2219"/>
      <c r="J24" s="2219"/>
      <c r="K24" s="2219"/>
      <c r="L24" s="2219"/>
      <c r="M24" s="2219"/>
      <c r="N24" s="2219"/>
      <c r="O24" s="2219"/>
      <c r="P24" s="2219"/>
      <c r="Q24" s="2219"/>
      <c r="R24" s="2220" t="s">
        <v>592</v>
      </c>
      <c r="S24" s="2221"/>
      <c r="T24" s="2221"/>
      <c r="U24" s="2221"/>
      <c r="V24" s="2221"/>
      <c r="W24" s="2221"/>
      <c r="X24" s="2221"/>
      <c r="Y24" s="2221"/>
      <c r="Z24" s="2221"/>
      <c r="AA24" s="2221"/>
      <c r="AB24" s="2221"/>
      <c r="AC24" s="2222"/>
      <c r="AD24" s="64"/>
      <c r="AE24" s="64"/>
      <c r="AF24" s="64"/>
    </row>
    <row r="25" spans="2:32" ht="27" customHeight="1">
      <c r="B25" s="66"/>
      <c r="C25" s="2215" t="s">
        <v>593</v>
      </c>
      <c r="D25" s="2216"/>
      <c r="E25" s="2217"/>
      <c r="F25" s="2226" t="s">
        <v>594</v>
      </c>
      <c r="G25" s="2186"/>
      <c r="H25" s="2186"/>
      <c r="I25" s="2185" t="s">
        <v>595</v>
      </c>
      <c r="J25" s="2227"/>
      <c r="K25" s="2228"/>
      <c r="L25" s="2185" t="s">
        <v>596</v>
      </c>
      <c r="M25" s="2186"/>
      <c r="N25" s="2229"/>
      <c r="O25" s="2227" t="s">
        <v>587</v>
      </c>
      <c r="P25" s="2186"/>
      <c r="Q25" s="2186"/>
      <c r="R25" s="2185" t="s">
        <v>594</v>
      </c>
      <c r="S25" s="2186"/>
      <c r="T25" s="2186"/>
      <c r="U25" s="2185" t="s">
        <v>595</v>
      </c>
      <c r="V25" s="2227"/>
      <c r="W25" s="2228"/>
      <c r="X25" s="2185" t="s">
        <v>596</v>
      </c>
      <c r="Y25" s="2186"/>
      <c r="Z25" s="2229"/>
      <c r="AA25" s="2227" t="s">
        <v>587</v>
      </c>
      <c r="AB25" s="2186"/>
      <c r="AC25" s="2229"/>
      <c r="AD25" s="64"/>
      <c r="AE25" s="64"/>
      <c r="AF25" s="64"/>
    </row>
    <row r="26" spans="2:32" ht="27" customHeight="1">
      <c r="B26" s="66"/>
      <c r="C26" s="2223"/>
      <c r="D26" s="2224"/>
      <c r="E26" s="2225"/>
      <c r="F26" s="2230">
        <f>+SUM(F27:H33)</f>
        <v>0</v>
      </c>
      <c r="G26" s="2231"/>
      <c r="H26" s="2232"/>
      <c r="I26" s="2233">
        <f>+AD8</f>
        <v>0</v>
      </c>
      <c r="J26" s="2231"/>
      <c r="K26" s="2232"/>
      <c r="L26" s="2233">
        <f>+AD9</f>
        <v>0</v>
      </c>
      <c r="M26" s="2231"/>
      <c r="N26" s="2232"/>
      <c r="O26" s="2233">
        <f>+AD10</f>
        <v>0</v>
      </c>
      <c r="P26" s="2231"/>
      <c r="Q26" s="2231"/>
      <c r="R26" s="2234">
        <f>+SUM(R27:T33)</f>
        <v>0</v>
      </c>
      <c r="S26" s="2231"/>
      <c r="T26" s="2232"/>
      <c r="U26" s="2233">
        <f>+AD17</f>
        <v>0</v>
      </c>
      <c r="V26" s="2231"/>
      <c r="W26" s="2232"/>
      <c r="X26" s="2233">
        <f>+AD18</f>
        <v>0</v>
      </c>
      <c r="Y26" s="2231"/>
      <c r="Z26" s="2232"/>
      <c r="AA26" s="2233">
        <f>+AD19</f>
        <v>0</v>
      </c>
      <c r="AB26" s="2231"/>
      <c r="AC26" s="2232"/>
      <c r="AD26" s="64"/>
      <c r="AE26" s="64"/>
      <c r="AF26" s="64"/>
    </row>
    <row r="27" spans="2:32" ht="27" customHeight="1">
      <c r="B27" s="66"/>
      <c r="C27" s="2215" t="s">
        <v>598</v>
      </c>
      <c r="D27" s="2216"/>
      <c r="E27" s="2217"/>
      <c r="F27" s="2187"/>
      <c r="G27" s="2235"/>
      <c r="H27" s="2236"/>
      <c r="I27" s="2237"/>
      <c r="J27" s="2238"/>
      <c r="K27" s="2238"/>
      <c r="L27" s="2238"/>
      <c r="M27" s="2238"/>
      <c r="N27" s="2238"/>
      <c r="O27" s="2238"/>
      <c r="P27" s="2238"/>
      <c r="Q27" s="2239"/>
      <c r="R27" s="2246"/>
      <c r="S27" s="2247"/>
      <c r="T27" s="2248"/>
      <c r="U27" s="2249"/>
      <c r="V27" s="2250"/>
      <c r="W27" s="2250"/>
      <c r="X27" s="2250"/>
      <c r="Y27" s="2250"/>
      <c r="Z27" s="2250"/>
      <c r="AA27" s="2250"/>
      <c r="AB27" s="2250"/>
      <c r="AC27" s="2251"/>
      <c r="AD27" s="64"/>
      <c r="AE27" s="64"/>
      <c r="AF27" s="64"/>
    </row>
    <row r="28" spans="2:32" ht="27" customHeight="1">
      <c r="C28" s="2258" t="s">
        <v>599</v>
      </c>
      <c r="D28" s="2259"/>
      <c r="E28" s="2260"/>
      <c r="F28" s="2261"/>
      <c r="G28" s="2262"/>
      <c r="H28" s="2263"/>
      <c r="I28" s="2240"/>
      <c r="J28" s="2241"/>
      <c r="K28" s="2241"/>
      <c r="L28" s="2241"/>
      <c r="M28" s="2241"/>
      <c r="N28" s="2241"/>
      <c r="O28" s="2241"/>
      <c r="P28" s="2241"/>
      <c r="Q28" s="2242"/>
      <c r="R28" s="2264"/>
      <c r="S28" s="2265"/>
      <c r="T28" s="2266"/>
      <c r="U28" s="2252"/>
      <c r="V28" s="2253"/>
      <c r="W28" s="2253"/>
      <c r="X28" s="2253"/>
      <c r="Y28" s="2253"/>
      <c r="Z28" s="2253"/>
      <c r="AA28" s="2253"/>
      <c r="AB28" s="2253"/>
      <c r="AC28" s="2254"/>
      <c r="AD28" s="64"/>
      <c r="AE28" s="64"/>
      <c r="AF28" s="79"/>
    </row>
    <row r="29" spans="2:32" s="64" customFormat="1" ht="27" customHeight="1">
      <c r="C29" s="2258" t="s">
        <v>600</v>
      </c>
      <c r="D29" s="2259"/>
      <c r="E29" s="2260"/>
      <c r="F29" s="2261"/>
      <c r="G29" s="2262"/>
      <c r="H29" s="2263"/>
      <c r="I29" s="2240"/>
      <c r="J29" s="2241"/>
      <c r="K29" s="2241"/>
      <c r="L29" s="2241"/>
      <c r="M29" s="2241"/>
      <c r="N29" s="2241"/>
      <c r="O29" s="2241"/>
      <c r="P29" s="2241"/>
      <c r="Q29" s="2242"/>
      <c r="R29" s="2264"/>
      <c r="S29" s="2265"/>
      <c r="T29" s="2266"/>
      <c r="U29" s="2252"/>
      <c r="V29" s="2253"/>
      <c r="W29" s="2253"/>
      <c r="X29" s="2253"/>
      <c r="Y29" s="2253"/>
      <c r="Z29" s="2253"/>
      <c r="AA29" s="2253"/>
      <c r="AB29" s="2253"/>
      <c r="AC29" s="2254"/>
    </row>
    <row r="30" spans="2:32" s="64" customFormat="1" ht="27" customHeight="1">
      <c r="C30" s="2258" t="s">
        <v>123</v>
      </c>
      <c r="D30" s="2259"/>
      <c r="E30" s="2260"/>
      <c r="F30" s="2261"/>
      <c r="G30" s="2262"/>
      <c r="H30" s="2263"/>
      <c r="I30" s="2240"/>
      <c r="J30" s="2241"/>
      <c r="K30" s="2241"/>
      <c r="L30" s="2241"/>
      <c r="M30" s="2241"/>
      <c r="N30" s="2241"/>
      <c r="O30" s="2241"/>
      <c r="P30" s="2241"/>
      <c r="Q30" s="2242"/>
      <c r="R30" s="2264"/>
      <c r="S30" s="2265"/>
      <c r="T30" s="2266"/>
      <c r="U30" s="2252"/>
      <c r="V30" s="2253"/>
      <c r="W30" s="2253"/>
      <c r="X30" s="2253"/>
      <c r="Y30" s="2253"/>
      <c r="Z30" s="2253"/>
      <c r="AA30" s="2253"/>
      <c r="AB30" s="2253"/>
      <c r="AC30" s="2254"/>
    </row>
    <row r="31" spans="2:32" s="64" customFormat="1" ht="27" customHeight="1">
      <c r="C31" s="2258" t="s">
        <v>124</v>
      </c>
      <c r="D31" s="2259"/>
      <c r="E31" s="2260"/>
      <c r="F31" s="2261"/>
      <c r="G31" s="2262"/>
      <c r="H31" s="2263"/>
      <c r="I31" s="2240"/>
      <c r="J31" s="2241"/>
      <c r="K31" s="2241"/>
      <c r="L31" s="2241"/>
      <c r="M31" s="2241"/>
      <c r="N31" s="2241"/>
      <c r="O31" s="2241"/>
      <c r="P31" s="2241"/>
      <c r="Q31" s="2242"/>
      <c r="R31" s="2264"/>
      <c r="S31" s="2265"/>
      <c r="T31" s="2266"/>
      <c r="U31" s="2252"/>
      <c r="V31" s="2253"/>
      <c r="W31" s="2253"/>
      <c r="X31" s="2253"/>
      <c r="Y31" s="2253"/>
      <c r="Z31" s="2253"/>
      <c r="AA31" s="2253"/>
      <c r="AB31" s="2253"/>
      <c r="AC31" s="2254"/>
    </row>
    <row r="32" spans="2:32" s="64" customFormat="1" ht="27" customHeight="1">
      <c r="C32" s="2258" t="s">
        <v>125</v>
      </c>
      <c r="D32" s="2259"/>
      <c r="E32" s="2260"/>
      <c r="F32" s="2261"/>
      <c r="G32" s="2262"/>
      <c r="H32" s="2263"/>
      <c r="I32" s="2240"/>
      <c r="J32" s="2241"/>
      <c r="K32" s="2241"/>
      <c r="L32" s="2241"/>
      <c r="M32" s="2241"/>
      <c r="N32" s="2241"/>
      <c r="O32" s="2241"/>
      <c r="P32" s="2241"/>
      <c r="Q32" s="2242"/>
      <c r="R32" s="2264"/>
      <c r="S32" s="2265"/>
      <c r="T32" s="2266"/>
      <c r="U32" s="2252"/>
      <c r="V32" s="2253"/>
      <c r="W32" s="2253"/>
      <c r="X32" s="2253"/>
      <c r="Y32" s="2253"/>
      <c r="Z32" s="2253"/>
      <c r="AA32" s="2253"/>
      <c r="AB32" s="2253"/>
      <c r="AC32" s="2254"/>
    </row>
    <row r="33" spans="2:41" s="64" customFormat="1" ht="27" customHeight="1">
      <c r="C33" s="2267" t="s">
        <v>126</v>
      </c>
      <c r="D33" s="2268"/>
      <c r="E33" s="2269"/>
      <c r="F33" s="2270"/>
      <c r="G33" s="2271"/>
      <c r="H33" s="2272"/>
      <c r="I33" s="2243"/>
      <c r="J33" s="2244"/>
      <c r="K33" s="2244"/>
      <c r="L33" s="2244"/>
      <c r="M33" s="2244"/>
      <c r="N33" s="2244"/>
      <c r="O33" s="2244"/>
      <c r="P33" s="2244"/>
      <c r="Q33" s="2245"/>
      <c r="R33" s="2273"/>
      <c r="S33" s="2274"/>
      <c r="T33" s="2275"/>
      <c r="U33" s="2255"/>
      <c r="V33" s="2256"/>
      <c r="W33" s="2256"/>
      <c r="X33" s="2256"/>
      <c r="Y33" s="2256"/>
      <c r="Z33" s="2256"/>
      <c r="AA33" s="2256"/>
      <c r="AB33" s="2256"/>
      <c r="AC33" s="2257"/>
    </row>
    <row r="34" spans="2:41" ht="20.25" customHeight="1">
      <c r="B34" s="80" t="s">
        <v>528</v>
      </c>
      <c r="C34" s="81" t="s">
        <v>127</v>
      </c>
      <c r="D34" s="73"/>
      <c r="E34" s="73"/>
      <c r="F34" s="73"/>
      <c r="G34" s="73"/>
      <c r="H34" s="73"/>
      <c r="I34" s="73"/>
      <c r="J34" s="73"/>
      <c r="K34" s="73"/>
      <c r="L34" s="73"/>
      <c r="M34" s="73"/>
      <c r="N34" s="73"/>
      <c r="O34" s="73"/>
      <c r="P34" s="73"/>
      <c r="Q34" s="73"/>
      <c r="R34" s="73"/>
      <c r="S34" s="73"/>
      <c r="T34" s="73"/>
      <c r="U34" s="73"/>
      <c r="V34" s="73"/>
      <c r="W34" s="73"/>
      <c r="X34" s="73"/>
      <c r="Y34" s="82"/>
      <c r="Z34" s="83"/>
      <c r="AA34" s="82"/>
      <c r="AB34" s="82"/>
      <c r="AC34" s="82"/>
      <c r="AD34" s="82"/>
      <c r="AE34" s="82"/>
      <c r="AG34" s="840"/>
    </row>
    <row r="35" spans="2:41" s="64" customFormat="1" ht="20.25" customHeight="1">
      <c r="B35" s="84" t="s">
        <v>601</v>
      </c>
      <c r="C35" s="64" t="s">
        <v>602</v>
      </c>
      <c r="P35" s="75"/>
      <c r="Q35" s="75"/>
      <c r="R35" s="75"/>
      <c r="S35" s="75"/>
      <c r="T35" s="75"/>
      <c r="U35" s="75"/>
      <c r="V35" s="75"/>
      <c r="AG35" s="64" t="s">
        <v>1140</v>
      </c>
    </row>
    <row r="36" spans="2:41" s="64" customFormat="1" ht="20.25" customHeight="1" thickBot="1">
      <c r="B36" s="63"/>
      <c r="C36" s="2276" t="s">
        <v>128</v>
      </c>
      <c r="D36" s="2279" t="s">
        <v>129</v>
      </c>
      <c r="E36" s="2280"/>
      <c r="F36" s="2280"/>
      <c r="G36" s="2280"/>
      <c r="H36" s="2280"/>
      <c r="I36" s="2280"/>
      <c r="J36" s="2280"/>
      <c r="K36" s="2281"/>
      <c r="L36" s="2282" t="s">
        <v>130</v>
      </c>
      <c r="M36" s="2283"/>
      <c r="N36" s="2283"/>
      <c r="O36" s="2284"/>
      <c r="P36" s="2279" t="s">
        <v>131</v>
      </c>
      <c r="Q36" s="2281"/>
      <c r="R36" s="2279" t="s">
        <v>603</v>
      </c>
      <c r="S36" s="2281"/>
      <c r="T36" s="2279" t="s">
        <v>604</v>
      </c>
      <c r="U36" s="2280"/>
      <c r="V36" s="2280"/>
      <c r="W36" s="2280"/>
      <c r="X36" s="2280"/>
      <c r="Y36" s="2279" t="s">
        <v>605</v>
      </c>
      <c r="Z36" s="2280"/>
      <c r="AA36" s="2280"/>
      <c r="AB36" s="2280"/>
      <c r="AC36" s="2280"/>
      <c r="AD36" s="2280"/>
      <c r="AE36" s="2281"/>
      <c r="AF36" s="79"/>
      <c r="AG36" s="85" t="s">
        <v>606</v>
      </c>
      <c r="AH36" s="86" t="s">
        <v>91</v>
      </c>
      <c r="AI36" s="86" t="s">
        <v>607</v>
      </c>
      <c r="AJ36" s="87" t="s">
        <v>130</v>
      </c>
    </row>
    <row r="37" spans="2:41" s="64" customFormat="1" ht="20.25" customHeight="1" thickTop="1">
      <c r="B37" s="63"/>
      <c r="C37" s="2277"/>
      <c r="D37" s="2311" t="s">
        <v>609</v>
      </c>
      <c r="E37" s="2313" t="s">
        <v>611</v>
      </c>
      <c r="F37" s="2314"/>
      <c r="G37" s="2314"/>
      <c r="H37" s="2314"/>
      <c r="I37" s="2314"/>
      <c r="J37" s="2314"/>
      <c r="K37" s="2315"/>
      <c r="L37" s="2316"/>
      <c r="M37" s="2317"/>
      <c r="N37" s="2317"/>
      <c r="O37" s="2318"/>
      <c r="P37" s="2319">
        <f>+F27</f>
        <v>0</v>
      </c>
      <c r="Q37" s="2320"/>
      <c r="R37" s="2309">
        <v>1</v>
      </c>
      <c r="S37" s="2310"/>
      <c r="T37" s="2321">
        <f>L37*P37*R37</f>
        <v>0</v>
      </c>
      <c r="U37" s="2322"/>
      <c r="V37" s="2322"/>
      <c r="W37" s="2322"/>
      <c r="X37" s="2322"/>
      <c r="Y37" s="2323"/>
      <c r="Z37" s="2324"/>
      <c r="AA37" s="2324"/>
      <c r="AB37" s="2324"/>
      <c r="AC37" s="2324"/>
      <c r="AD37" s="2324"/>
      <c r="AE37" s="2325"/>
      <c r="AF37" s="91"/>
      <c r="AG37" s="956">
        <v>3450</v>
      </c>
      <c r="AH37" s="963" t="s">
        <v>91</v>
      </c>
      <c r="AI37" s="964" t="s">
        <v>612</v>
      </c>
      <c r="AJ37" s="965">
        <f>ROUNDDOWN(AG37*AI37,0)</f>
        <v>37536</v>
      </c>
      <c r="AL37" s="64" t="s">
        <v>1141</v>
      </c>
    </row>
    <row r="38" spans="2:41" s="64" customFormat="1" ht="20.25" customHeight="1" thickBot="1">
      <c r="B38" s="63"/>
      <c r="C38" s="2277"/>
      <c r="D38" s="2312"/>
      <c r="E38" s="2290" t="s">
        <v>613</v>
      </c>
      <c r="F38" s="2291"/>
      <c r="G38" s="2291"/>
      <c r="H38" s="2291"/>
      <c r="I38" s="2291"/>
      <c r="J38" s="2291"/>
      <c r="K38" s="2292"/>
      <c r="L38" s="2326"/>
      <c r="M38" s="2327"/>
      <c r="N38" s="2327"/>
      <c r="O38" s="2328"/>
      <c r="P38" s="2285">
        <f t="shared" ref="P38:P43" si="4">+F28</f>
        <v>0</v>
      </c>
      <c r="Q38" s="2286"/>
      <c r="R38" s="2285">
        <v>1</v>
      </c>
      <c r="S38" s="2286"/>
      <c r="T38" s="2287">
        <f t="shared" ref="T38:T44" si="5">L38*P38*R38</f>
        <v>0</v>
      </c>
      <c r="U38" s="2288"/>
      <c r="V38" s="2288"/>
      <c r="W38" s="2288"/>
      <c r="X38" s="2289"/>
      <c r="Y38" s="2329"/>
      <c r="Z38" s="2330"/>
      <c r="AA38" s="2330"/>
      <c r="AB38" s="2330"/>
      <c r="AC38" s="2330"/>
      <c r="AD38" s="2330"/>
      <c r="AE38" s="2331"/>
      <c r="AF38" s="91"/>
      <c r="AG38" s="957">
        <v>6972</v>
      </c>
      <c r="AH38" s="960" t="s">
        <v>91</v>
      </c>
      <c r="AI38" s="961" t="s">
        <v>612</v>
      </c>
      <c r="AJ38" s="962">
        <f t="shared" ref="AJ38" si="6">ROUNDDOWN(AG38*AI38,0)</f>
        <v>75855</v>
      </c>
      <c r="AL38" s="360" t="s">
        <v>606</v>
      </c>
      <c r="AM38" s="361" t="s">
        <v>91</v>
      </c>
      <c r="AN38" s="361" t="s">
        <v>607</v>
      </c>
      <c r="AO38" s="362" t="s">
        <v>130</v>
      </c>
    </row>
    <row r="39" spans="2:41" s="64" customFormat="1" ht="20.25" customHeight="1" thickTop="1">
      <c r="B39" s="63"/>
      <c r="C39" s="2277"/>
      <c r="D39" s="2312"/>
      <c r="E39" s="2290" t="s">
        <v>135</v>
      </c>
      <c r="F39" s="2291"/>
      <c r="G39" s="2291"/>
      <c r="H39" s="2291"/>
      <c r="I39" s="2291"/>
      <c r="J39" s="2291"/>
      <c r="K39" s="2292"/>
      <c r="L39" s="2326"/>
      <c r="M39" s="2327"/>
      <c r="N39" s="2327"/>
      <c r="O39" s="2328"/>
      <c r="P39" s="2285">
        <f t="shared" si="4"/>
        <v>0</v>
      </c>
      <c r="Q39" s="2286"/>
      <c r="R39" s="2285">
        <v>1</v>
      </c>
      <c r="S39" s="2286"/>
      <c r="T39" s="2287">
        <f t="shared" si="5"/>
        <v>0</v>
      </c>
      <c r="U39" s="2288"/>
      <c r="V39" s="2288"/>
      <c r="W39" s="2288"/>
      <c r="X39" s="2289"/>
      <c r="Y39" s="2329"/>
      <c r="Z39" s="2330"/>
      <c r="AA39" s="2330"/>
      <c r="AB39" s="2330"/>
      <c r="AC39" s="2330"/>
      <c r="AD39" s="2330"/>
      <c r="AE39" s="2331"/>
      <c r="AF39" s="91"/>
      <c r="AG39" s="747">
        <v>10458</v>
      </c>
      <c r="AH39" s="88" t="s">
        <v>91</v>
      </c>
      <c r="AI39" s="89" t="s">
        <v>612</v>
      </c>
      <c r="AJ39" s="750">
        <f t="shared" ref="AJ39:AJ43" si="7">ROUNDDOWN(AG39*AI39,0)</f>
        <v>113783</v>
      </c>
      <c r="AL39" s="747">
        <v>12447</v>
      </c>
      <c r="AM39" s="88" t="s">
        <v>91</v>
      </c>
      <c r="AN39" s="89" t="s">
        <v>612</v>
      </c>
      <c r="AO39" s="749">
        <f>ROUNDDOWN(AL39*AN39,0)</f>
        <v>135423</v>
      </c>
    </row>
    <row r="40" spans="2:41" s="64" customFormat="1" ht="20.25" customHeight="1">
      <c r="B40" s="63"/>
      <c r="C40" s="2277"/>
      <c r="D40" s="2312"/>
      <c r="E40" s="2290" t="s">
        <v>136</v>
      </c>
      <c r="F40" s="2291"/>
      <c r="G40" s="2291"/>
      <c r="H40" s="2291"/>
      <c r="I40" s="2291"/>
      <c r="J40" s="2291"/>
      <c r="K40" s="2292"/>
      <c r="L40" s="2326"/>
      <c r="M40" s="2327"/>
      <c r="N40" s="2327"/>
      <c r="O40" s="2328"/>
      <c r="P40" s="2285">
        <f t="shared" si="4"/>
        <v>0</v>
      </c>
      <c r="Q40" s="2286"/>
      <c r="R40" s="2285">
        <v>1</v>
      </c>
      <c r="S40" s="2286"/>
      <c r="T40" s="2287">
        <f t="shared" si="5"/>
        <v>0</v>
      </c>
      <c r="U40" s="2288"/>
      <c r="V40" s="2288"/>
      <c r="W40" s="2288"/>
      <c r="X40" s="2289"/>
      <c r="Y40" s="2329"/>
      <c r="Z40" s="2330"/>
      <c r="AA40" s="2330"/>
      <c r="AB40" s="2330"/>
      <c r="AC40" s="2330"/>
      <c r="AD40" s="2330"/>
      <c r="AE40" s="2331"/>
      <c r="AF40" s="91"/>
      <c r="AG40" s="747">
        <v>15370</v>
      </c>
      <c r="AH40" s="88" t="s">
        <v>91</v>
      </c>
      <c r="AI40" s="89" t="s">
        <v>612</v>
      </c>
      <c r="AJ40" s="750">
        <f t="shared" si="7"/>
        <v>167225</v>
      </c>
      <c r="AL40" s="747">
        <v>17415</v>
      </c>
      <c r="AM40" s="88" t="s">
        <v>91</v>
      </c>
      <c r="AN40" s="89" t="s">
        <v>612</v>
      </c>
      <c r="AO40" s="750">
        <f>ROUNDDOWN(AL40*AN40,0)</f>
        <v>189475</v>
      </c>
    </row>
    <row r="41" spans="2:41" s="64" customFormat="1" ht="20.25" customHeight="1">
      <c r="B41" s="63"/>
      <c r="C41" s="2277"/>
      <c r="D41" s="2312"/>
      <c r="E41" s="2290" t="s">
        <v>137</v>
      </c>
      <c r="F41" s="2291"/>
      <c r="G41" s="2291"/>
      <c r="H41" s="2291"/>
      <c r="I41" s="2291"/>
      <c r="J41" s="2291"/>
      <c r="K41" s="2292"/>
      <c r="L41" s="2326"/>
      <c r="M41" s="2327"/>
      <c r="N41" s="2327"/>
      <c r="O41" s="2328"/>
      <c r="P41" s="2285">
        <f t="shared" si="4"/>
        <v>0</v>
      </c>
      <c r="Q41" s="2286"/>
      <c r="R41" s="2285">
        <v>1</v>
      </c>
      <c r="S41" s="2286"/>
      <c r="T41" s="2287">
        <f t="shared" si="5"/>
        <v>0</v>
      </c>
      <c r="U41" s="2288"/>
      <c r="V41" s="2288"/>
      <c r="W41" s="2288"/>
      <c r="X41" s="2289"/>
      <c r="Y41" s="2329"/>
      <c r="Z41" s="2330"/>
      <c r="AA41" s="2330"/>
      <c r="AB41" s="2330"/>
      <c r="AC41" s="2330"/>
      <c r="AD41" s="2330"/>
      <c r="AE41" s="2331"/>
      <c r="AF41" s="91"/>
      <c r="AG41" s="747">
        <v>22359</v>
      </c>
      <c r="AH41" s="88" t="s">
        <v>91</v>
      </c>
      <c r="AI41" s="89" t="s">
        <v>612</v>
      </c>
      <c r="AJ41" s="750">
        <f t="shared" si="7"/>
        <v>243265</v>
      </c>
      <c r="AL41" s="747">
        <v>24481</v>
      </c>
      <c r="AM41" s="88" t="s">
        <v>91</v>
      </c>
      <c r="AN41" s="89" t="s">
        <v>612</v>
      </c>
      <c r="AO41" s="750">
        <f>ROUNDDOWN(AL41*AN41,0)</f>
        <v>266353</v>
      </c>
    </row>
    <row r="42" spans="2:41" s="64" customFormat="1" ht="20.25" customHeight="1">
      <c r="B42" s="63"/>
      <c r="C42" s="2277"/>
      <c r="D42" s="2312"/>
      <c r="E42" s="2290" t="s">
        <v>138</v>
      </c>
      <c r="F42" s="2291"/>
      <c r="G42" s="2291"/>
      <c r="H42" s="2291"/>
      <c r="I42" s="2291"/>
      <c r="J42" s="2291"/>
      <c r="K42" s="2292"/>
      <c r="L42" s="2326"/>
      <c r="M42" s="2327"/>
      <c r="N42" s="2327"/>
      <c r="O42" s="2328"/>
      <c r="P42" s="2285">
        <f t="shared" si="4"/>
        <v>0</v>
      </c>
      <c r="Q42" s="2286"/>
      <c r="R42" s="2285">
        <v>1</v>
      </c>
      <c r="S42" s="2286"/>
      <c r="T42" s="2287">
        <f t="shared" si="5"/>
        <v>0</v>
      </c>
      <c r="U42" s="2288"/>
      <c r="V42" s="2288"/>
      <c r="W42" s="2288"/>
      <c r="X42" s="2289"/>
      <c r="Y42" s="2329"/>
      <c r="Z42" s="2330"/>
      <c r="AA42" s="2330"/>
      <c r="AB42" s="2330"/>
      <c r="AC42" s="2330"/>
      <c r="AD42" s="2330"/>
      <c r="AE42" s="2331"/>
      <c r="AF42" s="91"/>
      <c r="AG42" s="747">
        <v>24677</v>
      </c>
      <c r="AH42" s="88" t="s">
        <v>91</v>
      </c>
      <c r="AI42" s="89" t="s">
        <v>612</v>
      </c>
      <c r="AJ42" s="750">
        <f t="shared" si="7"/>
        <v>268485</v>
      </c>
      <c r="AL42" s="747">
        <v>27766</v>
      </c>
      <c r="AM42" s="88" t="s">
        <v>91</v>
      </c>
      <c r="AN42" s="89" t="s">
        <v>612</v>
      </c>
      <c r="AO42" s="750">
        <f>ROUNDDOWN(AL42*AN42,0)</f>
        <v>302094</v>
      </c>
    </row>
    <row r="43" spans="2:41" s="64" customFormat="1" ht="20.25" customHeight="1">
      <c r="B43" s="63"/>
      <c r="C43" s="2277"/>
      <c r="D43" s="2312"/>
      <c r="E43" s="2290" t="s">
        <v>139</v>
      </c>
      <c r="F43" s="2291"/>
      <c r="G43" s="2291"/>
      <c r="H43" s="2291"/>
      <c r="I43" s="2291"/>
      <c r="J43" s="2291"/>
      <c r="K43" s="2292"/>
      <c r="L43" s="2326"/>
      <c r="M43" s="2327"/>
      <c r="N43" s="2327"/>
      <c r="O43" s="2328"/>
      <c r="P43" s="2285">
        <f t="shared" si="4"/>
        <v>0</v>
      </c>
      <c r="Q43" s="2286"/>
      <c r="R43" s="2285">
        <v>1</v>
      </c>
      <c r="S43" s="2286"/>
      <c r="T43" s="2287">
        <f t="shared" si="5"/>
        <v>0</v>
      </c>
      <c r="U43" s="2288"/>
      <c r="V43" s="2288"/>
      <c r="W43" s="2288"/>
      <c r="X43" s="2289"/>
      <c r="Y43" s="2329"/>
      <c r="Z43" s="2330"/>
      <c r="AA43" s="2330"/>
      <c r="AB43" s="2330"/>
      <c r="AC43" s="2330"/>
      <c r="AD43" s="2330"/>
      <c r="AE43" s="2331"/>
      <c r="AF43" s="91"/>
      <c r="AG43" s="748">
        <v>27209</v>
      </c>
      <c r="AH43" s="90" t="s">
        <v>91</v>
      </c>
      <c r="AI43" s="148" t="s">
        <v>612</v>
      </c>
      <c r="AJ43" s="751">
        <f t="shared" si="7"/>
        <v>296033</v>
      </c>
      <c r="AL43" s="748">
        <v>31408</v>
      </c>
      <c r="AM43" s="90" t="s">
        <v>91</v>
      </c>
      <c r="AN43" s="148" t="s">
        <v>612</v>
      </c>
      <c r="AO43" s="751">
        <f>ROUNDDOWN(AL43*AN43,0)</f>
        <v>341719</v>
      </c>
    </row>
    <row r="44" spans="2:41" ht="20.25" customHeight="1">
      <c r="C44" s="2277"/>
      <c r="D44" s="2312"/>
      <c r="E44" s="2293"/>
      <c r="F44" s="2294"/>
      <c r="G44" s="2294"/>
      <c r="H44" s="2294"/>
      <c r="I44" s="2291" t="s">
        <v>478</v>
      </c>
      <c r="J44" s="2291"/>
      <c r="K44" s="2292"/>
      <c r="L44" s="2295"/>
      <c r="M44" s="2296"/>
      <c r="N44" s="2296"/>
      <c r="O44" s="2297"/>
      <c r="P44" s="2298"/>
      <c r="Q44" s="2299"/>
      <c r="R44" s="2298"/>
      <c r="S44" s="2299"/>
      <c r="T44" s="2287">
        <f t="shared" si="5"/>
        <v>0</v>
      </c>
      <c r="U44" s="2288"/>
      <c r="V44" s="2288"/>
      <c r="W44" s="2288"/>
      <c r="X44" s="2289"/>
      <c r="Y44" s="2329"/>
      <c r="Z44" s="2330"/>
      <c r="AA44" s="2330"/>
      <c r="AB44" s="2330"/>
      <c r="AC44" s="2330"/>
      <c r="AD44" s="2330"/>
      <c r="AE44" s="2331"/>
      <c r="AF44" s="91"/>
      <c r="AG44" s="91"/>
    </row>
    <row r="45" spans="2:41" ht="20.25" customHeight="1">
      <c r="C45" s="2277"/>
      <c r="D45" s="363"/>
      <c r="E45" s="2293"/>
      <c r="F45" s="2294"/>
      <c r="G45" s="2294"/>
      <c r="H45" s="2294"/>
      <c r="I45" s="2291" t="s">
        <v>478</v>
      </c>
      <c r="J45" s="2291"/>
      <c r="K45" s="2292"/>
      <c r="L45" s="2295"/>
      <c r="M45" s="2296"/>
      <c r="N45" s="2296"/>
      <c r="O45" s="2297"/>
      <c r="P45" s="2298"/>
      <c r="Q45" s="2299"/>
      <c r="R45" s="2298"/>
      <c r="S45" s="2299"/>
      <c r="T45" s="2287">
        <f>L45*P45*R45</f>
        <v>0</v>
      </c>
      <c r="U45" s="2288"/>
      <c r="V45" s="2288"/>
      <c r="W45" s="2288"/>
      <c r="X45" s="2289"/>
      <c r="Y45" s="2329"/>
      <c r="Z45" s="2330"/>
      <c r="AA45" s="2330"/>
      <c r="AB45" s="2330"/>
      <c r="AC45" s="2330"/>
      <c r="AD45" s="2330"/>
      <c r="AE45" s="2331"/>
      <c r="AF45" s="91"/>
      <c r="AG45" s="91"/>
    </row>
    <row r="46" spans="2:41" ht="20.25" customHeight="1">
      <c r="C46" s="2277"/>
      <c r="D46" s="363"/>
      <c r="E46" s="2293"/>
      <c r="F46" s="2294"/>
      <c r="G46" s="2294"/>
      <c r="H46" s="2294"/>
      <c r="I46" s="2291" t="s">
        <v>478</v>
      </c>
      <c r="J46" s="2291"/>
      <c r="K46" s="2292"/>
      <c r="L46" s="2295"/>
      <c r="M46" s="2296"/>
      <c r="N46" s="2296"/>
      <c r="O46" s="2297"/>
      <c r="P46" s="2298"/>
      <c r="Q46" s="2299"/>
      <c r="R46" s="2298"/>
      <c r="S46" s="2299"/>
      <c r="T46" s="2287">
        <f>L46*P46*R46</f>
        <v>0</v>
      </c>
      <c r="U46" s="2288"/>
      <c r="V46" s="2288"/>
      <c r="W46" s="2288"/>
      <c r="X46" s="2289"/>
      <c r="Y46" s="2329"/>
      <c r="Z46" s="2330"/>
      <c r="AA46" s="2330"/>
      <c r="AB46" s="2330"/>
      <c r="AC46" s="2330"/>
      <c r="AD46" s="2330"/>
      <c r="AE46" s="2331"/>
      <c r="AF46" s="91"/>
      <c r="AG46" s="91"/>
    </row>
    <row r="47" spans="2:41" ht="20.25" customHeight="1">
      <c r="C47" s="2277"/>
      <c r="D47" s="2300" t="s">
        <v>140</v>
      </c>
      <c r="E47" s="2303" t="s">
        <v>141</v>
      </c>
      <c r="F47" s="2304"/>
      <c r="G47" s="2304"/>
      <c r="H47" s="2304"/>
      <c r="I47" s="2304"/>
      <c r="J47" s="2304"/>
      <c r="K47" s="2305"/>
      <c r="L47" s="2306"/>
      <c r="M47" s="2307"/>
      <c r="N47" s="2307"/>
      <c r="O47" s="2308"/>
      <c r="P47" s="2309">
        <f>+L26</f>
        <v>0</v>
      </c>
      <c r="Q47" s="2310"/>
      <c r="R47" s="2309">
        <v>1</v>
      </c>
      <c r="S47" s="2310"/>
      <c r="T47" s="2321">
        <f t="shared" ref="T47:T53" si="8">L47*P47*R47</f>
        <v>0</v>
      </c>
      <c r="U47" s="2322"/>
      <c r="V47" s="2322"/>
      <c r="W47" s="2322"/>
      <c r="X47" s="2322"/>
      <c r="Y47" s="2323"/>
      <c r="Z47" s="2324"/>
      <c r="AA47" s="2324"/>
      <c r="AB47" s="2324"/>
      <c r="AC47" s="2324"/>
      <c r="AD47" s="2324"/>
      <c r="AE47" s="2325"/>
      <c r="AF47" s="91"/>
      <c r="AG47" s="91"/>
    </row>
    <row r="48" spans="2:41" ht="20.25" customHeight="1">
      <c r="C48" s="2277"/>
      <c r="D48" s="2301"/>
      <c r="E48" s="2332" t="s">
        <v>142</v>
      </c>
      <c r="F48" s="2333"/>
      <c r="G48" s="2333"/>
      <c r="H48" s="2333"/>
      <c r="I48" s="2333"/>
      <c r="J48" s="2333"/>
      <c r="K48" s="2334"/>
      <c r="L48" s="2326"/>
      <c r="M48" s="2327"/>
      <c r="N48" s="2327"/>
      <c r="O48" s="2328"/>
      <c r="P48" s="2285">
        <f>+I26</f>
        <v>0</v>
      </c>
      <c r="Q48" s="2286"/>
      <c r="R48" s="2285">
        <v>1</v>
      </c>
      <c r="S48" s="2286"/>
      <c r="T48" s="2287">
        <f t="shared" si="8"/>
        <v>0</v>
      </c>
      <c r="U48" s="2288"/>
      <c r="V48" s="2288"/>
      <c r="W48" s="2288"/>
      <c r="X48" s="2289"/>
      <c r="Y48" s="2329"/>
      <c r="Z48" s="2330"/>
      <c r="AA48" s="2330"/>
      <c r="AB48" s="2330"/>
      <c r="AC48" s="2330"/>
      <c r="AD48" s="2330"/>
      <c r="AE48" s="2331"/>
      <c r="AF48" s="91"/>
      <c r="AG48" s="91"/>
    </row>
    <row r="49" spans="2:48" ht="20.25" customHeight="1">
      <c r="C49" s="2277"/>
      <c r="D49" s="2301"/>
      <c r="E49" s="2332" t="s">
        <v>143</v>
      </c>
      <c r="F49" s="2333"/>
      <c r="G49" s="2333"/>
      <c r="H49" s="2333"/>
      <c r="I49" s="2333"/>
      <c r="J49" s="2333"/>
      <c r="K49" s="2334"/>
      <c r="L49" s="2326"/>
      <c r="M49" s="2327"/>
      <c r="N49" s="2327"/>
      <c r="O49" s="2328"/>
      <c r="P49" s="2285">
        <f>+L26</f>
        <v>0</v>
      </c>
      <c r="Q49" s="2286"/>
      <c r="R49" s="2285">
        <v>1</v>
      </c>
      <c r="S49" s="2286"/>
      <c r="T49" s="2287">
        <f t="shared" si="8"/>
        <v>0</v>
      </c>
      <c r="U49" s="2288"/>
      <c r="V49" s="2288"/>
      <c r="W49" s="2288"/>
      <c r="X49" s="2289"/>
      <c r="Y49" s="2329"/>
      <c r="Z49" s="2330"/>
      <c r="AA49" s="2330"/>
      <c r="AB49" s="2330"/>
      <c r="AC49" s="2330"/>
      <c r="AD49" s="2330"/>
      <c r="AE49" s="2331"/>
      <c r="AF49" s="91"/>
      <c r="AG49" s="91"/>
    </row>
    <row r="50" spans="2:48" ht="20.25" customHeight="1">
      <c r="C50" s="2277"/>
      <c r="D50" s="2301"/>
      <c r="E50" s="2332" t="s">
        <v>614</v>
      </c>
      <c r="F50" s="2333"/>
      <c r="G50" s="2333"/>
      <c r="H50" s="2333"/>
      <c r="I50" s="2333"/>
      <c r="J50" s="2333"/>
      <c r="K50" s="2334"/>
      <c r="L50" s="2326"/>
      <c r="M50" s="2327"/>
      <c r="N50" s="2327"/>
      <c r="O50" s="2328"/>
      <c r="P50" s="2285">
        <f>+I26</f>
        <v>0</v>
      </c>
      <c r="Q50" s="2286"/>
      <c r="R50" s="2285">
        <v>1</v>
      </c>
      <c r="S50" s="2286"/>
      <c r="T50" s="2287">
        <f t="shared" si="8"/>
        <v>0</v>
      </c>
      <c r="U50" s="2288"/>
      <c r="V50" s="2288"/>
      <c r="W50" s="2288"/>
      <c r="X50" s="2289"/>
      <c r="Y50" s="2329"/>
      <c r="Z50" s="2330"/>
      <c r="AA50" s="2330"/>
      <c r="AB50" s="2330"/>
      <c r="AC50" s="2330"/>
      <c r="AD50" s="2330"/>
      <c r="AE50" s="2331"/>
      <c r="AF50" s="91"/>
      <c r="AG50" s="91"/>
    </row>
    <row r="51" spans="2:48" ht="20.25" customHeight="1">
      <c r="C51" s="2277"/>
      <c r="D51" s="2301"/>
      <c r="E51" s="2335" t="s">
        <v>615</v>
      </c>
      <c r="F51" s="2336"/>
      <c r="G51" s="2336"/>
      <c r="H51" s="2336"/>
      <c r="I51" s="2336"/>
      <c r="J51" s="2336"/>
      <c r="K51" s="2337"/>
      <c r="L51" s="2326"/>
      <c r="M51" s="2327"/>
      <c r="N51" s="2327"/>
      <c r="O51" s="2328"/>
      <c r="P51" s="2285">
        <f>+L26</f>
        <v>0</v>
      </c>
      <c r="Q51" s="2286"/>
      <c r="R51" s="2285">
        <v>1</v>
      </c>
      <c r="S51" s="2286"/>
      <c r="T51" s="2287">
        <f t="shared" si="8"/>
        <v>0</v>
      </c>
      <c r="U51" s="2288"/>
      <c r="V51" s="2288"/>
      <c r="W51" s="2288"/>
      <c r="X51" s="2289"/>
      <c r="Y51" s="2329"/>
      <c r="Z51" s="2330"/>
      <c r="AA51" s="2330"/>
      <c r="AB51" s="2330"/>
      <c r="AC51" s="2330"/>
      <c r="AD51" s="2330"/>
      <c r="AE51" s="2331"/>
      <c r="AF51" s="91"/>
      <c r="AG51" s="91"/>
    </row>
    <row r="52" spans="2:48" ht="20.25" customHeight="1">
      <c r="C52" s="2277"/>
      <c r="D52" s="2301"/>
      <c r="E52" s="2335" t="s">
        <v>937</v>
      </c>
      <c r="F52" s="2336"/>
      <c r="G52" s="2336"/>
      <c r="H52" s="2336"/>
      <c r="I52" s="2336"/>
      <c r="J52" s="2336"/>
      <c r="K52" s="2337"/>
      <c r="L52" s="2326"/>
      <c r="M52" s="2327"/>
      <c r="N52" s="2327"/>
      <c r="O52" s="2328"/>
      <c r="P52" s="2338"/>
      <c r="Q52" s="2339"/>
      <c r="R52" s="2338"/>
      <c r="S52" s="2339"/>
      <c r="T52" s="2287">
        <f t="shared" si="8"/>
        <v>0</v>
      </c>
      <c r="U52" s="2288"/>
      <c r="V52" s="2288"/>
      <c r="W52" s="2288"/>
      <c r="X52" s="2289"/>
      <c r="Y52" s="2329"/>
      <c r="Z52" s="2330"/>
      <c r="AA52" s="2330"/>
      <c r="AB52" s="2330"/>
      <c r="AC52" s="2330"/>
      <c r="AD52" s="2330"/>
      <c r="AE52" s="2331"/>
      <c r="AF52" s="91"/>
      <c r="AG52" s="91"/>
    </row>
    <row r="53" spans="2:48" ht="20.25" customHeight="1" thickBot="1">
      <c r="C53" s="2277"/>
      <c r="D53" s="2302"/>
      <c r="E53" s="2340"/>
      <c r="F53" s="2341"/>
      <c r="G53" s="2341"/>
      <c r="H53" s="2341"/>
      <c r="I53" s="2341"/>
      <c r="J53" s="2341"/>
      <c r="K53" s="2342"/>
      <c r="L53" s="2343"/>
      <c r="M53" s="2344"/>
      <c r="N53" s="2344"/>
      <c r="O53" s="2345"/>
      <c r="P53" s="2346"/>
      <c r="Q53" s="2347"/>
      <c r="R53" s="2346"/>
      <c r="S53" s="2347"/>
      <c r="T53" s="2348">
        <f t="shared" si="8"/>
        <v>0</v>
      </c>
      <c r="U53" s="2349"/>
      <c r="V53" s="2349"/>
      <c r="W53" s="2349"/>
      <c r="X53" s="2349"/>
      <c r="Y53" s="2350"/>
      <c r="Z53" s="2351"/>
      <c r="AA53" s="2351"/>
      <c r="AB53" s="2351"/>
      <c r="AC53" s="2351"/>
      <c r="AD53" s="2351"/>
      <c r="AE53" s="2352"/>
      <c r="AF53" s="91"/>
      <c r="AG53" s="91"/>
    </row>
    <row r="54" spans="2:48" ht="20.25" customHeight="1" thickTop="1">
      <c r="C54" s="2278"/>
      <c r="D54" s="2353" t="s">
        <v>20</v>
      </c>
      <c r="E54" s="2354"/>
      <c r="F54" s="2354"/>
      <c r="G54" s="2354"/>
      <c r="H54" s="2354"/>
      <c r="I54" s="2354"/>
      <c r="J54" s="2354"/>
      <c r="K54" s="2355"/>
      <c r="L54" s="2356"/>
      <c r="M54" s="2357"/>
      <c r="N54" s="2357"/>
      <c r="O54" s="2358"/>
      <c r="P54" s="2356"/>
      <c r="Q54" s="2358"/>
      <c r="R54" s="2356"/>
      <c r="S54" s="2358"/>
      <c r="T54" s="2359">
        <f>SUM(T37:X53)</f>
        <v>0</v>
      </c>
      <c r="U54" s="2360"/>
      <c r="V54" s="2360"/>
      <c r="W54" s="2360"/>
      <c r="X54" s="2360"/>
      <c r="Y54" s="2361"/>
      <c r="Z54" s="2362"/>
      <c r="AA54" s="2362"/>
      <c r="AB54" s="2362"/>
      <c r="AC54" s="2362"/>
      <c r="AD54" s="2362"/>
      <c r="AE54" s="2363"/>
      <c r="AF54" s="92"/>
      <c r="AG54" s="92"/>
    </row>
    <row r="55" spans="2:48" ht="20.25" customHeight="1">
      <c r="B55" s="75"/>
      <c r="C55" s="771" t="s">
        <v>935</v>
      </c>
      <c r="D55" s="75"/>
      <c r="E55" s="75"/>
      <c r="F55" s="75"/>
      <c r="G55" s="75"/>
      <c r="H55" s="75"/>
      <c r="I55" s="75"/>
      <c r="J55" s="75"/>
      <c r="K55" s="75"/>
      <c r="L55" s="74"/>
      <c r="M55" s="74"/>
      <c r="N55" s="74"/>
      <c r="O55" s="75"/>
      <c r="P55" s="74"/>
      <c r="Q55" s="74"/>
      <c r="R55" s="74"/>
      <c r="S55" s="74"/>
      <c r="AF55" s="95"/>
      <c r="AG55" s="71"/>
      <c r="AI55" s="74"/>
      <c r="AJ55" s="74"/>
      <c r="AK55" s="74"/>
      <c r="AL55" s="74"/>
      <c r="AM55" s="74"/>
      <c r="AN55" s="74"/>
      <c r="AO55" s="74"/>
      <c r="AP55" s="74"/>
      <c r="AQ55" s="74"/>
      <c r="AR55" s="74"/>
      <c r="AS55" s="74"/>
      <c r="AT55" s="74"/>
      <c r="AU55" s="74"/>
      <c r="AV55" s="74"/>
    </row>
    <row r="56" spans="2:48" ht="20.25" customHeight="1">
      <c r="B56" s="75"/>
      <c r="C56" s="75"/>
      <c r="D56" s="75"/>
      <c r="E56" s="75"/>
      <c r="F56" s="75"/>
      <c r="G56" s="75"/>
      <c r="H56" s="75"/>
      <c r="I56" s="75"/>
      <c r="J56" s="75"/>
      <c r="K56" s="75"/>
      <c r="L56" s="94"/>
      <c r="M56" s="94"/>
      <c r="N56" s="94"/>
      <c r="O56" s="75"/>
      <c r="P56" s="94"/>
      <c r="Q56" s="74"/>
      <c r="R56" s="94"/>
      <c r="S56" s="74"/>
      <c r="AF56" s="95"/>
      <c r="AG56" s="71"/>
      <c r="AI56" s="74"/>
      <c r="AJ56" s="74"/>
      <c r="AK56" s="74"/>
      <c r="AL56" s="74"/>
      <c r="AM56" s="74"/>
      <c r="AN56" s="74"/>
      <c r="AO56" s="74"/>
      <c r="AP56" s="74"/>
      <c r="AQ56" s="74"/>
      <c r="AR56" s="74"/>
      <c r="AS56" s="74"/>
      <c r="AT56" s="74"/>
      <c r="AU56" s="74"/>
      <c r="AV56" s="74"/>
    </row>
    <row r="57" spans="2:48" ht="20.25" customHeight="1">
      <c r="C57" s="2276" t="s">
        <v>144</v>
      </c>
      <c r="D57" s="2279" t="s">
        <v>129</v>
      </c>
      <c r="E57" s="2280"/>
      <c r="F57" s="2280"/>
      <c r="G57" s="2280"/>
      <c r="H57" s="2280"/>
      <c r="I57" s="2280"/>
      <c r="J57" s="2280"/>
      <c r="K57" s="2281"/>
      <c r="L57" s="2282" t="s">
        <v>130</v>
      </c>
      <c r="M57" s="2283"/>
      <c r="N57" s="2283"/>
      <c r="O57" s="2284"/>
      <c r="P57" s="2279" t="s">
        <v>131</v>
      </c>
      <c r="Q57" s="2281"/>
      <c r="R57" s="2279" t="s">
        <v>172</v>
      </c>
      <c r="S57" s="2281"/>
      <c r="T57" s="2282" t="s">
        <v>21</v>
      </c>
      <c r="U57" s="2283"/>
      <c r="V57" s="2283"/>
      <c r="W57" s="2283"/>
      <c r="X57" s="2284"/>
      <c r="Y57" s="2279" t="s">
        <v>616</v>
      </c>
      <c r="Z57" s="2280"/>
      <c r="AA57" s="2280"/>
      <c r="AB57" s="2280"/>
      <c r="AC57" s="2280"/>
      <c r="AD57" s="2280"/>
      <c r="AE57" s="2281"/>
      <c r="AF57" s="79"/>
      <c r="AG57" s="79"/>
    </row>
    <row r="58" spans="2:48" ht="20.25" customHeight="1">
      <c r="C58" s="2277"/>
      <c r="D58" s="2366" t="s">
        <v>145</v>
      </c>
      <c r="E58" s="2369" t="s">
        <v>146</v>
      </c>
      <c r="F58" s="2370"/>
      <c r="G58" s="2370"/>
      <c r="H58" s="2370"/>
      <c r="I58" s="2370"/>
      <c r="J58" s="2370"/>
      <c r="K58" s="2371"/>
      <c r="L58" s="2306"/>
      <c r="M58" s="2307"/>
      <c r="N58" s="2307"/>
      <c r="O58" s="2308"/>
      <c r="P58" s="2372"/>
      <c r="Q58" s="2373"/>
      <c r="R58" s="2372"/>
      <c r="S58" s="2373"/>
      <c r="T58" s="2321">
        <f>L58*P58*R58</f>
        <v>0</v>
      </c>
      <c r="U58" s="2322"/>
      <c r="V58" s="2322"/>
      <c r="W58" s="2322"/>
      <c r="X58" s="2322"/>
      <c r="Y58" s="2374"/>
      <c r="Z58" s="2375"/>
      <c r="AA58" s="2375"/>
      <c r="AB58" s="2375"/>
      <c r="AC58" s="2375"/>
      <c r="AD58" s="2375"/>
      <c r="AE58" s="2376"/>
      <c r="AF58" s="96"/>
      <c r="AG58" s="96"/>
    </row>
    <row r="59" spans="2:48" ht="20.25" customHeight="1">
      <c r="C59" s="2277"/>
      <c r="D59" s="2367"/>
      <c r="E59" s="2377" t="s">
        <v>147</v>
      </c>
      <c r="F59" s="2378"/>
      <c r="G59" s="2378"/>
      <c r="H59" s="2378"/>
      <c r="I59" s="2378"/>
      <c r="J59" s="2378"/>
      <c r="K59" s="2379"/>
      <c r="L59" s="2326"/>
      <c r="M59" s="2327"/>
      <c r="N59" s="2327"/>
      <c r="O59" s="2328"/>
      <c r="P59" s="2364"/>
      <c r="Q59" s="2365"/>
      <c r="R59" s="2364"/>
      <c r="S59" s="2365"/>
      <c r="T59" s="2287">
        <f t="shared" ref="T59:T70" si="9">L59*P59*R59</f>
        <v>0</v>
      </c>
      <c r="U59" s="2288"/>
      <c r="V59" s="2288"/>
      <c r="W59" s="2288"/>
      <c r="X59" s="2289"/>
      <c r="Y59" s="2380"/>
      <c r="Z59" s="2381"/>
      <c r="AA59" s="2381"/>
      <c r="AB59" s="2381"/>
      <c r="AC59" s="2381"/>
      <c r="AD59" s="2381"/>
      <c r="AE59" s="2382"/>
      <c r="AF59" s="97"/>
      <c r="AG59" s="97"/>
    </row>
    <row r="60" spans="2:48" ht="20.25" customHeight="1">
      <c r="C60" s="2277"/>
      <c r="D60" s="2367"/>
      <c r="E60" s="2377" t="s">
        <v>148</v>
      </c>
      <c r="F60" s="2378"/>
      <c r="G60" s="2378"/>
      <c r="H60" s="2378"/>
      <c r="I60" s="2378"/>
      <c r="J60" s="2378"/>
      <c r="K60" s="2379"/>
      <c r="L60" s="2326"/>
      <c r="M60" s="2327"/>
      <c r="N60" s="2327"/>
      <c r="O60" s="2328"/>
      <c r="P60" s="2364"/>
      <c r="Q60" s="2365"/>
      <c r="R60" s="2364"/>
      <c r="S60" s="2365"/>
      <c r="T60" s="2287">
        <f t="shared" si="9"/>
        <v>0</v>
      </c>
      <c r="U60" s="2288"/>
      <c r="V60" s="2288"/>
      <c r="W60" s="2288"/>
      <c r="X60" s="2289"/>
      <c r="Y60" s="2380"/>
      <c r="Z60" s="2381"/>
      <c r="AA60" s="2381"/>
      <c r="AB60" s="2381"/>
      <c r="AC60" s="2381"/>
      <c r="AD60" s="2381"/>
      <c r="AE60" s="2382"/>
      <c r="AF60" s="97"/>
      <c r="AG60" s="97"/>
    </row>
    <row r="61" spans="2:48" ht="20.25" customHeight="1">
      <c r="C61" s="2277"/>
      <c r="D61" s="2367"/>
      <c r="E61" s="2290" t="s">
        <v>67</v>
      </c>
      <c r="F61" s="2291"/>
      <c r="G61" s="2291"/>
      <c r="H61" s="2291"/>
      <c r="I61" s="2291"/>
      <c r="J61" s="2291"/>
      <c r="K61" s="2292"/>
      <c r="L61" s="2326"/>
      <c r="M61" s="2327"/>
      <c r="N61" s="2327"/>
      <c r="O61" s="2328"/>
      <c r="P61" s="2364"/>
      <c r="Q61" s="2365"/>
      <c r="R61" s="2364"/>
      <c r="S61" s="2365"/>
      <c r="T61" s="2287">
        <f t="shared" si="9"/>
        <v>0</v>
      </c>
      <c r="U61" s="2288"/>
      <c r="V61" s="2288"/>
      <c r="W61" s="2288"/>
      <c r="X61" s="2289"/>
      <c r="Y61" s="2380"/>
      <c r="Z61" s="2381"/>
      <c r="AA61" s="2381"/>
      <c r="AB61" s="2381"/>
      <c r="AC61" s="2381"/>
      <c r="AD61" s="2381"/>
      <c r="AE61" s="2382"/>
      <c r="AF61" s="97"/>
      <c r="AG61" s="97"/>
    </row>
    <row r="62" spans="2:48" s="64" customFormat="1" ht="20.25" customHeight="1">
      <c r="B62" s="63"/>
      <c r="C62" s="2277"/>
      <c r="D62" s="2367"/>
      <c r="E62" s="2377" t="s">
        <v>149</v>
      </c>
      <c r="F62" s="2378"/>
      <c r="G62" s="2378"/>
      <c r="H62" s="2378"/>
      <c r="I62" s="2378"/>
      <c r="J62" s="2378"/>
      <c r="K62" s="2379"/>
      <c r="L62" s="2326"/>
      <c r="M62" s="2327"/>
      <c r="N62" s="2327"/>
      <c r="O62" s="2328"/>
      <c r="P62" s="2364"/>
      <c r="Q62" s="2365"/>
      <c r="R62" s="2364"/>
      <c r="S62" s="2365"/>
      <c r="T62" s="2287">
        <f t="shared" si="9"/>
        <v>0</v>
      </c>
      <c r="U62" s="2288"/>
      <c r="V62" s="2288"/>
      <c r="W62" s="2288"/>
      <c r="X62" s="2289"/>
      <c r="Y62" s="2380"/>
      <c r="Z62" s="2381"/>
      <c r="AA62" s="2381"/>
      <c r="AB62" s="2381"/>
      <c r="AC62" s="2381"/>
      <c r="AD62" s="2381"/>
      <c r="AE62" s="2382"/>
      <c r="AF62" s="97"/>
      <c r="AG62" s="97"/>
    </row>
    <row r="63" spans="2:48" s="64" customFormat="1" ht="20.25" customHeight="1">
      <c r="B63" s="63"/>
      <c r="C63" s="2277"/>
      <c r="D63" s="2367"/>
      <c r="E63" s="2377" t="s">
        <v>150</v>
      </c>
      <c r="F63" s="2378"/>
      <c r="G63" s="2378"/>
      <c r="H63" s="2378"/>
      <c r="I63" s="2378"/>
      <c r="J63" s="2378"/>
      <c r="K63" s="2379"/>
      <c r="L63" s="2326"/>
      <c r="M63" s="2327"/>
      <c r="N63" s="2327"/>
      <c r="O63" s="2328"/>
      <c r="P63" s="2364"/>
      <c r="Q63" s="2365"/>
      <c r="R63" s="2364"/>
      <c r="S63" s="2365"/>
      <c r="T63" s="2287">
        <f t="shared" si="9"/>
        <v>0</v>
      </c>
      <c r="U63" s="2288"/>
      <c r="V63" s="2288"/>
      <c r="W63" s="2288"/>
      <c r="X63" s="2289"/>
      <c r="Y63" s="2380"/>
      <c r="Z63" s="2381"/>
      <c r="AA63" s="2381"/>
      <c r="AB63" s="2381"/>
      <c r="AC63" s="2381"/>
      <c r="AD63" s="2381"/>
      <c r="AE63" s="2382"/>
      <c r="AF63" s="97"/>
      <c r="AG63" s="97"/>
    </row>
    <row r="64" spans="2:48" ht="20.25" customHeight="1">
      <c r="C64" s="2277"/>
      <c r="D64" s="2368"/>
      <c r="E64" s="2383" t="s">
        <v>151</v>
      </c>
      <c r="F64" s="2384"/>
      <c r="G64" s="2384"/>
      <c r="H64" s="2384"/>
      <c r="I64" s="2384"/>
      <c r="J64" s="2384"/>
      <c r="K64" s="2385"/>
      <c r="L64" s="2295"/>
      <c r="M64" s="2296"/>
      <c r="N64" s="2296"/>
      <c r="O64" s="2297"/>
      <c r="P64" s="2386"/>
      <c r="Q64" s="2387"/>
      <c r="R64" s="2386"/>
      <c r="S64" s="2387"/>
      <c r="T64" s="2388">
        <f>L64*P64*R64</f>
        <v>0</v>
      </c>
      <c r="U64" s="2389"/>
      <c r="V64" s="2389"/>
      <c r="W64" s="2389"/>
      <c r="X64" s="2389"/>
      <c r="Y64" s="2390"/>
      <c r="Z64" s="2391"/>
      <c r="AA64" s="2391"/>
      <c r="AB64" s="2391"/>
      <c r="AC64" s="2391"/>
      <c r="AD64" s="2391"/>
      <c r="AE64" s="2392"/>
      <c r="AF64" s="97"/>
      <c r="AG64" s="97"/>
    </row>
    <row r="65" spans="1:47" ht="20.25" customHeight="1">
      <c r="C65" s="2277"/>
      <c r="D65" s="2408" t="s">
        <v>152</v>
      </c>
      <c r="E65" s="2369" t="s">
        <v>153</v>
      </c>
      <c r="F65" s="2370"/>
      <c r="G65" s="2370"/>
      <c r="H65" s="2370"/>
      <c r="I65" s="2370"/>
      <c r="J65" s="2370"/>
      <c r="K65" s="2371"/>
      <c r="L65" s="2306"/>
      <c r="M65" s="2307"/>
      <c r="N65" s="2307"/>
      <c r="O65" s="2308"/>
      <c r="P65" s="2372"/>
      <c r="Q65" s="2373"/>
      <c r="R65" s="2372"/>
      <c r="S65" s="2373"/>
      <c r="T65" s="2321">
        <f>L65*P65*R65</f>
        <v>0</v>
      </c>
      <c r="U65" s="2322"/>
      <c r="V65" s="2322"/>
      <c r="W65" s="2322"/>
      <c r="X65" s="2322"/>
      <c r="Y65" s="2393"/>
      <c r="Z65" s="2394"/>
      <c r="AA65" s="2394"/>
      <c r="AB65" s="2394"/>
      <c r="AC65" s="2394"/>
      <c r="AD65" s="2394"/>
      <c r="AE65" s="2395"/>
      <c r="AF65" s="97"/>
      <c r="AG65" s="97"/>
    </row>
    <row r="66" spans="1:47" ht="20.25" customHeight="1">
      <c r="C66" s="2277"/>
      <c r="D66" s="2409"/>
      <c r="E66" s="2377" t="s">
        <v>154</v>
      </c>
      <c r="F66" s="2378"/>
      <c r="G66" s="2378"/>
      <c r="H66" s="2378"/>
      <c r="I66" s="2378"/>
      <c r="J66" s="2378"/>
      <c r="K66" s="2379"/>
      <c r="L66" s="2326"/>
      <c r="M66" s="2327"/>
      <c r="N66" s="2327"/>
      <c r="O66" s="2328"/>
      <c r="P66" s="2364"/>
      <c r="Q66" s="2365"/>
      <c r="R66" s="2364"/>
      <c r="S66" s="2365"/>
      <c r="T66" s="2287">
        <f t="shared" si="9"/>
        <v>0</v>
      </c>
      <c r="U66" s="2288"/>
      <c r="V66" s="2288"/>
      <c r="W66" s="2288"/>
      <c r="X66" s="2289"/>
      <c r="Y66" s="2380"/>
      <c r="Z66" s="2381"/>
      <c r="AA66" s="2381"/>
      <c r="AB66" s="2381"/>
      <c r="AC66" s="2381"/>
      <c r="AD66" s="2381"/>
      <c r="AE66" s="2382"/>
      <c r="AF66" s="97"/>
      <c r="AG66" s="97"/>
    </row>
    <row r="67" spans="1:47" ht="20.25" customHeight="1">
      <c r="C67" s="2277"/>
      <c r="D67" s="2409"/>
      <c r="E67" s="2377" t="s">
        <v>155</v>
      </c>
      <c r="F67" s="2378"/>
      <c r="G67" s="2378"/>
      <c r="H67" s="2378"/>
      <c r="I67" s="2378"/>
      <c r="J67" s="2378"/>
      <c r="K67" s="2379"/>
      <c r="L67" s="2326"/>
      <c r="M67" s="2327"/>
      <c r="N67" s="2327"/>
      <c r="O67" s="2328"/>
      <c r="P67" s="2364"/>
      <c r="Q67" s="2365"/>
      <c r="R67" s="2364"/>
      <c r="S67" s="2365"/>
      <c r="T67" s="2287">
        <f t="shared" si="9"/>
        <v>0</v>
      </c>
      <c r="U67" s="2288"/>
      <c r="V67" s="2288"/>
      <c r="W67" s="2288"/>
      <c r="X67" s="2289"/>
      <c r="Y67" s="2380"/>
      <c r="Z67" s="2381"/>
      <c r="AA67" s="2381"/>
      <c r="AB67" s="2381"/>
      <c r="AC67" s="2381"/>
      <c r="AD67" s="2381"/>
      <c r="AE67" s="2382"/>
      <c r="AF67" s="97"/>
      <c r="AG67" s="97"/>
    </row>
    <row r="68" spans="1:47" ht="20.25" customHeight="1">
      <c r="C68" s="2277"/>
      <c r="D68" s="2409"/>
      <c r="E68" s="2377" t="s">
        <v>156</v>
      </c>
      <c r="F68" s="2378"/>
      <c r="G68" s="2378"/>
      <c r="H68" s="2378"/>
      <c r="I68" s="2378"/>
      <c r="J68" s="2378"/>
      <c r="K68" s="2379"/>
      <c r="L68" s="2326"/>
      <c r="M68" s="2327"/>
      <c r="N68" s="2327"/>
      <c r="O68" s="2328"/>
      <c r="P68" s="2364"/>
      <c r="Q68" s="2365"/>
      <c r="R68" s="2364"/>
      <c r="S68" s="2365"/>
      <c r="T68" s="2287">
        <f t="shared" si="9"/>
        <v>0</v>
      </c>
      <c r="U68" s="2288"/>
      <c r="V68" s="2288"/>
      <c r="W68" s="2288"/>
      <c r="X68" s="2289"/>
      <c r="Y68" s="2380"/>
      <c r="Z68" s="2381"/>
      <c r="AA68" s="2381"/>
      <c r="AB68" s="2381"/>
      <c r="AC68" s="2381"/>
      <c r="AD68" s="2381"/>
      <c r="AE68" s="2382"/>
      <c r="AF68" s="97"/>
      <c r="AG68" s="97"/>
    </row>
    <row r="69" spans="1:47" ht="20.25" customHeight="1">
      <c r="C69" s="2277"/>
      <c r="D69" s="2409"/>
      <c r="E69" s="2377" t="s">
        <v>157</v>
      </c>
      <c r="F69" s="2378"/>
      <c r="G69" s="2378"/>
      <c r="H69" s="2378"/>
      <c r="I69" s="2378"/>
      <c r="J69" s="2378"/>
      <c r="K69" s="2379"/>
      <c r="L69" s="2326"/>
      <c r="M69" s="2327"/>
      <c r="N69" s="2327"/>
      <c r="O69" s="2328"/>
      <c r="P69" s="2364"/>
      <c r="Q69" s="2365"/>
      <c r="R69" s="2364"/>
      <c r="S69" s="2365"/>
      <c r="T69" s="2287">
        <f t="shared" si="9"/>
        <v>0</v>
      </c>
      <c r="U69" s="2288"/>
      <c r="V69" s="2288"/>
      <c r="W69" s="2288"/>
      <c r="X69" s="2289"/>
      <c r="Y69" s="2380"/>
      <c r="Z69" s="2381"/>
      <c r="AA69" s="2381"/>
      <c r="AB69" s="2381"/>
      <c r="AC69" s="2381"/>
      <c r="AD69" s="2381"/>
      <c r="AE69" s="2382"/>
      <c r="AF69" s="97"/>
      <c r="AG69" s="97"/>
    </row>
    <row r="70" spans="1:47" ht="20.25" customHeight="1">
      <c r="C70" s="2277"/>
      <c r="D70" s="2409"/>
      <c r="E70" s="2377" t="s">
        <v>158</v>
      </c>
      <c r="F70" s="2378"/>
      <c r="G70" s="2378"/>
      <c r="H70" s="2378"/>
      <c r="I70" s="2378"/>
      <c r="J70" s="2378"/>
      <c r="K70" s="2379"/>
      <c r="L70" s="2326"/>
      <c r="M70" s="2327"/>
      <c r="N70" s="2327"/>
      <c r="O70" s="2328"/>
      <c r="P70" s="2364"/>
      <c r="Q70" s="2365"/>
      <c r="R70" s="2364"/>
      <c r="S70" s="2365"/>
      <c r="T70" s="2287">
        <f t="shared" si="9"/>
        <v>0</v>
      </c>
      <c r="U70" s="2288"/>
      <c r="V70" s="2288"/>
      <c r="W70" s="2288"/>
      <c r="X70" s="2289"/>
      <c r="Y70" s="2380"/>
      <c r="Z70" s="2381"/>
      <c r="AA70" s="2381"/>
      <c r="AB70" s="2381"/>
      <c r="AC70" s="2381"/>
      <c r="AD70" s="2381"/>
      <c r="AE70" s="2382"/>
      <c r="AF70" s="97"/>
      <c r="AG70" s="97"/>
    </row>
    <row r="71" spans="1:47" ht="20.25" customHeight="1">
      <c r="C71" s="2277"/>
      <c r="D71" s="2409"/>
      <c r="E71" s="2377" t="s">
        <v>159</v>
      </c>
      <c r="F71" s="2378"/>
      <c r="G71" s="2378"/>
      <c r="H71" s="2378"/>
      <c r="I71" s="2378"/>
      <c r="J71" s="2378"/>
      <c r="K71" s="2379"/>
      <c r="L71" s="2326"/>
      <c r="M71" s="2327"/>
      <c r="N71" s="2327"/>
      <c r="O71" s="2328"/>
      <c r="P71" s="2364"/>
      <c r="Q71" s="2365"/>
      <c r="R71" s="2364"/>
      <c r="S71" s="2365"/>
      <c r="T71" s="2287">
        <f>L71*P71*R71</f>
        <v>0</v>
      </c>
      <c r="U71" s="2288"/>
      <c r="V71" s="2288"/>
      <c r="W71" s="2288"/>
      <c r="X71" s="2289"/>
      <c r="Y71" s="2380"/>
      <c r="Z71" s="2381"/>
      <c r="AA71" s="2381"/>
      <c r="AB71" s="2381"/>
      <c r="AC71" s="2381"/>
      <c r="AD71" s="2381"/>
      <c r="AE71" s="2382"/>
      <c r="AF71" s="97"/>
      <c r="AG71" s="97"/>
    </row>
    <row r="72" spans="1:47" ht="20.25" customHeight="1" thickBot="1">
      <c r="C72" s="2277"/>
      <c r="D72" s="2410"/>
      <c r="E72" s="2396" t="s">
        <v>160</v>
      </c>
      <c r="F72" s="2397"/>
      <c r="G72" s="2397"/>
      <c r="H72" s="2397"/>
      <c r="I72" s="2397"/>
      <c r="J72" s="2397"/>
      <c r="K72" s="2398"/>
      <c r="L72" s="2295"/>
      <c r="M72" s="2296"/>
      <c r="N72" s="2296"/>
      <c r="O72" s="2297"/>
      <c r="P72" s="2386"/>
      <c r="Q72" s="2387"/>
      <c r="R72" s="2386"/>
      <c r="S72" s="2387"/>
      <c r="T72" s="2388">
        <f>L72*P72*R72</f>
        <v>0</v>
      </c>
      <c r="U72" s="2389"/>
      <c r="V72" s="2389"/>
      <c r="W72" s="2389"/>
      <c r="X72" s="2389"/>
      <c r="Y72" s="2399"/>
      <c r="Z72" s="2400"/>
      <c r="AA72" s="2400"/>
      <c r="AB72" s="2400"/>
      <c r="AC72" s="2400"/>
      <c r="AD72" s="2400"/>
      <c r="AE72" s="2401"/>
      <c r="AF72" s="97"/>
      <c r="AG72" s="97"/>
    </row>
    <row r="73" spans="1:47" ht="20.25" customHeight="1" thickTop="1" thickBot="1">
      <c r="C73" s="2278"/>
      <c r="D73" s="2353" t="s">
        <v>19</v>
      </c>
      <c r="E73" s="2354"/>
      <c r="F73" s="2354"/>
      <c r="G73" s="2354"/>
      <c r="H73" s="2354"/>
      <c r="I73" s="2354"/>
      <c r="J73" s="2354"/>
      <c r="K73" s="2355"/>
      <c r="L73" s="2356"/>
      <c r="M73" s="2357"/>
      <c r="N73" s="2357"/>
      <c r="O73" s="2358"/>
      <c r="P73" s="2356"/>
      <c r="Q73" s="2358"/>
      <c r="R73" s="2356"/>
      <c r="S73" s="2358"/>
      <c r="T73" s="2402">
        <f>SUM(T58:X72)</f>
        <v>0</v>
      </c>
      <c r="U73" s="2403"/>
      <c r="V73" s="2403"/>
      <c r="W73" s="2403"/>
      <c r="X73" s="2404"/>
      <c r="Y73" s="2405"/>
      <c r="Z73" s="2406"/>
      <c r="AA73" s="2406"/>
      <c r="AB73" s="2406"/>
      <c r="AC73" s="2406"/>
      <c r="AD73" s="2406"/>
      <c r="AE73" s="2407"/>
      <c r="AF73" s="98"/>
      <c r="AG73" s="98"/>
    </row>
    <row r="74" spans="1:47" ht="27" customHeight="1" thickTop="1" thickBot="1">
      <c r="B74" s="99"/>
      <c r="C74" s="99"/>
      <c r="D74" s="2411" t="s">
        <v>161</v>
      </c>
      <c r="E74" s="2411"/>
      <c r="F74" s="2411"/>
      <c r="G74" s="2411"/>
      <c r="H74" s="2411"/>
      <c r="I74" s="2411"/>
      <c r="J74" s="2411"/>
      <c r="K74" s="2411"/>
      <c r="L74" s="140"/>
      <c r="M74" s="140"/>
      <c r="N74" s="140"/>
      <c r="O74" s="141"/>
      <c r="P74" s="140"/>
      <c r="Q74" s="140"/>
      <c r="R74" s="71"/>
      <c r="S74" s="142"/>
      <c r="T74" s="2412">
        <f>T54-T73</f>
        <v>0</v>
      </c>
      <c r="U74" s="2413"/>
      <c r="V74" s="2413"/>
      <c r="W74" s="2413"/>
      <c r="X74" s="2414"/>
      <c r="AN74" s="99"/>
      <c r="AO74" s="100"/>
      <c r="AP74" s="100"/>
      <c r="AQ74" s="100"/>
      <c r="AR74" s="100"/>
      <c r="AS74" s="100"/>
      <c r="AT74" s="100"/>
      <c r="AU74" s="100"/>
    </row>
    <row r="75" spans="1:47" ht="20.25" customHeight="1" thickTop="1">
      <c r="J75" s="101"/>
      <c r="K75" s="101"/>
      <c r="L75" s="101"/>
      <c r="M75" s="101"/>
      <c r="N75" s="101"/>
      <c r="O75" s="101"/>
      <c r="P75" s="101"/>
      <c r="Q75" s="101"/>
      <c r="R75" s="101"/>
      <c r="S75" s="101"/>
      <c r="T75" s="102"/>
      <c r="U75" s="102"/>
      <c r="V75" s="102"/>
      <c r="W75" s="102"/>
      <c r="X75" s="103"/>
      <c r="Y75" s="103"/>
      <c r="Z75" s="103"/>
      <c r="AA75" s="103"/>
      <c r="AB75" s="103"/>
      <c r="AC75" s="103"/>
      <c r="AD75" s="103"/>
    </row>
    <row r="76" spans="1:47" ht="20.25" customHeight="1">
      <c r="J76" s="101"/>
      <c r="K76" s="101"/>
      <c r="L76" s="101"/>
      <c r="M76" s="101"/>
      <c r="N76" s="101"/>
      <c r="O76" s="101"/>
      <c r="P76" s="101"/>
      <c r="Q76" s="101"/>
      <c r="R76" s="101"/>
      <c r="S76" s="101"/>
      <c r="T76" s="102"/>
      <c r="U76" s="102"/>
      <c r="V76" s="102"/>
      <c r="W76" s="102"/>
      <c r="X76" s="103"/>
      <c r="Y76" s="103"/>
      <c r="Z76" s="103"/>
      <c r="AA76" s="103"/>
      <c r="AB76" s="103"/>
      <c r="AC76" s="103"/>
      <c r="AD76" s="103"/>
    </row>
    <row r="77" spans="1:47" ht="20.25" customHeight="1">
      <c r="A77" s="64"/>
      <c r="B77" s="84" t="s">
        <v>617</v>
      </c>
      <c r="C77" s="64" t="s">
        <v>618</v>
      </c>
      <c r="D77" s="64"/>
      <c r="E77" s="64"/>
      <c r="F77" s="64"/>
      <c r="G77" s="64"/>
      <c r="H77" s="64"/>
      <c r="I77" s="64"/>
      <c r="J77" s="64"/>
      <c r="K77" s="64"/>
      <c r="L77" s="64"/>
      <c r="M77" s="64"/>
      <c r="N77" s="64"/>
      <c r="O77" s="64"/>
      <c r="P77" s="75"/>
      <c r="Q77" s="75"/>
      <c r="R77" s="75"/>
      <c r="S77" s="75"/>
      <c r="T77" s="75"/>
      <c r="U77" s="75"/>
      <c r="V77" s="75"/>
      <c r="W77" s="64"/>
      <c r="X77" s="64"/>
      <c r="Y77" s="64"/>
      <c r="Z77" s="64"/>
      <c r="AA77" s="64"/>
      <c r="AB77" s="64"/>
      <c r="AC77" s="64"/>
      <c r="AD77" s="64"/>
      <c r="AE77" s="64"/>
      <c r="AG77" s="440"/>
    </row>
    <row r="78" spans="1:47" ht="20.25" customHeight="1">
      <c r="A78" s="64"/>
      <c r="C78" s="2276" t="s">
        <v>128</v>
      </c>
      <c r="D78" s="2279" t="s">
        <v>129</v>
      </c>
      <c r="E78" s="2280"/>
      <c r="F78" s="2280"/>
      <c r="G78" s="2280"/>
      <c r="H78" s="2280"/>
      <c r="I78" s="2280"/>
      <c r="J78" s="2280"/>
      <c r="K78" s="2281"/>
      <c r="L78" s="2282" t="s">
        <v>130</v>
      </c>
      <c r="M78" s="2283"/>
      <c r="N78" s="2283"/>
      <c r="O78" s="2284"/>
      <c r="P78" s="2279" t="s">
        <v>131</v>
      </c>
      <c r="Q78" s="2281"/>
      <c r="R78" s="2279" t="s">
        <v>172</v>
      </c>
      <c r="S78" s="2281"/>
      <c r="T78" s="2282" t="s">
        <v>619</v>
      </c>
      <c r="U78" s="2283"/>
      <c r="V78" s="2283"/>
      <c r="W78" s="2283"/>
      <c r="X78" s="2284"/>
      <c r="Y78" s="2279" t="s">
        <v>616</v>
      </c>
      <c r="Z78" s="2280"/>
      <c r="AA78" s="2280"/>
      <c r="AB78" s="2280"/>
      <c r="AC78" s="2280"/>
      <c r="AD78" s="2280"/>
      <c r="AE78" s="2281"/>
      <c r="AG78" s="64" t="str">
        <f>AG35</f>
        <v>【参考】Ｒ７.９小規模多機能型居宅介護事業所</v>
      </c>
      <c r="AH78" s="64"/>
      <c r="AI78" s="64"/>
      <c r="AJ78" s="64"/>
      <c r="AK78" s="64"/>
      <c r="AL78" s="64"/>
      <c r="AM78" s="64"/>
      <c r="AN78" s="64"/>
      <c r="AO78" s="64"/>
      <c r="AP78" s="64"/>
      <c r="AQ78" s="64"/>
    </row>
    <row r="79" spans="1:47" ht="20.25" customHeight="1" thickBot="1">
      <c r="A79" s="64"/>
      <c r="C79" s="2277"/>
      <c r="D79" s="2311" t="s">
        <v>620</v>
      </c>
      <c r="E79" s="2313" t="s">
        <v>621</v>
      </c>
      <c r="F79" s="2314"/>
      <c r="G79" s="2314"/>
      <c r="H79" s="2314"/>
      <c r="I79" s="2314"/>
      <c r="J79" s="2314"/>
      <c r="K79" s="2315"/>
      <c r="L79" s="2316"/>
      <c r="M79" s="2317"/>
      <c r="N79" s="2317"/>
      <c r="O79" s="2318"/>
      <c r="P79" s="2319">
        <f>+R27</f>
        <v>0</v>
      </c>
      <c r="Q79" s="2320"/>
      <c r="R79" s="2319">
        <v>1</v>
      </c>
      <c r="S79" s="2320"/>
      <c r="T79" s="2321">
        <f>L79*P79*R79</f>
        <v>0</v>
      </c>
      <c r="U79" s="2322"/>
      <c r="V79" s="2322"/>
      <c r="W79" s="2322"/>
      <c r="X79" s="2322"/>
      <c r="Y79" s="2323"/>
      <c r="Z79" s="2324"/>
      <c r="AA79" s="2324"/>
      <c r="AB79" s="2324"/>
      <c r="AC79" s="2324"/>
      <c r="AD79" s="2324"/>
      <c r="AE79" s="2325"/>
      <c r="AG79" s="85" t="s">
        <v>606</v>
      </c>
      <c r="AH79" s="86" t="s">
        <v>91</v>
      </c>
      <c r="AI79" s="86" t="s">
        <v>607</v>
      </c>
      <c r="AJ79" s="87" t="s">
        <v>130</v>
      </c>
      <c r="AK79" s="64"/>
      <c r="AL79" s="64"/>
      <c r="AM79" s="64"/>
      <c r="AN79" s="64"/>
      <c r="AO79" s="64"/>
      <c r="AP79" s="64"/>
      <c r="AQ79" s="64"/>
    </row>
    <row r="80" spans="1:47" s="99" customFormat="1" ht="20.25" customHeight="1" thickTop="1">
      <c r="A80" s="64"/>
      <c r="B80" s="63"/>
      <c r="C80" s="2277"/>
      <c r="D80" s="2312"/>
      <c r="E80" s="2290" t="s">
        <v>622</v>
      </c>
      <c r="F80" s="2291"/>
      <c r="G80" s="2291"/>
      <c r="H80" s="2291"/>
      <c r="I80" s="2291"/>
      <c r="J80" s="2291"/>
      <c r="K80" s="2292"/>
      <c r="L80" s="2326"/>
      <c r="M80" s="2327"/>
      <c r="N80" s="2327"/>
      <c r="O80" s="2328"/>
      <c r="P80" s="2285">
        <f t="shared" ref="P80:P85" si="10">+R28</f>
        <v>0</v>
      </c>
      <c r="Q80" s="2286"/>
      <c r="R80" s="2285">
        <v>1</v>
      </c>
      <c r="S80" s="2286"/>
      <c r="T80" s="2287">
        <f>L80*P80*R80</f>
        <v>0</v>
      </c>
      <c r="U80" s="2288"/>
      <c r="V80" s="2288"/>
      <c r="W80" s="2288"/>
      <c r="X80" s="2289"/>
      <c r="Y80" s="2329"/>
      <c r="Z80" s="2330"/>
      <c r="AA80" s="2330"/>
      <c r="AB80" s="2330"/>
      <c r="AC80" s="2330"/>
      <c r="AD80" s="2330"/>
      <c r="AE80" s="2331"/>
      <c r="AF80" s="100"/>
      <c r="AG80" s="746">
        <f>AG37</f>
        <v>3450</v>
      </c>
      <c r="AH80" s="358" t="s">
        <v>91</v>
      </c>
      <c r="AI80" s="359" t="s">
        <v>612</v>
      </c>
      <c r="AJ80" s="749">
        <f>ROUNDDOWN(AG80*AI80,0)</f>
        <v>37536</v>
      </c>
      <c r="AK80" s="64"/>
      <c r="AL80" s="64" t="str">
        <f>AL37</f>
        <v>【参考】Ｒ７.９看護小規模多機能型居宅介護事業所</v>
      </c>
      <c r="AM80" s="64"/>
      <c r="AN80" s="64"/>
      <c r="AO80" s="64"/>
      <c r="AP80" s="64"/>
      <c r="AQ80" s="64"/>
    </row>
    <row r="81" spans="1:43" ht="20.25" customHeight="1" thickBot="1">
      <c r="A81" s="64"/>
      <c r="C81" s="2277"/>
      <c r="D81" s="2312"/>
      <c r="E81" s="2290" t="s">
        <v>135</v>
      </c>
      <c r="F81" s="2291"/>
      <c r="G81" s="2291"/>
      <c r="H81" s="2291"/>
      <c r="I81" s="2291"/>
      <c r="J81" s="2291"/>
      <c r="K81" s="2292"/>
      <c r="L81" s="2326"/>
      <c r="M81" s="2327"/>
      <c r="N81" s="2327"/>
      <c r="O81" s="2328"/>
      <c r="P81" s="2285">
        <f t="shared" si="10"/>
        <v>0</v>
      </c>
      <c r="Q81" s="2286"/>
      <c r="R81" s="2285">
        <v>1</v>
      </c>
      <c r="S81" s="2286"/>
      <c r="T81" s="2287">
        <f t="shared" ref="T81:T86" si="11">L81*P81*R81</f>
        <v>0</v>
      </c>
      <c r="U81" s="2288"/>
      <c r="V81" s="2288"/>
      <c r="W81" s="2288"/>
      <c r="X81" s="2289"/>
      <c r="Y81" s="2329"/>
      <c r="Z81" s="2330"/>
      <c r="AA81" s="2330"/>
      <c r="AB81" s="2330"/>
      <c r="AC81" s="2330"/>
      <c r="AD81" s="2330"/>
      <c r="AE81" s="2331"/>
      <c r="AF81" s="103"/>
      <c r="AG81" s="747">
        <f t="shared" ref="AG81:AG86" si="12">AG38</f>
        <v>6972</v>
      </c>
      <c r="AH81" s="88" t="s">
        <v>91</v>
      </c>
      <c r="AI81" s="89" t="s">
        <v>612</v>
      </c>
      <c r="AJ81" s="750">
        <f t="shared" ref="AJ81:AJ86" si="13">ROUNDDOWN(AG81*AI81,0)</f>
        <v>75855</v>
      </c>
      <c r="AK81" s="64"/>
      <c r="AL81" s="360" t="s">
        <v>606</v>
      </c>
      <c r="AM81" s="361" t="s">
        <v>91</v>
      </c>
      <c r="AN81" s="361" t="s">
        <v>607</v>
      </c>
      <c r="AO81" s="362" t="s">
        <v>130</v>
      </c>
      <c r="AP81" s="64"/>
      <c r="AQ81" s="64"/>
    </row>
    <row r="82" spans="1:43" ht="20.25" customHeight="1" thickTop="1">
      <c r="A82" s="64"/>
      <c r="C82" s="2277"/>
      <c r="D82" s="2312"/>
      <c r="E82" s="2290" t="s">
        <v>136</v>
      </c>
      <c r="F82" s="2291"/>
      <c r="G82" s="2291"/>
      <c r="H82" s="2291"/>
      <c r="I82" s="2291"/>
      <c r="J82" s="2291"/>
      <c r="K82" s="2292"/>
      <c r="L82" s="2326"/>
      <c r="M82" s="2327"/>
      <c r="N82" s="2327"/>
      <c r="O82" s="2328"/>
      <c r="P82" s="2285">
        <f t="shared" si="10"/>
        <v>0</v>
      </c>
      <c r="Q82" s="2286"/>
      <c r="R82" s="2285">
        <v>1</v>
      </c>
      <c r="S82" s="2286"/>
      <c r="T82" s="2287">
        <f t="shared" si="11"/>
        <v>0</v>
      </c>
      <c r="U82" s="2288"/>
      <c r="V82" s="2288"/>
      <c r="W82" s="2288"/>
      <c r="X82" s="2289"/>
      <c r="Y82" s="2329"/>
      <c r="Z82" s="2330"/>
      <c r="AA82" s="2330"/>
      <c r="AB82" s="2330"/>
      <c r="AC82" s="2330"/>
      <c r="AD82" s="2330"/>
      <c r="AE82" s="2331"/>
      <c r="AF82" s="103"/>
      <c r="AG82" s="747">
        <f t="shared" si="12"/>
        <v>10458</v>
      </c>
      <c r="AH82" s="88" t="s">
        <v>91</v>
      </c>
      <c r="AI82" s="89" t="s">
        <v>612</v>
      </c>
      <c r="AJ82" s="750">
        <f t="shared" si="13"/>
        <v>113783</v>
      </c>
      <c r="AK82" s="64"/>
      <c r="AL82" s="747">
        <f>AL39</f>
        <v>12447</v>
      </c>
      <c r="AM82" s="88" t="s">
        <v>91</v>
      </c>
      <c r="AN82" s="89" t="s">
        <v>612</v>
      </c>
      <c r="AO82" s="749">
        <f>ROUNDDOWN(AL82*AN82,0)</f>
        <v>135423</v>
      </c>
      <c r="AP82" s="64"/>
      <c r="AQ82" s="64"/>
    </row>
    <row r="83" spans="1:43" ht="20.25" customHeight="1">
      <c r="A83" s="64"/>
      <c r="C83" s="2277"/>
      <c r="D83" s="2312"/>
      <c r="E83" s="2290" t="s">
        <v>137</v>
      </c>
      <c r="F83" s="2291"/>
      <c r="G83" s="2291"/>
      <c r="H83" s="2291"/>
      <c r="I83" s="2291"/>
      <c r="J83" s="2291"/>
      <c r="K83" s="2292"/>
      <c r="L83" s="2326"/>
      <c r="M83" s="2327"/>
      <c r="N83" s="2327"/>
      <c r="O83" s="2328"/>
      <c r="P83" s="2285">
        <f t="shared" si="10"/>
        <v>0</v>
      </c>
      <c r="Q83" s="2286"/>
      <c r="R83" s="2285">
        <v>1</v>
      </c>
      <c r="S83" s="2286"/>
      <c r="T83" s="2287">
        <f t="shared" si="11"/>
        <v>0</v>
      </c>
      <c r="U83" s="2288"/>
      <c r="V83" s="2288"/>
      <c r="W83" s="2288"/>
      <c r="X83" s="2289"/>
      <c r="Y83" s="2329"/>
      <c r="Z83" s="2330"/>
      <c r="AA83" s="2330"/>
      <c r="AB83" s="2330"/>
      <c r="AC83" s="2330"/>
      <c r="AD83" s="2330"/>
      <c r="AE83" s="2331"/>
      <c r="AF83" s="103"/>
      <c r="AG83" s="747">
        <f t="shared" si="12"/>
        <v>15370</v>
      </c>
      <c r="AH83" s="88" t="s">
        <v>91</v>
      </c>
      <c r="AI83" s="89" t="s">
        <v>612</v>
      </c>
      <c r="AJ83" s="750">
        <f t="shared" si="13"/>
        <v>167225</v>
      </c>
      <c r="AK83" s="64"/>
      <c r="AL83" s="747">
        <f>AL40</f>
        <v>17415</v>
      </c>
      <c r="AM83" s="88" t="s">
        <v>91</v>
      </c>
      <c r="AN83" s="89" t="s">
        <v>612</v>
      </c>
      <c r="AO83" s="750">
        <f>ROUNDDOWN(AL83*AN83,0)</f>
        <v>189475</v>
      </c>
      <c r="AP83" s="64"/>
      <c r="AQ83" s="64"/>
    </row>
    <row r="84" spans="1:43" ht="20.25" customHeight="1">
      <c r="A84" s="64"/>
      <c r="C84" s="2277"/>
      <c r="D84" s="2312"/>
      <c r="E84" s="2290" t="s">
        <v>138</v>
      </c>
      <c r="F84" s="2291"/>
      <c r="G84" s="2291"/>
      <c r="H84" s="2291"/>
      <c r="I84" s="2291"/>
      <c r="J84" s="2291"/>
      <c r="K84" s="2292"/>
      <c r="L84" s="2326"/>
      <c r="M84" s="2327"/>
      <c r="N84" s="2327"/>
      <c r="O84" s="2328"/>
      <c r="P84" s="2285">
        <f t="shared" si="10"/>
        <v>0</v>
      </c>
      <c r="Q84" s="2286"/>
      <c r="R84" s="2285">
        <v>1</v>
      </c>
      <c r="S84" s="2286"/>
      <c r="T84" s="2287">
        <f t="shared" si="11"/>
        <v>0</v>
      </c>
      <c r="U84" s="2288"/>
      <c r="V84" s="2288"/>
      <c r="W84" s="2288"/>
      <c r="X84" s="2289"/>
      <c r="Y84" s="2329"/>
      <c r="Z84" s="2330"/>
      <c r="AA84" s="2330"/>
      <c r="AB84" s="2330"/>
      <c r="AC84" s="2330"/>
      <c r="AD84" s="2330"/>
      <c r="AE84" s="2331"/>
      <c r="AF84" s="103"/>
      <c r="AG84" s="747">
        <f t="shared" si="12"/>
        <v>22359</v>
      </c>
      <c r="AH84" s="88" t="s">
        <v>91</v>
      </c>
      <c r="AI84" s="89" t="s">
        <v>612</v>
      </c>
      <c r="AJ84" s="750">
        <f t="shared" si="13"/>
        <v>243265</v>
      </c>
      <c r="AK84" s="64"/>
      <c r="AL84" s="747">
        <f>AL41</f>
        <v>24481</v>
      </c>
      <c r="AM84" s="88" t="s">
        <v>91</v>
      </c>
      <c r="AN84" s="89" t="s">
        <v>612</v>
      </c>
      <c r="AO84" s="750">
        <f>ROUNDDOWN(AL84*AN84,0)</f>
        <v>266353</v>
      </c>
      <c r="AP84" s="64"/>
      <c r="AQ84" s="64"/>
    </row>
    <row r="85" spans="1:43" ht="20.25" customHeight="1">
      <c r="A85" s="64"/>
      <c r="C85" s="2277"/>
      <c r="D85" s="2312"/>
      <c r="E85" s="2290" t="s">
        <v>139</v>
      </c>
      <c r="F85" s="2291"/>
      <c r="G85" s="2291"/>
      <c r="H85" s="2291"/>
      <c r="I85" s="2291"/>
      <c r="J85" s="2291"/>
      <c r="K85" s="2292"/>
      <c r="L85" s="2326"/>
      <c r="M85" s="2327"/>
      <c r="N85" s="2327"/>
      <c r="O85" s="2328"/>
      <c r="P85" s="2285">
        <f t="shared" si="10"/>
        <v>0</v>
      </c>
      <c r="Q85" s="2286"/>
      <c r="R85" s="2285">
        <v>1</v>
      </c>
      <c r="S85" s="2286"/>
      <c r="T85" s="2287">
        <f t="shared" si="11"/>
        <v>0</v>
      </c>
      <c r="U85" s="2288"/>
      <c r="V85" s="2288"/>
      <c r="W85" s="2288"/>
      <c r="X85" s="2289"/>
      <c r="Y85" s="2329"/>
      <c r="Z85" s="2330"/>
      <c r="AA85" s="2330"/>
      <c r="AB85" s="2330"/>
      <c r="AC85" s="2330"/>
      <c r="AD85" s="2330"/>
      <c r="AE85" s="2331"/>
      <c r="AF85" s="103"/>
      <c r="AG85" s="747">
        <f t="shared" si="12"/>
        <v>24677</v>
      </c>
      <c r="AH85" s="88" t="s">
        <v>91</v>
      </c>
      <c r="AI85" s="89" t="s">
        <v>612</v>
      </c>
      <c r="AJ85" s="750">
        <f t="shared" si="13"/>
        <v>268485</v>
      </c>
      <c r="AK85" s="64"/>
      <c r="AL85" s="747">
        <f>AL42</f>
        <v>27766</v>
      </c>
      <c r="AM85" s="88" t="s">
        <v>91</v>
      </c>
      <c r="AN85" s="89" t="s">
        <v>612</v>
      </c>
      <c r="AO85" s="750">
        <f>ROUNDDOWN(AL85*AN85,0)</f>
        <v>302094</v>
      </c>
      <c r="AP85" s="64"/>
      <c r="AQ85" s="64"/>
    </row>
    <row r="86" spans="1:43" ht="20.25" customHeight="1">
      <c r="C86" s="2277"/>
      <c r="D86" s="2312"/>
      <c r="E86" s="2293"/>
      <c r="F86" s="2294"/>
      <c r="G86" s="2294"/>
      <c r="H86" s="2294"/>
      <c r="I86" s="2291" t="s">
        <v>478</v>
      </c>
      <c r="J86" s="2291"/>
      <c r="K86" s="2292"/>
      <c r="L86" s="2295"/>
      <c r="M86" s="2296"/>
      <c r="N86" s="2296"/>
      <c r="O86" s="2297"/>
      <c r="P86" s="2298"/>
      <c r="Q86" s="2299"/>
      <c r="R86" s="2298"/>
      <c r="S86" s="2299"/>
      <c r="T86" s="2287">
        <f t="shared" si="11"/>
        <v>0</v>
      </c>
      <c r="U86" s="2288"/>
      <c r="V86" s="2288"/>
      <c r="W86" s="2288"/>
      <c r="X86" s="2289"/>
      <c r="Y86" s="2329"/>
      <c r="Z86" s="2330"/>
      <c r="AA86" s="2330"/>
      <c r="AB86" s="2330"/>
      <c r="AC86" s="2330"/>
      <c r="AD86" s="2330"/>
      <c r="AE86" s="2331"/>
      <c r="AG86" s="748">
        <f t="shared" si="12"/>
        <v>27209</v>
      </c>
      <c r="AH86" s="90" t="s">
        <v>91</v>
      </c>
      <c r="AI86" s="148" t="s">
        <v>612</v>
      </c>
      <c r="AJ86" s="751">
        <f t="shared" si="13"/>
        <v>296033</v>
      </c>
      <c r="AK86" s="64"/>
      <c r="AL86" s="748">
        <f>AL43</f>
        <v>31408</v>
      </c>
      <c r="AM86" s="90" t="s">
        <v>91</v>
      </c>
      <c r="AN86" s="148" t="s">
        <v>612</v>
      </c>
      <c r="AO86" s="751">
        <f>ROUNDDOWN(AL86*AN86,0)</f>
        <v>341719</v>
      </c>
      <c r="AP86" s="64"/>
      <c r="AQ86" s="64"/>
    </row>
    <row r="87" spans="1:43" ht="20.25" customHeight="1">
      <c r="C87" s="2277"/>
      <c r="D87" s="363"/>
      <c r="E87" s="2293"/>
      <c r="F87" s="2294"/>
      <c r="G87" s="2294"/>
      <c r="H87" s="2294"/>
      <c r="I87" s="2291" t="s">
        <v>478</v>
      </c>
      <c r="J87" s="2291"/>
      <c r="K87" s="2292"/>
      <c r="L87" s="2295"/>
      <c r="M87" s="2296"/>
      <c r="N87" s="2296"/>
      <c r="O87" s="2297"/>
      <c r="P87" s="2298"/>
      <c r="Q87" s="2299"/>
      <c r="R87" s="2298"/>
      <c r="S87" s="2299"/>
      <c r="T87" s="2287">
        <f>L87*P87*R87</f>
        <v>0</v>
      </c>
      <c r="U87" s="2288"/>
      <c r="V87" s="2288"/>
      <c r="W87" s="2288"/>
      <c r="X87" s="2289"/>
      <c r="Y87" s="2329"/>
      <c r="Z87" s="2330"/>
      <c r="AA87" s="2330"/>
      <c r="AB87" s="2330"/>
      <c r="AC87" s="2330"/>
      <c r="AD87" s="2330"/>
      <c r="AE87" s="2331"/>
      <c r="AG87" s="91"/>
    </row>
    <row r="88" spans="1:43" ht="20.25" customHeight="1">
      <c r="C88" s="2277"/>
      <c r="D88" s="363"/>
      <c r="E88" s="2293"/>
      <c r="F88" s="2294"/>
      <c r="G88" s="2294"/>
      <c r="H88" s="2294"/>
      <c r="I88" s="2291" t="s">
        <v>478</v>
      </c>
      <c r="J88" s="2291"/>
      <c r="K88" s="2292"/>
      <c r="L88" s="2295"/>
      <c r="M88" s="2296"/>
      <c r="N88" s="2296"/>
      <c r="O88" s="2297"/>
      <c r="P88" s="2298"/>
      <c r="Q88" s="2299"/>
      <c r="R88" s="2298"/>
      <c r="S88" s="2299"/>
      <c r="T88" s="2287">
        <f>L88*P88*R88</f>
        <v>0</v>
      </c>
      <c r="U88" s="2288"/>
      <c r="V88" s="2288"/>
      <c r="W88" s="2288"/>
      <c r="X88" s="2289"/>
      <c r="Y88" s="2329"/>
      <c r="Z88" s="2330"/>
      <c r="AA88" s="2330"/>
      <c r="AB88" s="2330"/>
      <c r="AC88" s="2330"/>
      <c r="AD88" s="2330"/>
      <c r="AE88" s="2331"/>
      <c r="AG88" s="91"/>
    </row>
    <row r="89" spans="1:43" ht="20.25" customHeight="1">
      <c r="C89" s="2277"/>
      <c r="D89" s="2300" t="s">
        <v>140</v>
      </c>
      <c r="E89" s="2303" t="s">
        <v>141</v>
      </c>
      <c r="F89" s="2304"/>
      <c r="G89" s="2304"/>
      <c r="H89" s="2304"/>
      <c r="I89" s="2304"/>
      <c r="J89" s="2304"/>
      <c r="K89" s="2305"/>
      <c r="L89" s="2306"/>
      <c r="M89" s="2307"/>
      <c r="N89" s="2307"/>
      <c r="O89" s="2308"/>
      <c r="P89" s="2309">
        <f>+X26</f>
        <v>0</v>
      </c>
      <c r="Q89" s="2310"/>
      <c r="R89" s="2309">
        <v>1</v>
      </c>
      <c r="S89" s="2310"/>
      <c r="T89" s="2321">
        <f t="shared" ref="T89:T95" si="14">L89*P89*R89</f>
        <v>0</v>
      </c>
      <c r="U89" s="2322"/>
      <c r="V89" s="2322"/>
      <c r="W89" s="2322"/>
      <c r="X89" s="2322"/>
      <c r="Y89" s="2323"/>
      <c r="Z89" s="2324"/>
      <c r="AA89" s="2324"/>
      <c r="AB89" s="2324"/>
      <c r="AC89" s="2324"/>
      <c r="AD89" s="2324"/>
      <c r="AE89" s="2325"/>
    </row>
    <row r="90" spans="1:43" ht="20.25" customHeight="1">
      <c r="C90" s="2277"/>
      <c r="D90" s="2301"/>
      <c r="E90" s="2332" t="s">
        <v>142</v>
      </c>
      <c r="F90" s="2333"/>
      <c r="G90" s="2333"/>
      <c r="H90" s="2333"/>
      <c r="I90" s="2333"/>
      <c r="J90" s="2333"/>
      <c r="K90" s="2334"/>
      <c r="L90" s="2326"/>
      <c r="M90" s="2327"/>
      <c r="N90" s="2327"/>
      <c r="O90" s="2328"/>
      <c r="P90" s="2285">
        <f>+U26</f>
        <v>0</v>
      </c>
      <c r="Q90" s="2286"/>
      <c r="R90" s="2285">
        <v>1</v>
      </c>
      <c r="S90" s="2286"/>
      <c r="T90" s="2287">
        <f t="shared" si="14"/>
        <v>0</v>
      </c>
      <c r="U90" s="2288"/>
      <c r="V90" s="2288"/>
      <c r="W90" s="2288"/>
      <c r="X90" s="2289"/>
      <c r="Y90" s="2329"/>
      <c r="Z90" s="2330"/>
      <c r="AA90" s="2330"/>
      <c r="AB90" s="2330"/>
      <c r="AC90" s="2330"/>
      <c r="AD90" s="2330"/>
      <c r="AE90" s="2331"/>
    </row>
    <row r="91" spans="1:43" ht="20.25" customHeight="1">
      <c r="C91" s="2277"/>
      <c r="D91" s="2301"/>
      <c r="E91" s="2332" t="s">
        <v>143</v>
      </c>
      <c r="F91" s="2333"/>
      <c r="G91" s="2333"/>
      <c r="H91" s="2333"/>
      <c r="I91" s="2333"/>
      <c r="J91" s="2333"/>
      <c r="K91" s="2334"/>
      <c r="L91" s="2326"/>
      <c r="M91" s="2327"/>
      <c r="N91" s="2327"/>
      <c r="O91" s="2328"/>
      <c r="P91" s="2285">
        <f>+X26</f>
        <v>0</v>
      </c>
      <c r="Q91" s="2286"/>
      <c r="R91" s="2285">
        <v>1</v>
      </c>
      <c r="S91" s="2286"/>
      <c r="T91" s="2287">
        <f t="shared" si="14"/>
        <v>0</v>
      </c>
      <c r="U91" s="2288"/>
      <c r="V91" s="2288"/>
      <c r="W91" s="2288"/>
      <c r="X91" s="2289"/>
      <c r="Y91" s="2329"/>
      <c r="Z91" s="2330"/>
      <c r="AA91" s="2330"/>
      <c r="AB91" s="2330"/>
      <c r="AC91" s="2330"/>
      <c r="AD91" s="2330"/>
      <c r="AE91" s="2331"/>
    </row>
    <row r="92" spans="1:43" ht="20.25" customHeight="1">
      <c r="C92" s="2277"/>
      <c r="D92" s="2301"/>
      <c r="E92" s="2332" t="s">
        <v>614</v>
      </c>
      <c r="F92" s="2333"/>
      <c r="G92" s="2333"/>
      <c r="H92" s="2333"/>
      <c r="I92" s="2333"/>
      <c r="J92" s="2333"/>
      <c r="K92" s="2334"/>
      <c r="L92" s="2326"/>
      <c r="M92" s="2327"/>
      <c r="N92" s="2327"/>
      <c r="O92" s="2328"/>
      <c r="P92" s="2285">
        <f>+U26</f>
        <v>0</v>
      </c>
      <c r="Q92" s="2286"/>
      <c r="R92" s="2285">
        <v>1</v>
      </c>
      <c r="S92" s="2286"/>
      <c r="T92" s="2287">
        <f t="shared" si="14"/>
        <v>0</v>
      </c>
      <c r="U92" s="2288"/>
      <c r="V92" s="2288"/>
      <c r="W92" s="2288"/>
      <c r="X92" s="2289"/>
      <c r="Y92" s="2329"/>
      <c r="Z92" s="2330"/>
      <c r="AA92" s="2330"/>
      <c r="AB92" s="2330"/>
      <c r="AC92" s="2330"/>
      <c r="AD92" s="2330"/>
      <c r="AE92" s="2331"/>
    </row>
    <row r="93" spans="1:43" ht="20.25" customHeight="1">
      <c r="C93" s="2277"/>
      <c r="D93" s="2301"/>
      <c r="E93" s="2335" t="s">
        <v>615</v>
      </c>
      <c r="F93" s="2336"/>
      <c r="G93" s="2336"/>
      <c r="H93" s="2336"/>
      <c r="I93" s="2336"/>
      <c r="J93" s="2336"/>
      <c r="K93" s="2337"/>
      <c r="L93" s="2326"/>
      <c r="M93" s="2327"/>
      <c r="N93" s="2327"/>
      <c r="O93" s="2328"/>
      <c r="P93" s="2285">
        <f>+X26</f>
        <v>0</v>
      </c>
      <c r="Q93" s="2286"/>
      <c r="R93" s="2285">
        <v>1</v>
      </c>
      <c r="S93" s="2286"/>
      <c r="T93" s="2287">
        <f t="shared" si="14"/>
        <v>0</v>
      </c>
      <c r="U93" s="2288"/>
      <c r="V93" s="2288"/>
      <c r="W93" s="2288"/>
      <c r="X93" s="2289"/>
      <c r="Y93" s="2329"/>
      <c r="Z93" s="2330"/>
      <c r="AA93" s="2330"/>
      <c r="AB93" s="2330"/>
      <c r="AC93" s="2330"/>
      <c r="AD93" s="2330"/>
      <c r="AE93" s="2331"/>
    </row>
    <row r="94" spans="1:43" ht="20.25" customHeight="1">
      <c r="C94" s="2277"/>
      <c r="D94" s="2301"/>
      <c r="E94" s="2335" t="s">
        <v>937</v>
      </c>
      <c r="F94" s="2336"/>
      <c r="G94" s="2336"/>
      <c r="H94" s="2336"/>
      <c r="I94" s="2336"/>
      <c r="J94" s="2336"/>
      <c r="K94" s="2337"/>
      <c r="L94" s="2326"/>
      <c r="M94" s="2327"/>
      <c r="N94" s="2327"/>
      <c r="O94" s="2328"/>
      <c r="P94" s="2338"/>
      <c r="Q94" s="2339"/>
      <c r="R94" s="2338"/>
      <c r="S94" s="2339"/>
      <c r="T94" s="2287">
        <f t="shared" si="14"/>
        <v>0</v>
      </c>
      <c r="U94" s="2288"/>
      <c r="V94" s="2288"/>
      <c r="W94" s="2288"/>
      <c r="X94" s="2289"/>
      <c r="Y94" s="2329"/>
      <c r="Z94" s="2330"/>
      <c r="AA94" s="2330"/>
      <c r="AB94" s="2330"/>
      <c r="AC94" s="2330"/>
      <c r="AD94" s="2330"/>
      <c r="AE94" s="2331"/>
    </row>
    <row r="95" spans="1:43" ht="20.25" customHeight="1" thickBot="1">
      <c r="C95" s="2277"/>
      <c r="D95" s="2302"/>
      <c r="E95" s="2340"/>
      <c r="F95" s="2341"/>
      <c r="G95" s="2341"/>
      <c r="H95" s="2341"/>
      <c r="I95" s="2341"/>
      <c r="J95" s="2341"/>
      <c r="K95" s="2342"/>
      <c r="L95" s="2343"/>
      <c r="M95" s="2344"/>
      <c r="N95" s="2344"/>
      <c r="O95" s="2345"/>
      <c r="P95" s="2346"/>
      <c r="Q95" s="2347"/>
      <c r="R95" s="2346"/>
      <c r="S95" s="2347"/>
      <c r="T95" s="2348">
        <f t="shared" si="14"/>
        <v>0</v>
      </c>
      <c r="U95" s="2349"/>
      <c r="V95" s="2349"/>
      <c r="W95" s="2349"/>
      <c r="X95" s="2349"/>
      <c r="Y95" s="2350"/>
      <c r="Z95" s="2351"/>
      <c r="AA95" s="2351"/>
      <c r="AB95" s="2351"/>
      <c r="AC95" s="2351"/>
      <c r="AD95" s="2351"/>
      <c r="AE95" s="2352"/>
    </row>
    <row r="96" spans="1:43" ht="20.25" customHeight="1" thickTop="1">
      <c r="C96" s="2278"/>
      <c r="D96" s="2353" t="s">
        <v>16</v>
      </c>
      <c r="E96" s="2354"/>
      <c r="F96" s="2354"/>
      <c r="G96" s="2354"/>
      <c r="H96" s="2354"/>
      <c r="I96" s="2354"/>
      <c r="J96" s="2354"/>
      <c r="K96" s="2355"/>
      <c r="L96" s="2356"/>
      <c r="M96" s="2357"/>
      <c r="N96" s="2357"/>
      <c r="O96" s="2358"/>
      <c r="P96" s="2356"/>
      <c r="Q96" s="2358"/>
      <c r="R96" s="2356"/>
      <c r="S96" s="2358"/>
      <c r="T96" s="2359">
        <f>SUM(T79:X95)</f>
        <v>0</v>
      </c>
      <c r="U96" s="2360"/>
      <c r="V96" s="2360"/>
      <c r="W96" s="2360"/>
      <c r="X96" s="2360"/>
      <c r="Y96" s="2361"/>
      <c r="Z96" s="2362"/>
      <c r="AA96" s="2362"/>
      <c r="AB96" s="2362"/>
      <c r="AC96" s="2362"/>
      <c r="AD96" s="2362"/>
      <c r="AE96" s="2363"/>
    </row>
    <row r="97" spans="1:48" s="769" customFormat="1" ht="20.25" customHeight="1">
      <c r="B97" s="770"/>
      <c r="C97" s="771" t="s">
        <v>935</v>
      </c>
      <c r="D97" s="770"/>
      <c r="E97" s="770"/>
      <c r="F97" s="770"/>
      <c r="G97" s="770"/>
      <c r="H97" s="770"/>
      <c r="I97" s="770"/>
      <c r="J97" s="770"/>
      <c r="K97" s="770"/>
      <c r="L97" s="772"/>
      <c r="M97" s="772"/>
      <c r="N97" s="772"/>
      <c r="O97" s="770"/>
      <c r="P97" s="772"/>
      <c r="Q97" s="772"/>
      <c r="R97" s="772"/>
      <c r="S97" s="772"/>
      <c r="AF97" s="773"/>
      <c r="AG97" s="774"/>
      <c r="AI97" s="772"/>
      <c r="AJ97" s="772"/>
      <c r="AK97" s="772"/>
      <c r="AL97" s="772"/>
      <c r="AM97" s="772"/>
      <c r="AN97" s="772"/>
      <c r="AO97" s="772"/>
      <c r="AP97" s="772"/>
      <c r="AQ97" s="772"/>
      <c r="AR97" s="772"/>
      <c r="AS97" s="772"/>
      <c r="AT97" s="772"/>
      <c r="AU97" s="772"/>
      <c r="AV97" s="772"/>
    </row>
    <row r="98" spans="1:48" ht="20.25" customHeight="1">
      <c r="B98" s="75"/>
      <c r="C98" s="75"/>
      <c r="D98" s="75"/>
      <c r="E98" s="75"/>
      <c r="F98" s="75"/>
      <c r="G98" s="75"/>
      <c r="H98" s="75"/>
      <c r="I98" s="75"/>
      <c r="J98" s="75"/>
      <c r="K98" s="75"/>
      <c r="L98" s="94"/>
      <c r="M98" s="94"/>
      <c r="N98" s="94"/>
      <c r="O98" s="75"/>
      <c r="P98" s="94"/>
      <c r="Q98" s="74"/>
      <c r="R98" s="94"/>
      <c r="S98" s="74"/>
    </row>
    <row r="99" spans="1:48" ht="20.25" customHeight="1">
      <c r="C99" s="2276" t="s">
        <v>144</v>
      </c>
      <c r="D99" s="2279" t="s">
        <v>129</v>
      </c>
      <c r="E99" s="2280"/>
      <c r="F99" s="2280"/>
      <c r="G99" s="2280"/>
      <c r="H99" s="2280"/>
      <c r="I99" s="2280"/>
      <c r="J99" s="2280"/>
      <c r="K99" s="2281"/>
      <c r="L99" s="2282" t="s">
        <v>130</v>
      </c>
      <c r="M99" s="2283"/>
      <c r="N99" s="2283"/>
      <c r="O99" s="2284"/>
      <c r="P99" s="2279" t="s">
        <v>131</v>
      </c>
      <c r="Q99" s="2281"/>
      <c r="R99" s="2279" t="s">
        <v>172</v>
      </c>
      <c r="S99" s="2281"/>
      <c r="T99" s="2282" t="s">
        <v>21</v>
      </c>
      <c r="U99" s="2283"/>
      <c r="V99" s="2283"/>
      <c r="W99" s="2283"/>
      <c r="X99" s="2284"/>
      <c r="Y99" s="2279" t="s">
        <v>616</v>
      </c>
      <c r="Z99" s="2280"/>
      <c r="AA99" s="2280"/>
      <c r="AB99" s="2280"/>
      <c r="AC99" s="2280"/>
      <c r="AD99" s="2280"/>
      <c r="AE99" s="2281"/>
    </row>
    <row r="100" spans="1:48" ht="20.25" customHeight="1">
      <c r="C100" s="2277"/>
      <c r="D100" s="2366" t="s">
        <v>145</v>
      </c>
      <c r="E100" s="2369" t="s">
        <v>146</v>
      </c>
      <c r="F100" s="2370"/>
      <c r="G100" s="2370"/>
      <c r="H100" s="2370"/>
      <c r="I100" s="2370"/>
      <c r="J100" s="2370"/>
      <c r="K100" s="2371"/>
      <c r="L100" s="2306"/>
      <c r="M100" s="2307"/>
      <c r="N100" s="2307"/>
      <c r="O100" s="2308"/>
      <c r="P100" s="2372"/>
      <c r="Q100" s="2373"/>
      <c r="R100" s="2372"/>
      <c r="S100" s="2373"/>
      <c r="T100" s="2321">
        <f t="shared" ref="T100:T114" si="15">L100*P100*R100</f>
        <v>0</v>
      </c>
      <c r="U100" s="2322"/>
      <c r="V100" s="2322"/>
      <c r="W100" s="2322"/>
      <c r="X100" s="2322"/>
      <c r="Y100" s="2374"/>
      <c r="Z100" s="2375"/>
      <c r="AA100" s="2375"/>
      <c r="AB100" s="2375"/>
      <c r="AC100" s="2375"/>
      <c r="AD100" s="2375"/>
      <c r="AE100" s="2376"/>
    </row>
    <row r="101" spans="1:48" ht="20.25" customHeight="1">
      <c r="C101" s="2277"/>
      <c r="D101" s="2367"/>
      <c r="E101" s="2377" t="s">
        <v>147</v>
      </c>
      <c r="F101" s="2378"/>
      <c r="G101" s="2378"/>
      <c r="H101" s="2378"/>
      <c r="I101" s="2378"/>
      <c r="J101" s="2378"/>
      <c r="K101" s="2379"/>
      <c r="L101" s="2326"/>
      <c r="M101" s="2327"/>
      <c r="N101" s="2327"/>
      <c r="O101" s="2328"/>
      <c r="P101" s="2364"/>
      <c r="Q101" s="2365"/>
      <c r="R101" s="2364"/>
      <c r="S101" s="2365"/>
      <c r="T101" s="2287">
        <f t="shared" si="15"/>
        <v>0</v>
      </c>
      <c r="U101" s="2288"/>
      <c r="V101" s="2288"/>
      <c r="W101" s="2288"/>
      <c r="X101" s="2289"/>
      <c r="Y101" s="2380"/>
      <c r="Z101" s="2381"/>
      <c r="AA101" s="2381"/>
      <c r="AB101" s="2381"/>
      <c r="AC101" s="2381"/>
      <c r="AD101" s="2381"/>
      <c r="AE101" s="2382"/>
    </row>
    <row r="102" spans="1:48" ht="20.25" customHeight="1">
      <c r="C102" s="2277"/>
      <c r="D102" s="2367"/>
      <c r="E102" s="2377" t="s">
        <v>148</v>
      </c>
      <c r="F102" s="2378"/>
      <c r="G102" s="2378"/>
      <c r="H102" s="2378"/>
      <c r="I102" s="2378"/>
      <c r="J102" s="2378"/>
      <c r="K102" s="2379"/>
      <c r="L102" s="2326"/>
      <c r="M102" s="2327"/>
      <c r="N102" s="2327"/>
      <c r="O102" s="2328"/>
      <c r="P102" s="2364"/>
      <c r="Q102" s="2365"/>
      <c r="R102" s="2364"/>
      <c r="S102" s="2365"/>
      <c r="T102" s="2287">
        <f t="shared" si="15"/>
        <v>0</v>
      </c>
      <c r="U102" s="2288"/>
      <c r="V102" s="2288"/>
      <c r="W102" s="2288"/>
      <c r="X102" s="2289"/>
      <c r="Y102" s="2380"/>
      <c r="Z102" s="2381"/>
      <c r="AA102" s="2381"/>
      <c r="AB102" s="2381"/>
      <c r="AC102" s="2381"/>
      <c r="AD102" s="2381"/>
      <c r="AE102" s="2382"/>
    </row>
    <row r="103" spans="1:48" ht="20.25" customHeight="1">
      <c r="C103" s="2277"/>
      <c r="D103" s="2367"/>
      <c r="E103" s="2290" t="s">
        <v>67</v>
      </c>
      <c r="F103" s="2291"/>
      <c r="G103" s="2291"/>
      <c r="H103" s="2291"/>
      <c r="I103" s="2291"/>
      <c r="J103" s="2291"/>
      <c r="K103" s="2292"/>
      <c r="L103" s="2326"/>
      <c r="M103" s="2327"/>
      <c r="N103" s="2327"/>
      <c r="O103" s="2328"/>
      <c r="P103" s="2364"/>
      <c r="Q103" s="2365"/>
      <c r="R103" s="2364"/>
      <c r="S103" s="2365"/>
      <c r="T103" s="2287">
        <f t="shared" si="15"/>
        <v>0</v>
      </c>
      <c r="U103" s="2288"/>
      <c r="V103" s="2288"/>
      <c r="W103" s="2288"/>
      <c r="X103" s="2289"/>
      <c r="Y103" s="2380"/>
      <c r="Z103" s="2381"/>
      <c r="AA103" s="2381"/>
      <c r="AB103" s="2381"/>
      <c r="AC103" s="2381"/>
      <c r="AD103" s="2381"/>
      <c r="AE103" s="2382"/>
    </row>
    <row r="104" spans="1:48" ht="20.25" customHeight="1">
      <c r="A104" s="64"/>
      <c r="C104" s="2277"/>
      <c r="D104" s="2367"/>
      <c r="E104" s="2377" t="s">
        <v>149</v>
      </c>
      <c r="F104" s="2378"/>
      <c r="G104" s="2378"/>
      <c r="H104" s="2378"/>
      <c r="I104" s="2378"/>
      <c r="J104" s="2378"/>
      <c r="K104" s="2379"/>
      <c r="L104" s="2326"/>
      <c r="M104" s="2327"/>
      <c r="N104" s="2327"/>
      <c r="O104" s="2328"/>
      <c r="P104" s="2364"/>
      <c r="Q104" s="2365"/>
      <c r="R104" s="2364"/>
      <c r="S104" s="2365"/>
      <c r="T104" s="2287">
        <f t="shared" si="15"/>
        <v>0</v>
      </c>
      <c r="U104" s="2288"/>
      <c r="V104" s="2288"/>
      <c r="W104" s="2288"/>
      <c r="X104" s="2289"/>
      <c r="Y104" s="2380"/>
      <c r="Z104" s="2381"/>
      <c r="AA104" s="2381"/>
      <c r="AB104" s="2381"/>
      <c r="AC104" s="2381"/>
      <c r="AD104" s="2381"/>
      <c r="AE104" s="2382"/>
    </row>
    <row r="105" spans="1:48" ht="20.25" customHeight="1">
      <c r="A105" s="64"/>
      <c r="C105" s="2277"/>
      <c r="D105" s="2367"/>
      <c r="E105" s="2377" t="s">
        <v>150</v>
      </c>
      <c r="F105" s="2378"/>
      <c r="G105" s="2378"/>
      <c r="H105" s="2378"/>
      <c r="I105" s="2378"/>
      <c r="J105" s="2378"/>
      <c r="K105" s="2379"/>
      <c r="L105" s="2326"/>
      <c r="M105" s="2327"/>
      <c r="N105" s="2327"/>
      <c r="O105" s="2328"/>
      <c r="P105" s="2364"/>
      <c r="Q105" s="2365"/>
      <c r="R105" s="2364"/>
      <c r="S105" s="2365"/>
      <c r="T105" s="2287">
        <f t="shared" si="15"/>
        <v>0</v>
      </c>
      <c r="U105" s="2288"/>
      <c r="V105" s="2288"/>
      <c r="W105" s="2288"/>
      <c r="X105" s="2289"/>
      <c r="Y105" s="2380"/>
      <c r="Z105" s="2381"/>
      <c r="AA105" s="2381"/>
      <c r="AB105" s="2381"/>
      <c r="AC105" s="2381"/>
      <c r="AD105" s="2381"/>
      <c r="AE105" s="2382"/>
    </row>
    <row r="106" spans="1:48" ht="20.25" customHeight="1">
      <c r="C106" s="2277"/>
      <c r="D106" s="2368"/>
      <c r="E106" s="2383" t="s">
        <v>151</v>
      </c>
      <c r="F106" s="2384"/>
      <c r="G106" s="2384"/>
      <c r="H106" s="2384"/>
      <c r="I106" s="2384"/>
      <c r="J106" s="2384"/>
      <c r="K106" s="2385"/>
      <c r="L106" s="2295"/>
      <c r="M106" s="2296"/>
      <c r="N106" s="2296"/>
      <c r="O106" s="2297"/>
      <c r="P106" s="2386"/>
      <c r="Q106" s="2387"/>
      <c r="R106" s="2386"/>
      <c r="S106" s="2387"/>
      <c r="T106" s="2388">
        <f t="shared" si="15"/>
        <v>0</v>
      </c>
      <c r="U106" s="2389"/>
      <c r="V106" s="2389"/>
      <c r="W106" s="2389"/>
      <c r="X106" s="2389"/>
      <c r="Y106" s="2390"/>
      <c r="Z106" s="2391"/>
      <c r="AA106" s="2391"/>
      <c r="AB106" s="2391"/>
      <c r="AC106" s="2391"/>
      <c r="AD106" s="2391"/>
      <c r="AE106" s="2392"/>
    </row>
    <row r="107" spans="1:48" ht="20.25" customHeight="1">
      <c r="C107" s="2277"/>
      <c r="D107" s="2408" t="s">
        <v>152</v>
      </c>
      <c r="E107" s="2369" t="s">
        <v>153</v>
      </c>
      <c r="F107" s="2370"/>
      <c r="G107" s="2370"/>
      <c r="H107" s="2370"/>
      <c r="I107" s="2370"/>
      <c r="J107" s="2370"/>
      <c r="K107" s="2371"/>
      <c r="L107" s="2306"/>
      <c r="M107" s="2307"/>
      <c r="N107" s="2307"/>
      <c r="O107" s="2308"/>
      <c r="P107" s="2372"/>
      <c r="Q107" s="2373"/>
      <c r="R107" s="2372"/>
      <c r="S107" s="2373"/>
      <c r="T107" s="2321">
        <f t="shared" si="15"/>
        <v>0</v>
      </c>
      <c r="U107" s="2322"/>
      <c r="V107" s="2322"/>
      <c r="W107" s="2322"/>
      <c r="X107" s="2322"/>
      <c r="Y107" s="2393"/>
      <c r="Z107" s="2394"/>
      <c r="AA107" s="2394"/>
      <c r="AB107" s="2394"/>
      <c r="AC107" s="2394"/>
      <c r="AD107" s="2394"/>
      <c r="AE107" s="2395"/>
    </row>
    <row r="108" spans="1:48" ht="20.25" customHeight="1">
      <c r="C108" s="2277"/>
      <c r="D108" s="2409"/>
      <c r="E108" s="2377" t="s">
        <v>154</v>
      </c>
      <c r="F108" s="2378"/>
      <c r="G108" s="2378"/>
      <c r="H108" s="2378"/>
      <c r="I108" s="2378"/>
      <c r="J108" s="2378"/>
      <c r="K108" s="2379"/>
      <c r="L108" s="2326"/>
      <c r="M108" s="2327"/>
      <c r="N108" s="2327"/>
      <c r="O108" s="2328"/>
      <c r="P108" s="2364"/>
      <c r="Q108" s="2365"/>
      <c r="R108" s="2364"/>
      <c r="S108" s="2365"/>
      <c r="T108" s="2287">
        <f t="shared" si="15"/>
        <v>0</v>
      </c>
      <c r="U108" s="2288"/>
      <c r="V108" s="2288"/>
      <c r="W108" s="2288"/>
      <c r="X108" s="2289"/>
      <c r="Y108" s="2380"/>
      <c r="Z108" s="2381"/>
      <c r="AA108" s="2381"/>
      <c r="AB108" s="2381"/>
      <c r="AC108" s="2381"/>
      <c r="AD108" s="2381"/>
      <c r="AE108" s="2382"/>
    </row>
    <row r="109" spans="1:48" ht="20.25" customHeight="1">
      <c r="C109" s="2277"/>
      <c r="D109" s="2409"/>
      <c r="E109" s="2377" t="s">
        <v>155</v>
      </c>
      <c r="F109" s="2378"/>
      <c r="G109" s="2378"/>
      <c r="H109" s="2378"/>
      <c r="I109" s="2378"/>
      <c r="J109" s="2378"/>
      <c r="K109" s="2379"/>
      <c r="L109" s="2326"/>
      <c r="M109" s="2327"/>
      <c r="N109" s="2327"/>
      <c r="O109" s="2328"/>
      <c r="P109" s="2364"/>
      <c r="Q109" s="2365"/>
      <c r="R109" s="2364"/>
      <c r="S109" s="2365"/>
      <c r="T109" s="2287">
        <f t="shared" si="15"/>
        <v>0</v>
      </c>
      <c r="U109" s="2288"/>
      <c r="V109" s="2288"/>
      <c r="W109" s="2288"/>
      <c r="X109" s="2289"/>
      <c r="Y109" s="2380"/>
      <c r="Z109" s="2381"/>
      <c r="AA109" s="2381"/>
      <c r="AB109" s="2381"/>
      <c r="AC109" s="2381"/>
      <c r="AD109" s="2381"/>
      <c r="AE109" s="2382"/>
    </row>
    <row r="110" spans="1:48" ht="20.25" customHeight="1">
      <c r="C110" s="2277"/>
      <c r="D110" s="2409"/>
      <c r="E110" s="2377" t="s">
        <v>156</v>
      </c>
      <c r="F110" s="2378"/>
      <c r="G110" s="2378"/>
      <c r="H110" s="2378"/>
      <c r="I110" s="2378"/>
      <c r="J110" s="2378"/>
      <c r="K110" s="2379"/>
      <c r="L110" s="2326"/>
      <c r="M110" s="2327"/>
      <c r="N110" s="2327"/>
      <c r="O110" s="2328"/>
      <c r="P110" s="2364"/>
      <c r="Q110" s="2365"/>
      <c r="R110" s="2364"/>
      <c r="S110" s="2365"/>
      <c r="T110" s="2287">
        <f t="shared" si="15"/>
        <v>0</v>
      </c>
      <c r="U110" s="2288"/>
      <c r="V110" s="2288"/>
      <c r="W110" s="2288"/>
      <c r="X110" s="2289"/>
      <c r="Y110" s="2380"/>
      <c r="Z110" s="2381"/>
      <c r="AA110" s="2381"/>
      <c r="AB110" s="2381"/>
      <c r="AC110" s="2381"/>
      <c r="AD110" s="2381"/>
      <c r="AE110" s="2382"/>
    </row>
    <row r="111" spans="1:48" ht="20.25" customHeight="1">
      <c r="C111" s="2277"/>
      <c r="D111" s="2409"/>
      <c r="E111" s="2377" t="s">
        <v>157</v>
      </c>
      <c r="F111" s="2378"/>
      <c r="G111" s="2378"/>
      <c r="H111" s="2378"/>
      <c r="I111" s="2378"/>
      <c r="J111" s="2378"/>
      <c r="K111" s="2379"/>
      <c r="L111" s="2326"/>
      <c r="M111" s="2327"/>
      <c r="N111" s="2327"/>
      <c r="O111" s="2328"/>
      <c r="P111" s="2364"/>
      <c r="Q111" s="2365"/>
      <c r="R111" s="2364"/>
      <c r="S111" s="2365"/>
      <c r="T111" s="2287">
        <f t="shared" si="15"/>
        <v>0</v>
      </c>
      <c r="U111" s="2288"/>
      <c r="V111" s="2288"/>
      <c r="W111" s="2288"/>
      <c r="X111" s="2289"/>
      <c r="Y111" s="2380"/>
      <c r="Z111" s="2381"/>
      <c r="AA111" s="2381"/>
      <c r="AB111" s="2381"/>
      <c r="AC111" s="2381"/>
      <c r="AD111" s="2381"/>
      <c r="AE111" s="2382"/>
    </row>
    <row r="112" spans="1:48" ht="20.25" customHeight="1">
      <c r="C112" s="2277"/>
      <c r="D112" s="2409"/>
      <c r="E112" s="2377" t="s">
        <v>158</v>
      </c>
      <c r="F112" s="2378"/>
      <c r="G112" s="2378"/>
      <c r="H112" s="2378"/>
      <c r="I112" s="2378"/>
      <c r="J112" s="2378"/>
      <c r="K112" s="2379"/>
      <c r="L112" s="2326"/>
      <c r="M112" s="2327"/>
      <c r="N112" s="2327"/>
      <c r="O112" s="2328"/>
      <c r="P112" s="2364"/>
      <c r="Q112" s="2365"/>
      <c r="R112" s="2364"/>
      <c r="S112" s="2365"/>
      <c r="T112" s="2287">
        <f t="shared" si="15"/>
        <v>0</v>
      </c>
      <c r="U112" s="2288"/>
      <c r="V112" s="2288"/>
      <c r="W112" s="2288"/>
      <c r="X112" s="2289"/>
      <c r="Y112" s="2380"/>
      <c r="Z112" s="2381"/>
      <c r="AA112" s="2381"/>
      <c r="AB112" s="2381"/>
      <c r="AC112" s="2381"/>
      <c r="AD112" s="2381"/>
      <c r="AE112" s="2382"/>
    </row>
    <row r="113" spans="2:31" ht="20.25" customHeight="1">
      <c r="C113" s="2277"/>
      <c r="D113" s="2409"/>
      <c r="E113" s="2377" t="s">
        <v>159</v>
      </c>
      <c r="F113" s="2378"/>
      <c r="G113" s="2378"/>
      <c r="H113" s="2378"/>
      <c r="I113" s="2378"/>
      <c r="J113" s="2378"/>
      <c r="K113" s="2379"/>
      <c r="L113" s="2326"/>
      <c r="M113" s="2327"/>
      <c r="N113" s="2327"/>
      <c r="O113" s="2328"/>
      <c r="P113" s="2364"/>
      <c r="Q113" s="2365"/>
      <c r="R113" s="2364"/>
      <c r="S113" s="2365"/>
      <c r="T113" s="2287">
        <f t="shared" si="15"/>
        <v>0</v>
      </c>
      <c r="U113" s="2288"/>
      <c r="V113" s="2288"/>
      <c r="W113" s="2288"/>
      <c r="X113" s="2289"/>
      <c r="Y113" s="2380"/>
      <c r="Z113" s="2381"/>
      <c r="AA113" s="2381"/>
      <c r="AB113" s="2381"/>
      <c r="AC113" s="2381"/>
      <c r="AD113" s="2381"/>
      <c r="AE113" s="2382"/>
    </row>
    <row r="114" spans="2:31" ht="20.25" customHeight="1" thickBot="1">
      <c r="C114" s="2277"/>
      <c r="D114" s="2410"/>
      <c r="E114" s="2396" t="s">
        <v>160</v>
      </c>
      <c r="F114" s="2397"/>
      <c r="G114" s="2397"/>
      <c r="H114" s="2397"/>
      <c r="I114" s="2397"/>
      <c r="J114" s="2397"/>
      <c r="K114" s="2398"/>
      <c r="L114" s="2295"/>
      <c r="M114" s="2296"/>
      <c r="N114" s="2296"/>
      <c r="O114" s="2297"/>
      <c r="P114" s="2386"/>
      <c r="Q114" s="2387"/>
      <c r="R114" s="2386"/>
      <c r="S114" s="2387"/>
      <c r="T114" s="2388">
        <f t="shared" si="15"/>
        <v>0</v>
      </c>
      <c r="U114" s="2389"/>
      <c r="V114" s="2389"/>
      <c r="W114" s="2389"/>
      <c r="X114" s="2389"/>
      <c r="Y114" s="2399"/>
      <c r="Z114" s="2400"/>
      <c r="AA114" s="2400"/>
      <c r="AB114" s="2400"/>
      <c r="AC114" s="2400"/>
      <c r="AD114" s="2400"/>
      <c r="AE114" s="2401"/>
    </row>
    <row r="115" spans="2:31" ht="20.25" customHeight="1" thickTop="1" thickBot="1">
      <c r="C115" s="2278"/>
      <c r="D115" s="2353" t="s">
        <v>18</v>
      </c>
      <c r="E115" s="2354"/>
      <c r="F115" s="2354"/>
      <c r="G115" s="2354"/>
      <c r="H115" s="2354"/>
      <c r="I115" s="2354"/>
      <c r="J115" s="2354"/>
      <c r="K115" s="2355"/>
      <c r="L115" s="2356"/>
      <c r="M115" s="2357"/>
      <c r="N115" s="2357"/>
      <c r="O115" s="2358"/>
      <c r="P115" s="2356"/>
      <c r="Q115" s="2358"/>
      <c r="R115" s="2356"/>
      <c r="S115" s="2358"/>
      <c r="T115" s="2402">
        <f>SUM(T100:X114)</f>
        <v>0</v>
      </c>
      <c r="U115" s="2403"/>
      <c r="V115" s="2403"/>
      <c r="W115" s="2403"/>
      <c r="X115" s="2404"/>
      <c r="Y115" s="2405"/>
      <c r="Z115" s="2406"/>
      <c r="AA115" s="2406"/>
      <c r="AB115" s="2406"/>
      <c r="AC115" s="2406"/>
      <c r="AD115" s="2406"/>
      <c r="AE115" s="2407"/>
    </row>
    <row r="116" spans="2:31" ht="27" customHeight="1" thickTop="1" thickBot="1">
      <c r="B116" s="99"/>
      <c r="C116" s="99"/>
      <c r="D116" s="2411" t="s">
        <v>17</v>
      </c>
      <c r="E116" s="2411"/>
      <c r="F116" s="2411"/>
      <c r="G116" s="2411"/>
      <c r="H116" s="2411"/>
      <c r="I116" s="2411"/>
      <c r="J116" s="2411"/>
      <c r="K116" s="2411"/>
      <c r="L116" s="140"/>
      <c r="M116" s="140"/>
      <c r="N116" s="140"/>
      <c r="O116" s="141"/>
      <c r="P116" s="140"/>
      <c r="Q116" s="140"/>
      <c r="R116" s="71"/>
      <c r="S116" s="142"/>
      <c r="T116" s="2412">
        <f>T96-T115</f>
        <v>0</v>
      </c>
      <c r="U116" s="2413"/>
      <c r="V116" s="2413"/>
      <c r="W116" s="2413"/>
      <c r="X116" s="2414"/>
    </row>
    <row r="117" spans="2:31" ht="20.25" customHeight="1" thickTop="1">
      <c r="J117" s="101"/>
      <c r="K117" s="101"/>
      <c r="L117" s="101"/>
      <c r="M117" s="101"/>
      <c r="N117" s="101"/>
      <c r="O117" s="101"/>
      <c r="P117" s="101"/>
      <c r="Q117" s="101"/>
      <c r="R117" s="101"/>
      <c r="S117" s="101"/>
      <c r="T117" s="102"/>
      <c r="U117" s="102"/>
      <c r="V117" s="102"/>
      <c r="W117" s="102"/>
      <c r="X117" s="103"/>
      <c r="Y117" s="103"/>
      <c r="Z117" s="103"/>
      <c r="AA117" s="103"/>
      <c r="AB117" s="103"/>
      <c r="AC117" s="103"/>
      <c r="AD117" s="103"/>
    </row>
    <row r="118" spans="2:31" ht="20.25" customHeight="1">
      <c r="J118" s="101"/>
      <c r="K118" s="101"/>
      <c r="L118" s="101"/>
      <c r="M118" s="101"/>
      <c r="N118" s="101"/>
      <c r="O118" s="101"/>
      <c r="P118" s="101"/>
      <c r="Q118" s="101"/>
      <c r="R118" s="101"/>
      <c r="S118" s="101"/>
      <c r="T118" s="102"/>
      <c r="U118" s="102"/>
      <c r="V118" s="102"/>
      <c r="W118" s="102"/>
      <c r="X118" s="103"/>
      <c r="Y118" s="103"/>
      <c r="Z118" s="103"/>
      <c r="AA118" s="103"/>
      <c r="AB118" s="103"/>
      <c r="AC118" s="103"/>
      <c r="AD118" s="103"/>
    </row>
    <row r="119" spans="2:31" ht="20.25" customHeight="1">
      <c r="J119" s="101"/>
      <c r="K119" s="101"/>
      <c r="L119" s="101"/>
      <c r="M119" s="101"/>
      <c r="N119" s="101"/>
      <c r="O119" s="101"/>
      <c r="P119" s="101"/>
      <c r="Q119" s="101"/>
      <c r="R119" s="101"/>
      <c r="S119" s="101"/>
      <c r="T119" s="101"/>
      <c r="U119" s="102"/>
      <c r="V119" s="102"/>
      <c r="W119" s="102"/>
      <c r="X119" s="102"/>
      <c r="Y119" s="103"/>
      <c r="Z119" s="103"/>
      <c r="AA119" s="103"/>
      <c r="AB119" s="103"/>
      <c r="AC119" s="103"/>
      <c r="AD119" s="103"/>
    </row>
  </sheetData>
  <mergeCells count="686">
    <mergeCell ref="Y115:AE115"/>
    <mergeCell ref="E114:K114"/>
    <mergeCell ref="L114:O114"/>
    <mergeCell ref="P114:Q114"/>
    <mergeCell ref="R114:S114"/>
    <mergeCell ref="T114:X114"/>
    <mergeCell ref="Y114:AE114"/>
    <mergeCell ref="D116:K116"/>
    <mergeCell ref="T116:X116"/>
    <mergeCell ref="D115:K115"/>
    <mergeCell ref="L115:O115"/>
    <mergeCell ref="P115:Q115"/>
    <mergeCell ref="R115:S115"/>
    <mergeCell ref="T115:X115"/>
    <mergeCell ref="E112:K112"/>
    <mergeCell ref="L112:O112"/>
    <mergeCell ref="P112:Q112"/>
    <mergeCell ref="R112:S112"/>
    <mergeCell ref="T112:X112"/>
    <mergeCell ref="Y112:AE112"/>
    <mergeCell ref="E113:K113"/>
    <mergeCell ref="L113:O113"/>
    <mergeCell ref="P113:Q113"/>
    <mergeCell ref="R113:S113"/>
    <mergeCell ref="T113:X113"/>
    <mergeCell ref="Y113:AE113"/>
    <mergeCell ref="L110:O110"/>
    <mergeCell ref="P110:Q110"/>
    <mergeCell ref="R110:S110"/>
    <mergeCell ref="T110:X110"/>
    <mergeCell ref="Y110:AE110"/>
    <mergeCell ref="E111:K111"/>
    <mergeCell ref="L111:O111"/>
    <mergeCell ref="P111:Q111"/>
    <mergeCell ref="R111:S111"/>
    <mergeCell ref="T111:X111"/>
    <mergeCell ref="Y111:AE111"/>
    <mergeCell ref="Y107:AE107"/>
    <mergeCell ref="E108:K108"/>
    <mergeCell ref="L108:O108"/>
    <mergeCell ref="P108:Q108"/>
    <mergeCell ref="R108:S108"/>
    <mergeCell ref="T108:X108"/>
    <mergeCell ref="Y108:AE108"/>
    <mergeCell ref="T109:X109"/>
    <mergeCell ref="Y109:AE109"/>
    <mergeCell ref="Y104:AE104"/>
    <mergeCell ref="E105:K105"/>
    <mergeCell ref="L105:O105"/>
    <mergeCell ref="P105:Q105"/>
    <mergeCell ref="R105:S105"/>
    <mergeCell ref="T105:X105"/>
    <mergeCell ref="Y105:AE105"/>
    <mergeCell ref="E106:K106"/>
    <mergeCell ref="L106:O106"/>
    <mergeCell ref="P106:Q106"/>
    <mergeCell ref="R106:S106"/>
    <mergeCell ref="T106:X106"/>
    <mergeCell ref="Y106:AE106"/>
    <mergeCell ref="Y99:AE99"/>
    <mergeCell ref="D100:D106"/>
    <mergeCell ref="E100:K100"/>
    <mergeCell ref="L100:O100"/>
    <mergeCell ref="P100:Q100"/>
    <mergeCell ref="R100:S100"/>
    <mergeCell ref="T100:X100"/>
    <mergeCell ref="Y100:AE100"/>
    <mergeCell ref="E101:K101"/>
    <mergeCell ref="L101:O101"/>
    <mergeCell ref="Y101:AE101"/>
    <mergeCell ref="E102:K102"/>
    <mergeCell ref="L102:O102"/>
    <mergeCell ref="P102:Q102"/>
    <mergeCell ref="R102:S102"/>
    <mergeCell ref="T102:X102"/>
    <mergeCell ref="Y102:AE102"/>
    <mergeCell ref="L103:O103"/>
    <mergeCell ref="P103:Q103"/>
    <mergeCell ref="R103:S103"/>
    <mergeCell ref="T103:X103"/>
    <mergeCell ref="Y103:AE103"/>
    <mergeCell ref="E104:K104"/>
    <mergeCell ref="L104:O104"/>
    <mergeCell ref="C99:C115"/>
    <mergeCell ref="D99:K99"/>
    <mergeCell ref="L99:O99"/>
    <mergeCell ref="P99:Q99"/>
    <mergeCell ref="R99:S99"/>
    <mergeCell ref="T99:X99"/>
    <mergeCell ref="P101:Q101"/>
    <mergeCell ref="R101:S101"/>
    <mergeCell ref="T101:X101"/>
    <mergeCell ref="E103:K103"/>
    <mergeCell ref="P104:Q104"/>
    <mergeCell ref="R104:S104"/>
    <mergeCell ref="T104:X104"/>
    <mergeCell ref="D107:D114"/>
    <mergeCell ref="E107:K107"/>
    <mergeCell ref="L107:O107"/>
    <mergeCell ref="P107:Q107"/>
    <mergeCell ref="R107:S107"/>
    <mergeCell ref="T107:X107"/>
    <mergeCell ref="E109:K109"/>
    <mergeCell ref="L109:O109"/>
    <mergeCell ref="P109:Q109"/>
    <mergeCell ref="R109:S109"/>
    <mergeCell ref="E110:K110"/>
    <mergeCell ref="E95:K95"/>
    <mergeCell ref="L95:O95"/>
    <mergeCell ref="P95:Q95"/>
    <mergeCell ref="R95:S95"/>
    <mergeCell ref="T95:X95"/>
    <mergeCell ref="Y95:AE95"/>
    <mergeCell ref="D96:K96"/>
    <mergeCell ref="L96:O96"/>
    <mergeCell ref="P96:Q96"/>
    <mergeCell ref="R96:S96"/>
    <mergeCell ref="T96:X96"/>
    <mergeCell ref="Y96:AE96"/>
    <mergeCell ref="E93:K93"/>
    <mergeCell ref="L93:O93"/>
    <mergeCell ref="P93:Q93"/>
    <mergeCell ref="R93:S93"/>
    <mergeCell ref="T93:X93"/>
    <mergeCell ref="Y93:AE93"/>
    <mergeCell ref="E94:K94"/>
    <mergeCell ref="L94:O94"/>
    <mergeCell ref="P94:Q94"/>
    <mergeCell ref="R94:S94"/>
    <mergeCell ref="T94:X94"/>
    <mergeCell ref="Y94:AE94"/>
    <mergeCell ref="E91:K91"/>
    <mergeCell ref="L91:O91"/>
    <mergeCell ref="P91:Q91"/>
    <mergeCell ref="R91:S91"/>
    <mergeCell ref="T91:X91"/>
    <mergeCell ref="Y91:AE91"/>
    <mergeCell ref="E92:K92"/>
    <mergeCell ref="L92:O92"/>
    <mergeCell ref="P92:Q92"/>
    <mergeCell ref="R92:S92"/>
    <mergeCell ref="T92:X92"/>
    <mergeCell ref="Y92:AE92"/>
    <mergeCell ref="P89:Q89"/>
    <mergeCell ref="R89:S89"/>
    <mergeCell ref="T89:X89"/>
    <mergeCell ref="Y89:AE89"/>
    <mergeCell ref="E90:K90"/>
    <mergeCell ref="L90:O90"/>
    <mergeCell ref="P90:Q90"/>
    <mergeCell ref="R90:S90"/>
    <mergeCell ref="T90:X90"/>
    <mergeCell ref="Y90:AE90"/>
    <mergeCell ref="Y87:AE87"/>
    <mergeCell ref="E86:H86"/>
    <mergeCell ref="I86:K86"/>
    <mergeCell ref="E88:H88"/>
    <mergeCell ref="I88:K88"/>
    <mergeCell ref="L88:O88"/>
    <mergeCell ref="P88:Q88"/>
    <mergeCell ref="R88:S88"/>
    <mergeCell ref="T88:X88"/>
    <mergeCell ref="Y88:AE88"/>
    <mergeCell ref="Y83:AE83"/>
    <mergeCell ref="Y85:AE85"/>
    <mergeCell ref="E84:K84"/>
    <mergeCell ref="L84:O84"/>
    <mergeCell ref="P84:Q84"/>
    <mergeCell ref="R84:S84"/>
    <mergeCell ref="T84:X84"/>
    <mergeCell ref="Y84:AE84"/>
    <mergeCell ref="L86:O86"/>
    <mergeCell ref="P86:Q86"/>
    <mergeCell ref="R86:S86"/>
    <mergeCell ref="T86:X86"/>
    <mergeCell ref="E85:K85"/>
    <mergeCell ref="L85:O85"/>
    <mergeCell ref="P85:Q85"/>
    <mergeCell ref="R85:S85"/>
    <mergeCell ref="T85:X85"/>
    <mergeCell ref="Y86:AE86"/>
    <mergeCell ref="Y78:AE78"/>
    <mergeCell ref="D79:D86"/>
    <mergeCell ref="E79:K79"/>
    <mergeCell ref="L79:O79"/>
    <mergeCell ref="P79:Q79"/>
    <mergeCell ref="R79:S79"/>
    <mergeCell ref="T79:X79"/>
    <mergeCell ref="Y79:AE79"/>
    <mergeCell ref="E80:K80"/>
    <mergeCell ref="L80:O80"/>
    <mergeCell ref="T80:X80"/>
    <mergeCell ref="Y80:AE80"/>
    <mergeCell ref="E81:K81"/>
    <mergeCell ref="L81:O81"/>
    <mergeCell ref="P81:Q81"/>
    <mergeCell ref="R81:S81"/>
    <mergeCell ref="T81:X81"/>
    <mergeCell ref="Y81:AE81"/>
    <mergeCell ref="E82:K82"/>
    <mergeCell ref="L82:O82"/>
    <mergeCell ref="P82:Q82"/>
    <mergeCell ref="R82:S82"/>
    <mergeCell ref="T82:X82"/>
    <mergeCell ref="Y82:AE82"/>
    <mergeCell ref="D74:K74"/>
    <mergeCell ref="T74:X74"/>
    <mergeCell ref="C78:C96"/>
    <mergeCell ref="D78:K78"/>
    <mergeCell ref="L78:O78"/>
    <mergeCell ref="P78:Q78"/>
    <mergeCell ref="R78:S78"/>
    <mergeCell ref="T78:X78"/>
    <mergeCell ref="P80:Q80"/>
    <mergeCell ref="R80:S80"/>
    <mergeCell ref="E83:K83"/>
    <mergeCell ref="L83:O83"/>
    <mergeCell ref="P83:Q83"/>
    <mergeCell ref="R83:S83"/>
    <mergeCell ref="T83:X83"/>
    <mergeCell ref="E87:H87"/>
    <mergeCell ref="I87:K87"/>
    <mergeCell ref="L87:O87"/>
    <mergeCell ref="P87:Q87"/>
    <mergeCell ref="R87:S87"/>
    <mergeCell ref="T87:X87"/>
    <mergeCell ref="D89:D95"/>
    <mergeCell ref="E89:K89"/>
    <mergeCell ref="L89:O89"/>
    <mergeCell ref="Y71:AE71"/>
    <mergeCell ref="E72:K72"/>
    <mergeCell ref="L72:O72"/>
    <mergeCell ref="P72:Q72"/>
    <mergeCell ref="R72:S72"/>
    <mergeCell ref="T72:X72"/>
    <mergeCell ref="Y72:AE72"/>
    <mergeCell ref="D73:K73"/>
    <mergeCell ref="L73:O73"/>
    <mergeCell ref="P73:Q73"/>
    <mergeCell ref="R73:S73"/>
    <mergeCell ref="T73:X73"/>
    <mergeCell ref="Y73:AE73"/>
    <mergeCell ref="D65:D72"/>
    <mergeCell ref="E71:K71"/>
    <mergeCell ref="L71:O71"/>
    <mergeCell ref="P71:Q71"/>
    <mergeCell ref="R71:S71"/>
    <mergeCell ref="T71:X71"/>
    <mergeCell ref="Y68:AE68"/>
    <mergeCell ref="E69:K69"/>
    <mergeCell ref="L69:O69"/>
    <mergeCell ref="P69:Q69"/>
    <mergeCell ref="R69:S69"/>
    <mergeCell ref="T69:X69"/>
    <mergeCell ref="Y69:AE69"/>
    <mergeCell ref="E70:K70"/>
    <mergeCell ref="L70:O70"/>
    <mergeCell ref="P70:Q70"/>
    <mergeCell ref="R70:S70"/>
    <mergeCell ref="T70:X70"/>
    <mergeCell ref="Y70:AE70"/>
    <mergeCell ref="E68:K68"/>
    <mergeCell ref="L68:O68"/>
    <mergeCell ref="P68:Q68"/>
    <mergeCell ref="R68:S68"/>
    <mergeCell ref="T68:X68"/>
    <mergeCell ref="Y65:AE65"/>
    <mergeCell ref="E66:K66"/>
    <mergeCell ref="L66:O66"/>
    <mergeCell ref="P66:Q66"/>
    <mergeCell ref="R66:S66"/>
    <mergeCell ref="T66:X66"/>
    <mergeCell ref="Y66:AE66"/>
    <mergeCell ref="T67:X67"/>
    <mergeCell ref="Y67:AE67"/>
    <mergeCell ref="E65:K65"/>
    <mergeCell ref="L65:O65"/>
    <mergeCell ref="P65:Q65"/>
    <mergeCell ref="R65:S65"/>
    <mergeCell ref="T65:X65"/>
    <mergeCell ref="E67:K67"/>
    <mergeCell ref="L67:O67"/>
    <mergeCell ref="P67:Q67"/>
    <mergeCell ref="R67:S67"/>
    <mergeCell ref="E63:K63"/>
    <mergeCell ref="L63:O63"/>
    <mergeCell ref="P63:Q63"/>
    <mergeCell ref="R63:S63"/>
    <mergeCell ref="T63:X63"/>
    <mergeCell ref="Y63:AE63"/>
    <mergeCell ref="E64:K64"/>
    <mergeCell ref="L64:O64"/>
    <mergeCell ref="P64:Q64"/>
    <mergeCell ref="R64:S64"/>
    <mergeCell ref="T64:X64"/>
    <mergeCell ref="Y64:AE64"/>
    <mergeCell ref="L61:O61"/>
    <mergeCell ref="P61:Q61"/>
    <mergeCell ref="R61:S61"/>
    <mergeCell ref="T61:X61"/>
    <mergeCell ref="Y61:AE61"/>
    <mergeCell ref="E62:K62"/>
    <mergeCell ref="L62:O62"/>
    <mergeCell ref="P62:Q62"/>
    <mergeCell ref="R62:S62"/>
    <mergeCell ref="T62:X62"/>
    <mergeCell ref="Y62:AE62"/>
    <mergeCell ref="E59:K59"/>
    <mergeCell ref="L59:O59"/>
    <mergeCell ref="Y59:AE59"/>
    <mergeCell ref="E60:K60"/>
    <mergeCell ref="L60:O60"/>
    <mergeCell ref="P60:Q60"/>
    <mergeCell ref="R60:S60"/>
    <mergeCell ref="T60:X60"/>
    <mergeCell ref="Y60:AE60"/>
    <mergeCell ref="D54:K54"/>
    <mergeCell ref="L54:O54"/>
    <mergeCell ref="P54:Q54"/>
    <mergeCell ref="R54:S54"/>
    <mergeCell ref="T54:X54"/>
    <mergeCell ref="Y54:AE54"/>
    <mergeCell ref="C57:C73"/>
    <mergeCell ref="D57:K57"/>
    <mergeCell ref="L57:O57"/>
    <mergeCell ref="P57:Q57"/>
    <mergeCell ref="R57:S57"/>
    <mergeCell ref="T57:X57"/>
    <mergeCell ref="P59:Q59"/>
    <mergeCell ref="R59:S59"/>
    <mergeCell ref="T59:X59"/>
    <mergeCell ref="E61:K61"/>
    <mergeCell ref="Y57:AE57"/>
    <mergeCell ref="D58:D64"/>
    <mergeCell ref="E58:K58"/>
    <mergeCell ref="L58:O58"/>
    <mergeCell ref="P58:Q58"/>
    <mergeCell ref="R58:S58"/>
    <mergeCell ref="T58:X58"/>
    <mergeCell ref="Y58:AE58"/>
    <mergeCell ref="E52:K52"/>
    <mergeCell ref="L52:O52"/>
    <mergeCell ref="P52:Q52"/>
    <mergeCell ref="R52:S52"/>
    <mergeCell ref="T52:X52"/>
    <mergeCell ref="Y52:AE52"/>
    <mergeCell ref="E53:K53"/>
    <mergeCell ref="L53:O53"/>
    <mergeCell ref="P53:Q53"/>
    <mergeCell ref="R53:S53"/>
    <mergeCell ref="T53:X53"/>
    <mergeCell ref="Y53:AE53"/>
    <mergeCell ref="E50:K50"/>
    <mergeCell ref="L50:O50"/>
    <mergeCell ref="P50:Q50"/>
    <mergeCell ref="R50:S50"/>
    <mergeCell ref="T50:X50"/>
    <mergeCell ref="Y50:AE50"/>
    <mergeCell ref="E51:K51"/>
    <mergeCell ref="L51:O51"/>
    <mergeCell ref="P51:Q51"/>
    <mergeCell ref="R51:S51"/>
    <mergeCell ref="T51:X51"/>
    <mergeCell ref="Y51:AE51"/>
    <mergeCell ref="T47:X47"/>
    <mergeCell ref="Y47:AE47"/>
    <mergeCell ref="E48:K48"/>
    <mergeCell ref="L48:O48"/>
    <mergeCell ref="P48:Q48"/>
    <mergeCell ref="R48:S48"/>
    <mergeCell ref="T48:X48"/>
    <mergeCell ref="Y48:AE48"/>
    <mergeCell ref="E49:K49"/>
    <mergeCell ref="L49:O49"/>
    <mergeCell ref="P49:Q49"/>
    <mergeCell ref="R49:S49"/>
    <mergeCell ref="T49:X49"/>
    <mergeCell ref="Y49:AE49"/>
    <mergeCell ref="Y45:AE45"/>
    <mergeCell ref="E44:H44"/>
    <mergeCell ref="I44:K44"/>
    <mergeCell ref="E46:H46"/>
    <mergeCell ref="I46:K46"/>
    <mergeCell ref="L46:O46"/>
    <mergeCell ref="P46:Q46"/>
    <mergeCell ref="R46:S46"/>
    <mergeCell ref="T46:X46"/>
    <mergeCell ref="Y46:AE46"/>
    <mergeCell ref="Y43:AE43"/>
    <mergeCell ref="Y41:AE41"/>
    <mergeCell ref="E42:K42"/>
    <mergeCell ref="L42:O42"/>
    <mergeCell ref="P42:Q42"/>
    <mergeCell ref="R42:S42"/>
    <mergeCell ref="T42:X42"/>
    <mergeCell ref="Y42:AE42"/>
    <mergeCell ref="L44:O44"/>
    <mergeCell ref="P44:Q44"/>
    <mergeCell ref="R44:S44"/>
    <mergeCell ref="T44:X44"/>
    <mergeCell ref="E43:K43"/>
    <mergeCell ref="L43:O43"/>
    <mergeCell ref="P43:Q43"/>
    <mergeCell ref="R43:S43"/>
    <mergeCell ref="T43:X43"/>
    <mergeCell ref="Y44:AE44"/>
    <mergeCell ref="Y36:AE36"/>
    <mergeCell ref="D37:D44"/>
    <mergeCell ref="E37:K37"/>
    <mergeCell ref="L37:O37"/>
    <mergeCell ref="P37:Q37"/>
    <mergeCell ref="R37:S37"/>
    <mergeCell ref="T37:X37"/>
    <mergeCell ref="Y37:AE37"/>
    <mergeCell ref="E38:K38"/>
    <mergeCell ref="L38:O38"/>
    <mergeCell ref="Y38:AE38"/>
    <mergeCell ref="E39:K39"/>
    <mergeCell ref="L39:O39"/>
    <mergeCell ref="P39:Q39"/>
    <mergeCell ref="R39:S39"/>
    <mergeCell ref="T39:X39"/>
    <mergeCell ref="Y39:AE39"/>
    <mergeCell ref="L40:O40"/>
    <mergeCell ref="P40:Q40"/>
    <mergeCell ref="R40:S40"/>
    <mergeCell ref="T40:X40"/>
    <mergeCell ref="Y40:AE40"/>
    <mergeCell ref="E41:K41"/>
    <mergeCell ref="L41:O41"/>
    <mergeCell ref="C36:C54"/>
    <mergeCell ref="D36:K36"/>
    <mergeCell ref="L36:O36"/>
    <mergeCell ref="P36:Q36"/>
    <mergeCell ref="R36:S36"/>
    <mergeCell ref="T36:X36"/>
    <mergeCell ref="P38:Q38"/>
    <mergeCell ref="R38:S38"/>
    <mergeCell ref="T38:X38"/>
    <mergeCell ref="E40:K40"/>
    <mergeCell ref="P41:Q41"/>
    <mergeCell ref="R41:S41"/>
    <mergeCell ref="T41:X41"/>
    <mergeCell ref="E45:H45"/>
    <mergeCell ref="I45:K45"/>
    <mergeCell ref="L45:O45"/>
    <mergeCell ref="P45:Q45"/>
    <mergeCell ref="R45:S45"/>
    <mergeCell ref="T45:X45"/>
    <mergeCell ref="D47:D53"/>
    <mergeCell ref="E47:K47"/>
    <mergeCell ref="L47:O47"/>
    <mergeCell ref="P47:Q47"/>
    <mergeCell ref="R47:S47"/>
    <mergeCell ref="C27:E27"/>
    <mergeCell ref="F27:H27"/>
    <mergeCell ref="I27:Q33"/>
    <mergeCell ref="R27:T27"/>
    <mergeCell ref="U27:AC33"/>
    <mergeCell ref="C28:E28"/>
    <mergeCell ref="F28:H28"/>
    <mergeCell ref="R28:T28"/>
    <mergeCell ref="C29:E29"/>
    <mergeCell ref="F29:H29"/>
    <mergeCell ref="R29:T29"/>
    <mergeCell ref="C30:E30"/>
    <mergeCell ref="F30:H30"/>
    <mergeCell ref="R30:T30"/>
    <mergeCell ref="C31:E31"/>
    <mergeCell ref="F31:H31"/>
    <mergeCell ref="R31:T31"/>
    <mergeCell ref="C32:E32"/>
    <mergeCell ref="F32:H32"/>
    <mergeCell ref="R32:T32"/>
    <mergeCell ref="C33:E33"/>
    <mergeCell ref="F33:H33"/>
    <mergeCell ref="R33:T33"/>
    <mergeCell ref="C24:E24"/>
    <mergeCell ref="F24:Q24"/>
    <mergeCell ref="R24:AC24"/>
    <mergeCell ref="C25:E26"/>
    <mergeCell ref="F25:H25"/>
    <mergeCell ref="I25:K25"/>
    <mergeCell ref="L25:N25"/>
    <mergeCell ref="O25:Q25"/>
    <mergeCell ref="R25:T25"/>
    <mergeCell ref="U25:W25"/>
    <mergeCell ref="X25:Z25"/>
    <mergeCell ref="AA25:AC25"/>
    <mergeCell ref="F26:H26"/>
    <mergeCell ref="I26:K26"/>
    <mergeCell ref="L26:N26"/>
    <mergeCell ref="O26:Q26"/>
    <mergeCell ref="R26:T26"/>
    <mergeCell ref="U26:W26"/>
    <mergeCell ref="X26:Z26"/>
    <mergeCell ref="AA26:AC26"/>
    <mergeCell ref="V20:W20"/>
    <mergeCell ref="X20:Y20"/>
    <mergeCell ref="Z20:AA20"/>
    <mergeCell ref="AB20:AC20"/>
    <mergeCell ref="C21:E21"/>
    <mergeCell ref="F21:G21"/>
    <mergeCell ref="H21:I21"/>
    <mergeCell ref="J21:K21"/>
    <mergeCell ref="L21:M21"/>
    <mergeCell ref="N21:O21"/>
    <mergeCell ref="P21:Q21"/>
    <mergeCell ref="R21:S21"/>
    <mergeCell ref="T21:U21"/>
    <mergeCell ref="V21:W21"/>
    <mergeCell ref="X21:Y21"/>
    <mergeCell ref="Z21:AA21"/>
    <mergeCell ref="AB21:AC21"/>
    <mergeCell ref="C20:E20"/>
    <mergeCell ref="F20:G20"/>
    <mergeCell ref="H20:I20"/>
    <mergeCell ref="J20:K20"/>
    <mergeCell ref="L20:M20"/>
    <mergeCell ref="N20:O20"/>
    <mergeCell ref="P20:Q20"/>
    <mergeCell ref="R20:S20"/>
    <mergeCell ref="T20:U20"/>
    <mergeCell ref="V18:W18"/>
    <mergeCell ref="X18:Y18"/>
    <mergeCell ref="Z18:AA18"/>
    <mergeCell ref="AB18:AC18"/>
    <mergeCell ref="C19:E19"/>
    <mergeCell ref="F19:G19"/>
    <mergeCell ref="H19:I19"/>
    <mergeCell ref="J19:K19"/>
    <mergeCell ref="L19:M19"/>
    <mergeCell ref="N19:O19"/>
    <mergeCell ref="P19:Q19"/>
    <mergeCell ref="R19:S19"/>
    <mergeCell ref="T19:U19"/>
    <mergeCell ref="V19:W19"/>
    <mergeCell ref="X19:Y19"/>
    <mergeCell ref="Z19:AA19"/>
    <mergeCell ref="AB19:AC19"/>
    <mergeCell ref="C18:E18"/>
    <mergeCell ref="F18:G18"/>
    <mergeCell ref="H18:I18"/>
    <mergeCell ref="J18:K18"/>
    <mergeCell ref="L18:M18"/>
    <mergeCell ref="N18:O18"/>
    <mergeCell ref="P18:Q18"/>
    <mergeCell ref="R18:S18"/>
    <mergeCell ref="T18:U18"/>
    <mergeCell ref="V16:W16"/>
    <mergeCell ref="X16:Y16"/>
    <mergeCell ref="Z16:AA16"/>
    <mergeCell ref="AB16:AC16"/>
    <mergeCell ref="C17:E17"/>
    <mergeCell ref="F17:G17"/>
    <mergeCell ref="H17:I17"/>
    <mergeCell ref="J17:K17"/>
    <mergeCell ref="L17:M17"/>
    <mergeCell ref="N17:O17"/>
    <mergeCell ref="P17:Q17"/>
    <mergeCell ref="R17:S17"/>
    <mergeCell ref="T17:U17"/>
    <mergeCell ref="V17:W17"/>
    <mergeCell ref="X17:Y17"/>
    <mergeCell ref="Z17:AA17"/>
    <mergeCell ref="AB17:AC17"/>
    <mergeCell ref="C16:E16"/>
    <mergeCell ref="F16:G16"/>
    <mergeCell ref="H16:I16"/>
    <mergeCell ref="J16:K16"/>
    <mergeCell ref="L16:M16"/>
    <mergeCell ref="N16:O16"/>
    <mergeCell ref="P16:Q16"/>
    <mergeCell ref="R16:S16"/>
    <mergeCell ref="T16:U16"/>
    <mergeCell ref="C14:AC14"/>
    <mergeCell ref="AD14:AD15"/>
    <mergeCell ref="AE14:AE15"/>
    <mergeCell ref="C15:E15"/>
    <mergeCell ref="F15:G15"/>
    <mergeCell ref="H15:I15"/>
    <mergeCell ref="J15:K15"/>
    <mergeCell ref="L15:M15"/>
    <mergeCell ref="N15:O15"/>
    <mergeCell ref="P15:Q15"/>
    <mergeCell ref="R15:S15"/>
    <mergeCell ref="T15:U15"/>
    <mergeCell ref="V15:W15"/>
    <mergeCell ref="X15:Y15"/>
    <mergeCell ref="Z15:AA15"/>
    <mergeCell ref="AB15:AC15"/>
    <mergeCell ref="V11:W11"/>
    <mergeCell ref="X11:Y11"/>
    <mergeCell ref="Z11:AA11"/>
    <mergeCell ref="AB11:AC11"/>
    <mergeCell ref="C12:E12"/>
    <mergeCell ref="F12:G12"/>
    <mergeCell ref="H12:I12"/>
    <mergeCell ref="J12:K12"/>
    <mergeCell ref="L12:M12"/>
    <mergeCell ref="N12:O12"/>
    <mergeCell ref="P12:Q12"/>
    <mergeCell ref="R12:S12"/>
    <mergeCell ref="T12:U12"/>
    <mergeCell ref="V12:W12"/>
    <mergeCell ref="X12:Y12"/>
    <mergeCell ref="Z12:AA12"/>
    <mergeCell ref="AB12:AC12"/>
    <mergeCell ref="C11:E11"/>
    <mergeCell ref="F11:G11"/>
    <mergeCell ref="H11:I11"/>
    <mergeCell ref="J11:K11"/>
    <mergeCell ref="L11:M11"/>
    <mergeCell ref="N11:O11"/>
    <mergeCell ref="P11:Q11"/>
    <mergeCell ref="R11:S11"/>
    <mergeCell ref="T11:U11"/>
    <mergeCell ref="V9:W9"/>
    <mergeCell ref="X9:Y9"/>
    <mergeCell ref="Z9:AA9"/>
    <mergeCell ref="AB9:AC9"/>
    <mergeCell ref="C10:E10"/>
    <mergeCell ref="F10:G10"/>
    <mergeCell ref="H10:I10"/>
    <mergeCell ref="J10:K10"/>
    <mergeCell ref="L10:M10"/>
    <mergeCell ref="N10:O10"/>
    <mergeCell ref="P10:Q10"/>
    <mergeCell ref="R10:S10"/>
    <mergeCell ref="T10:U10"/>
    <mergeCell ref="V10:W10"/>
    <mergeCell ref="X10:Y10"/>
    <mergeCell ref="Z10:AA10"/>
    <mergeCell ref="AB10:AC10"/>
    <mergeCell ref="C9:E9"/>
    <mergeCell ref="F9:G9"/>
    <mergeCell ref="H9:I9"/>
    <mergeCell ref="J9:K9"/>
    <mergeCell ref="L9:M9"/>
    <mergeCell ref="N9:O9"/>
    <mergeCell ref="P9:Q9"/>
    <mergeCell ref="R9:S9"/>
    <mergeCell ref="T9:U9"/>
    <mergeCell ref="V7:W7"/>
    <mergeCell ref="X7:Y7"/>
    <mergeCell ref="Z7:AA7"/>
    <mergeCell ref="AB7:AC7"/>
    <mergeCell ref="C8:E8"/>
    <mergeCell ref="F8:G8"/>
    <mergeCell ref="H8:I8"/>
    <mergeCell ref="J8:K8"/>
    <mergeCell ref="L8:M8"/>
    <mergeCell ref="N8:O8"/>
    <mergeCell ref="P8:Q8"/>
    <mergeCell ref="R8:S8"/>
    <mergeCell ref="T8:U8"/>
    <mergeCell ref="V8:W8"/>
    <mergeCell ref="X8:Y8"/>
    <mergeCell ref="Z8:AA8"/>
    <mergeCell ref="AB8:AC8"/>
    <mergeCell ref="C7:E7"/>
    <mergeCell ref="F7:G7"/>
    <mergeCell ref="H7:I7"/>
    <mergeCell ref="J7:K7"/>
    <mergeCell ref="L7:M7"/>
    <mergeCell ref="N7:O7"/>
    <mergeCell ref="P7:Q7"/>
    <mergeCell ref="R7:S7"/>
    <mergeCell ref="T7:U7"/>
    <mergeCell ref="B2:AE2"/>
    <mergeCell ref="C5:AC5"/>
    <mergeCell ref="AD5:AD6"/>
    <mergeCell ref="AE5:AE6"/>
    <mergeCell ref="C6:E6"/>
    <mergeCell ref="F6:G6"/>
    <mergeCell ref="H6:I6"/>
    <mergeCell ref="J6:K6"/>
    <mergeCell ref="L6:M6"/>
    <mergeCell ref="N6:O6"/>
    <mergeCell ref="P6:Q6"/>
    <mergeCell ref="R6:S6"/>
    <mergeCell ref="T6:U6"/>
    <mergeCell ref="V6:W6"/>
    <mergeCell ref="X6:Y6"/>
    <mergeCell ref="Z6:AA6"/>
    <mergeCell ref="AB6:AC6"/>
  </mergeCells>
  <phoneticPr fontId="3"/>
  <printOptions horizontalCentered="1" verticalCentered="1"/>
  <pageMargins left="0.39370078740157483" right="0" top="0.39370078740157483" bottom="0.39370078740157483" header="0" footer="0"/>
  <pageSetup paperSize="9" scale="94" orientation="portrait" r:id="rId1"/>
  <headerFooter alignWithMargins="0"/>
  <rowBreaks count="2" manualBreakCount="2">
    <brk id="34" min="1" max="30" man="1"/>
    <brk id="76" min="1" max="3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6">
    <tabColor indexed="13"/>
  </sheetPr>
  <dimension ref="A1:AV121"/>
  <sheetViews>
    <sheetView view="pageBreakPreview" topLeftCell="A98" zoomScale="55" zoomScaleNormal="100" zoomScaleSheetLayoutView="55" workbookViewId="0">
      <selection activeCell="AN50" sqref="AN50"/>
    </sheetView>
  </sheetViews>
  <sheetFormatPr defaultColWidth="4.75" defaultRowHeight="15.75" customHeight="1"/>
  <cols>
    <col min="1" max="5" width="3.375" style="63" customWidth="1"/>
    <col min="6" max="11" width="3" style="63" customWidth="1"/>
    <col min="12" max="13" width="3.25" style="63" customWidth="1"/>
    <col min="14" max="15" width="3" style="63" customWidth="1"/>
    <col min="16" max="17" width="3.375" style="63" customWidth="1"/>
    <col min="18" max="29" width="3" style="63" customWidth="1"/>
    <col min="30" max="30" width="6" style="63" customWidth="1"/>
    <col min="31" max="31" width="5" style="63" customWidth="1"/>
    <col min="32" max="32" width="2.25" style="63" customWidth="1"/>
    <col min="33" max="33" width="12" style="63" customWidth="1"/>
    <col min="34" max="34" width="4.75" style="63"/>
    <col min="35" max="35" width="9" style="63" customWidth="1"/>
    <col min="36" max="36" width="13.5" style="63" customWidth="1"/>
    <col min="37" max="37" width="4.75" style="63"/>
    <col min="38" max="38" width="11.875" style="63" customWidth="1"/>
    <col min="39" max="39" width="4.75" style="63"/>
    <col min="40" max="40" width="9" style="63" customWidth="1"/>
    <col min="41" max="41" width="13.5" style="63" customWidth="1"/>
    <col min="42" max="16384" width="4.75" style="63"/>
  </cols>
  <sheetData>
    <row r="1" spans="2:32" ht="19.5" customHeight="1">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348" t="s">
        <v>678</v>
      </c>
    </row>
    <row r="2" spans="2:32" ht="20.25" customHeight="1">
      <c r="B2" s="2163" t="s">
        <v>792</v>
      </c>
      <c r="C2" s="2163"/>
      <c r="D2" s="2163"/>
      <c r="E2" s="2163"/>
      <c r="F2" s="2163"/>
      <c r="G2" s="2163"/>
      <c r="H2" s="2163"/>
      <c r="I2" s="2163"/>
      <c r="J2" s="2163"/>
      <c r="K2" s="2163"/>
      <c r="L2" s="2163"/>
      <c r="M2" s="2163"/>
      <c r="N2" s="2163"/>
      <c r="O2" s="2163"/>
      <c r="P2" s="2163"/>
      <c r="Q2" s="2163"/>
      <c r="R2" s="2163"/>
      <c r="S2" s="2163"/>
      <c r="T2" s="2163"/>
      <c r="U2" s="2163"/>
      <c r="V2" s="2163"/>
      <c r="W2" s="2163"/>
      <c r="X2" s="2163"/>
      <c r="Y2" s="2163"/>
      <c r="Z2" s="2163"/>
      <c r="AA2" s="2163"/>
      <c r="AB2" s="2163"/>
      <c r="AC2" s="2163"/>
      <c r="AD2" s="2163"/>
      <c r="AE2" s="2163"/>
      <c r="AF2" s="65"/>
    </row>
    <row r="3" spans="2:32" ht="15.75" customHeigh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2:32" ht="20.25" customHeight="1">
      <c r="B4" s="66" t="s">
        <v>623</v>
      </c>
      <c r="C4" s="67" t="s">
        <v>118</v>
      </c>
      <c r="E4" s="67"/>
      <c r="F4" s="67"/>
      <c r="G4" s="67"/>
      <c r="H4" s="67"/>
      <c r="I4" s="67"/>
      <c r="J4" s="67"/>
      <c r="K4" s="68"/>
      <c r="L4" s="68"/>
      <c r="M4" s="68"/>
      <c r="N4" s="68"/>
      <c r="O4" s="68"/>
      <c r="P4" s="68"/>
      <c r="Q4" s="68"/>
      <c r="R4" s="69"/>
      <c r="S4" s="69"/>
      <c r="T4" s="69"/>
      <c r="U4" s="70"/>
      <c r="V4" s="70"/>
      <c r="W4" s="67"/>
    </row>
    <row r="5" spans="2:32" ht="27" customHeight="1">
      <c r="C5" s="2164" t="s">
        <v>624</v>
      </c>
      <c r="D5" s="2165"/>
      <c r="E5" s="2165"/>
      <c r="F5" s="2165"/>
      <c r="G5" s="2165"/>
      <c r="H5" s="2165"/>
      <c r="I5" s="2165"/>
      <c r="J5" s="2165"/>
      <c r="K5" s="2165"/>
      <c r="L5" s="2165"/>
      <c r="M5" s="2165"/>
      <c r="N5" s="2165"/>
      <c r="O5" s="2165"/>
      <c r="P5" s="2165"/>
      <c r="Q5" s="2165"/>
      <c r="R5" s="2165"/>
      <c r="S5" s="2165"/>
      <c r="T5" s="2165"/>
      <c r="U5" s="2165"/>
      <c r="V5" s="2165"/>
      <c r="W5" s="2165"/>
      <c r="X5" s="2165"/>
      <c r="Y5" s="2165"/>
      <c r="Z5" s="2165"/>
      <c r="AA5" s="2165"/>
      <c r="AB5" s="2165"/>
      <c r="AC5" s="2165"/>
      <c r="AD5" s="2166" t="s">
        <v>119</v>
      </c>
      <c r="AE5" s="2168" t="s">
        <v>120</v>
      </c>
    </row>
    <row r="6" spans="2:32" ht="27" customHeight="1">
      <c r="C6" s="2170" t="s">
        <v>121</v>
      </c>
      <c r="D6" s="2171"/>
      <c r="E6" s="2171"/>
      <c r="F6" s="2172">
        <v>1</v>
      </c>
      <c r="G6" s="2173"/>
      <c r="H6" s="2173">
        <v>2</v>
      </c>
      <c r="I6" s="2173"/>
      <c r="J6" s="2173">
        <v>3</v>
      </c>
      <c r="K6" s="2173"/>
      <c r="L6" s="2173">
        <v>4</v>
      </c>
      <c r="M6" s="2173"/>
      <c r="N6" s="2173">
        <v>5</v>
      </c>
      <c r="O6" s="2173"/>
      <c r="P6" s="2173">
        <v>6</v>
      </c>
      <c r="Q6" s="2173"/>
      <c r="R6" s="2173">
        <v>7</v>
      </c>
      <c r="S6" s="2173"/>
      <c r="T6" s="2173">
        <v>8</v>
      </c>
      <c r="U6" s="2173"/>
      <c r="V6" s="2173">
        <v>9</v>
      </c>
      <c r="W6" s="2173"/>
      <c r="X6" s="2173">
        <v>10</v>
      </c>
      <c r="Y6" s="2173"/>
      <c r="Z6" s="2173">
        <v>11</v>
      </c>
      <c r="AA6" s="2173"/>
      <c r="AB6" s="2173">
        <v>12</v>
      </c>
      <c r="AC6" s="2174"/>
      <c r="AD6" s="2167"/>
      <c r="AE6" s="2169"/>
    </row>
    <row r="7" spans="2:32" ht="27" customHeight="1">
      <c r="C7" s="2185" t="s">
        <v>584</v>
      </c>
      <c r="D7" s="2186"/>
      <c r="E7" s="2186"/>
      <c r="F7" s="2421">
        <v>10</v>
      </c>
      <c r="G7" s="2422"/>
      <c r="H7" s="2415">
        <v>12</v>
      </c>
      <c r="I7" s="2415"/>
      <c r="J7" s="2415">
        <v>14</v>
      </c>
      <c r="K7" s="2415"/>
      <c r="L7" s="2415">
        <v>16</v>
      </c>
      <c r="M7" s="2415"/>
      <c r="N7" s="2415">
        <v>17</v>
      </c>
      <c r="O7" s="2415"/>
      <c r="P7" s="2415">
        <v>18</v>
      </c>
      <c r="Q7" s="2415"/>
      <c r="R7" s="2415">
        <v>19</v>
      </c>
      <c r="S7" s="2415"/>
      <c r="T7" s="2415">
        <v>20</v>
      </c>
      <c r="U7" s="2415"/>
      <c r="V7" s="2415">
        <v>20</v>
      </c>
      <c r="W7" s="2415"/>
      <c r="X7" s="2415">
        <v>20</v>
      </c>
      <c r="Y7" s="2415"/>
      <c r="Z7" s="2415">
        <v>21</v>
      </c>
      <c r="AA7" s="2415"/>
      <c r="AB7" s="2415">
        <v>22</v>
      </c>
      <c r="AC7" s="2416"/>
      <c r="AD7" s="349">
        <f t="shared" ref="AD7:AD12" si="0">SUM(F7:AC7)</f>
        <v>209</v>
      </c>
      <c r="AE7" s="350">
        <f t="shared" ref="AE7:AE12" si="1">SUM(AD7/12)</f>
        <v>17.416666666666668</v>
      </c>
    </row>
    <row r="8" spans="2:32" ht="39" customHeight="1">
      <c r="C8" s="2178" t="s">
        <v>585</v>
      </c>
      <c r="D8" s="2179"/>
      <c r="E8" s="2180"/>
      <c r="F8" s="2417">
        <v>120</v>
      </c>
      <c r="G8" s="2418"/>
      <c r="H8" s="2419">
        <v>120</v>
      </c>
      <c r="I8" s="2419"/>
      <c r="J8" s="2419">
        <v>150</v>
      </c>
      <c r="K8" s="2419"/>
      <c r="L8" s="2419">
        <v>150</v>
      </c>
      <c r="M8" s="2419"/>
      <c r="N8" s="2419">
        <v>180</v>
      </c>
      <c r="O8" s="2419"/>
      <c r="P8" s="2419">
        <v>180</v>
      </c>
      <c r="Q8" s="2419"/>
      <c r="R8" s="2419">
        <v>210</v>
      </c>
      <c r="S8" s="2419"/>
      <c r="T8" s="2419">
        <v>210</v>
      </c>
      <c r="U8" s="2419"/>
      <c r="V8" s="2419">
        <v>240</v>
      </c>
      <c r="W8" s="2419"/>
      <c r="X8" s="2419">
        <v>240</v>
      </c>
      <c r="Y8" s="2419"/>
      <c r="Z8" s="2419">
        <v>270</v>
      </c>
      <c r="AA8" s="2419"/>
      <c r="AB8" s="2419">
        <v>270</v>
      </c>
      <c r="AC8" s="2420"/>
      <c r="AD8" s="351">
        <f t="shared" si="0"/>
        <v>2340</v>
      </c>
      <c r="AE8" s="352">
        <f t="shared" si="1"/>
        <v>195</v>
      </c>
    </row>
    <row r="9" spans="2:32" ht="38.25" customHeight="1">
      <c r="C9" s="2197" t="s">
        <v>586</v>
      </c>
      <c r="D9" s="2198"/>
      <c r="E9" s="2199"/>
      <c r="F9" s="2431">
        <v>120</v>
      </c>
      <c r="G9" s="2424"/>
      <c r="H9" s="2423">
        <v>150</v>
      </c>
      <c r="I9" s="2424"/>
      <c r="J9" s="2423">
        <v>150</v>
      </c>
      <c r="K9" s="2424"/>
      <c r="L9" s="2423">
        <v>180</v>
      </c>
      <c r="M9" s="2424"/>
      <c r="N9" s="2423">
        <v>180</v>
      </c>
      <c r="O9" s="2424"/>
      <c r="P9" s="2423">
        <v>180</v>
      </c>
      <c r="Q9" s="2424"/>
      <c r="R9" s="2423">
        <v>210</v>
      </c>
      <c r="S9" s="2424"/>
      <c r="T9" s="2423">
        <v>210</v>
      </c>
      <c r="U9" s="2424"/>
      <c r="V9" s="2423">
        <v>210</v>
      </c>
      <c r="W9" s="2424"/>
      <c r="X9" s="2423">
        <v>210</v>
      </c>
      <c r="Y9" s="2424"/>
      <c r="Z9" s="2423">
        <v>210</v>
      </c>
      <c r="AA9" s="2424"/>
      <c r="AB9" s="2423">
        <v>210</v>
      </c>
      <c r="AC9" s="2426"/>
      <c r="AD9" s="353">
        <f t="shared" si="0"/>
        <v>2220</v>
      </c>
      <c r="AE9" s="354">
        <f t="shared" si="1"/>
        <v>185</v>
      </c>
    </row>
    <row r="10" spans="2:32" ht="27" customHeight="1">
      <c r="C10" s="2191" t="s">
        <v>587</v>
      </c>
      <c r="D10" s="2192"/>
      <c r="E10" s="2192"/>
      <c r="F10" s="2427">
        <v>15</v>
      </c>
      <c r="G10" s="2428"/>
      <c r="H10" s="2429">
        <v>15</v>
      </c>
      <c r="I10" s="2429"/>
      <c r="J10" s="2429">
        <v>15</v>
      </c>
      <c r="K10" s="2429"/>
      <c r="L10" s="2429">
        <v>15</v>
      </c>
      <c r="M10" s="2429"/>
      <c r="N10" s="2429">
        <v>15</v>
      </c>
      <c r="O10" s="2429"/>
      <c r="P10" s="2429">
        <v>15</v>
      </c>
      <c r="Q10" s="2429"/>
      <c r="R10" s="2429">
        <v>15</v>
      </c>
      <c r="S10" s="2429"/>
      <c r="T10" s="2429">
        <v>15</v>
      </c>
      <c r="U10" s="2429"/>
      <c r="V10" s="2429">
        <v>15</v>
      </c>
      <c r="W10" s="2429"/>
      <c r="X10" s="2429">
        <v>15</v>
      </c>
      <c r="Y10" s="2429"/>
      <c r="Z10" s="2429">
        <v>15</v>
      </c>
      <c r="AA10" s="2429"/>
      <c r="AB10" s="2429">
        <v>15</v>
      </c>
      <c r="AC10" s="2430"/>
      <c r="AD10" s="355">
        <f t="shared" si="0"/>
        <v>180</v>
      </c>
      <c r="AE10" s="356">
        <f t="shared" si="1"/>
        <v>15</v>
      </c>
    </row>
    <row r="11" spans="2:32" ht="27" customHeight="1">
      <c r="C11" s="2208" t="s">
        <v>62</v>
      </c>
      <c r="D11" s="2209"/>
      <c r="E11" s="2209"/>
      <c r="F11" s="2437">
        <v>6</v>
      </c>
      <c r="G11" s="2438"/>
      <c r="H11" s="2425">
        <v>6</v>
      </c>
      <c r="I11" s="2425"/>
      <c r="J11" s="2425">
        <v>6</v>
      </c>
      <c r="K11" s="2425"/>
      <c r="L11" s="2425">
        <v>6</v>
      </c>
      <c r="M11" s="2425"/>
      <c r="N11" s="2425">
        <v>6</v>
      </c>
      <c r="O11" s="2425"/>
      <c r="P11" s="2425">
        <v>6</v>
      </c>
      <c r="Q11" s="2425"/>
      <c r="R11" s="2425">
        <v>6</v>
      </c>
      <c r="S11" s="2425"/>
      <c r="T11" s="2425">
        <v>6</v>
      </c>
      <c r="U11" s="2425"/>
      <c r="V11" s="2425">
        <v>6</v>
      </c>
      <c r="W11" s="2425"/>
      <c r="X11" s="2425">
        <v>6</v>
      </c>
      <c r="Y11" s="2425"/>
      <c r="Z11" s="2425">
        <v>6</v>
      </c>
      <c r="AA11" s="2425"/>
      <c r="AB11" s="2425">
        <v>6</v>
      </c>
      <c r="AC11" s="2432"/>
      <c r="AD11" s="160">
        <f t="shared" si="0"/>
        <v>72</v>
      </c>
      <c r="AE11" s="357">
        <f t="shared" si="1"/>
        <v>6</v>
      </c>
    </row>
    <row r="12" spans="2:32" ht="27" customHeight="1">
      <c r="C12" s="2202" t="s">
        <v>588</v>
      </c>
      <c r="D12" s="2203"/>
      <c r="E12" s="2203"/>
      <c r="F12" s="2433">
        <v>1</v>
      </c>
      <c r="G12" s="2434"/>
      <c r="H12" s="2435">
        <v>1</v>
      </c>
      <c r="I12" s="2435"/>
      <c r="J12" s="2435">
        <v>1</v>
      </c>
      <c r="K12" s="2435"/>
      <c r="L12" s="2435">
        <v>1</v>
      </c>
      <c r="M12" s="2435"/>
      <c r="N12" s="2435">
        <v>1</v>
      </c>
      <c r="O12" s="2435"/>
      <c r="P12" s="2435">
        <v>1</v>
      </c>
      <c r="Q12" s="2435"/>
      <c r="R12" s="2435">
        <v>1</v>
      </c>
      <c r="S12" s="2435"/>
      <c r="T12" s="2435">
        <v>1</v>
      </c>
      <c r="U12" s="2435"/>
      <c r="V12" s="2435">
        <v>1</v>
      </c>
      <c r="W12" s="2435"/>
      <c r="X12" s="2435">
        <v>1</v>
      </c>
      <c r="Y12" s="2435"/>
      <c r="Z12" s="2435">
        <v>1</v>
      </c>
      <c r="AA12" s="2435"/>
      <c r="AB12" s="2435">
        <v>1</v>
      </c>
      <c r="AC12" s="2436"/>
      <c r="AD12" s="146">
        <f t="shared" si="0"/>
        <v>12</v>
      </c>
      <c r="AE12" s="147">
        <f t="shared" si="1"/>
        <v>1</v>
      </c>
    </row>
    <row r="13" spans="2:32" ht="13.5" customHeight="1">
      <c r="C13" s="67"/>
      <c r="D13" s="71"/>
      <c r="E13" s="71"/>
      <c r="F13" s="71"/>
      <c r="G13" s="71"/>
      <c r="H13" s="71"/>
      <c r="I13" s="71"/>
      <c r="J13" s="71"/>
      <c r="K13" s="71"/>
      <c r="L13" s="71"/>
      <c r="M13" s="71"/>
      <c r="N13" s="71"/>
      <c r="O13" s="71"/>
      <c r="P13" s="71"/>
      <c r="Q13" s="71"/>
      <c r="R13" s="71"/>
      <c r="S13" s="71"/>
      <c r="T13" s="71"/>
      <c r="U13" s="71"/>
      <c r="V13" s="71"/>
      <c r="W13" s="71"/>
      <c r="X13" s="71"/>
      <c r="Y13" s="71"/>
      <c r="Z13" s="71"/>
      <c r="AA13" s="71"/>
      <c r="AB13" s="72"/>
      <c r="AC13" s="72"/>
      <c r="AD13" s="72"/>
      <c r="AE13" s="71"/>
    </row>
    <row r="14" spans="2:32" ht="27" customHeight="1">
      <c r="C14" s="2164" t="s">
        <v>82</v>
      </c>
      <c r="D14" s="2165"/>
      <c r="E14" s="2165"/>
      <c r="F14" s="2165"/>
      <c r="G14" s="2165"/>
      <c r="H14" s="2165"/>
      <c r="I14" s="2165"/>
      <c r="J14" s="2165"/>
      <c r="K14" s="2165"/>
      <c r="L14" s="2165"/>
      <c r="M14" s="2165"/>
      <c r="N14" s="2165"/>
      <c r="O14" s="2165"/>
      <c r="P14" s="2165"/>
      <c r="Q14" s="2165"/>
      <c r="R14" s="2165"/>
      <c r="S14" s="2165"/>
      <c r="T14" s="2165"/>
      <c r="U14" s="2165"/>
      <c r="V14" s="2165"/>
      <c r="W14" s="2165"/>
      <c r="X14" s="2165"/>
      <c r="Y14" s="2165"/>
      <c r="Z14" s="2165"/>
      <c r="AA14" s="2165"/>
      <c r="AB14" s="2165"/>
      <c r="AC14" s="2165"/>
      <c r="AD14" s="2166" t="s">
        <v>119</v>
      </c>
      <c r="AE14" s="2168" t="s">
        <v>120</v>
      </c>
    </row>
    <row r="15" spans="2:32" ht="27" customHeight="1">
      <c r="C15" s="2170" t="s">
        <v>121</v>
      </c>
      <c r="D15" s="2171"/>
      <c r="E15" s="2171"/>
      <c r="F15" s="2172">
        <v>1</v>
      </c>
      <c r="G15" s="2173"/>
      <c r="H15" s="2173">
        <v>2</v>
      </c>
      <c r="I15" s="2173"/>
      <c r="J15" s="2173">
        <v>3</v>
      </c>
      <c r="K15" s="2173"/>
      <c r="L15" s="2173">
        <v>4</v>
      </c>
      <c r="M15" s="2173"/>
      <c r="N15" s="2173">
        <v>5</v>
      </c>
      <c r="O15" s="2173"/>
      <c r="P15" s="2173">
        <v>6</v>
      </c>
      <c r="Q15" s="2173"/>
      <c r="R15" s="2173">
        <v>7</v>
      </c>
      <c r="S15" s="2173"/>
      <c r="T15" s="2173">
        <v>8</v>
      </c>
      <c r="U15" s="2173"/>
      <c r="V15" s="2173">
        <v>9</v>
      </c>
      <c r="W15" s="2173"/>
      <c r="X15" s="2173">
        <v>10</v>
      </c>
      <c r="Y15" s="2173"/>
      <c r="Z15" s="2173">
        <v>11</v>
      </c>
      <c r="AA15" s="2173"/>
      <c r="AB15" s="2173">
        <v>12</v>
      </c>
      <c r="AC15" s="2174"/>
      <c r="AD15" s="2167"/>
      <c r="AE15" s="2169"/>
    </row>
    <row r="16" spans="2:32" ht="27" customHeight="1">
      <c r="C16" s="2185" t="s">
        <v>584</v>
      </c>
      <c r="D16" s="2186"/>
      <c r="E16" s="2186"/>
      <c r="F16" s="2421">
        <v>24</v>
      </c>
      <c r="G16" s="2422"/>
      <c r="H16" s="2415">
        <v>24</v>
      </c>
      <c r="I16" s="2415"/>
      <c r="J16" s="2415">
        <v>24</v>
      </c>
      <c r="K16" s="2415"/>
      <c r="L16" s="2415">
        <v>25</v>
      </c>
      <c r="M16" s="2415"/>
      <c r="N16" s="2415">
        <v>25</v>
      </c>
      <c r="O16" s="2415"/>
      <c r="P16" s="2415">
        <v>25</v>
      </c>
      <c r="Q16" s="2415"/>
      <c r="R16" s="2415">
        <v>26</v>
      </c>
      <c r="S16" s="2415"/>
      <c r="T16" s="2415">
        <v>26</v>
      </c>
      <c r="U16" s="2415"/>
      <c r="V16" s="2415">
        <v>26</v>
      </c>
      <c r="W16" s="2415"/>
      <c r="X16" s="2415">
        <v>27</v>
      </c>
      <c r="Y16" s="2415"/>
      <c r="Z16" s="2415">
        <v>28</v>
      </c>
      <c r="AA16" s="2415"/>
      <c r="AB16" s="2415">
        <v>29</v>
      </c>
      <c r="AC16" s="2416"/>
      <c r="AD16" s="349">
        <f t="shared" ref="AD16:AD21" si="2">SUM(F16:AC16)</f>
        <v>309</v>
      </c>
      <c r="AE16" s="350">
        <f t="shared" ref="AE16:AE21" si="3">SUM(AD16/12)</f>
        <v>25.75</v>
      </c>
    </row>
    <row r="17" spans="2:32" ht="39" customHeight="1">
      <c r="C17" s="2178" t="s">
        <v>585</v>
      </c>
      <c r="D17" s="2179"/>
      <c r="E17" s="2180"/>
      <c r="F17" s="2417">
        <f>10*30</f>
        <v>300</v>
      </c>
      <c r="G17" s="2418"/>
      <c r="H17" s="2419">
        <f>12*30</f>
        <v>360</v>
      </c>
      <c r="I17" s="2419"/>
      <c r="J17" s="2419">
        <v>360</v>
      </c>
      <c r="K17" s="2419"/>
      <c r="L17" s="2419">
        <v>450</v>
      </c>
      <c r="M17" s="2419"/>
      <c r="N17" s="2419">
        <v>450</v>
      </c>
      <c r="O17" s="2419"/>
      <c r="P17" s="2419">
        <v>480</v>
      </c>
      <c r="Q17" s="2419"/>
      <c r="R17" s="2419">
        <v>480</v>
      </c>
      <c r="S17" s="2419"/>
      <c r="T17" s="2419">
        <v>450</v>
      </c>
      <c r="U17" s="2419"/>
      <c r="V17" s="2419">
        <v>450</v>
      </c>
      <c r="W17" s="2419"/>
      <c r="X17" s="2419">
        <v>480</v>
      </c>
      <c r="Y17" s="2419"/>
      <c r="Z17" s="2419">
        <v>480</v>
      </c>
      <c r="AA17" s="2419"/>
      <c r="AB17" s="2419">
        <v>510</v>
      </c>
      <c r="AC17" s="2420"/>
      <c r="AD17" s="351">
        <f>SUM(F17:AC17)</f>
        <v>5250</v>
      </c>
      <c r="AE17" s="352">
        <f t="shared" si="3"/>
        <v>437.5</v>
      </c>
    </row>
    <row r="18" spans="2:32" ht="39" customHeight="1">
      <c r="C18" s="2197" t="s">
        <v>586</v>
      </c>
      <c r="D18" s="2198"/>
      <c r="E18" s="2199"/>
      <c r="F18" s="2431">
        <v>210</v>
      </c>
      <c r="G18" s="2424"/>
      <c r="H18" s="2423">
        <v>210</v>
      </c>
      <c r="I18" s="2424"/>
      <c r="J18" s="2423">
        <v>240</v>
      </c>
      <c r="K18" s="2424"/>
      <c r="L18" s="2423">
        <v>240</v>
      </c>
      <c r="M18" s="2424"/>
      <c r="N18" s="2423">
        <v>240</v>
      </c>
      <c r="O18" s="2424"/>
      <c r="P18" s="2423">
        <v>240</v>
      </c>
      <c r="Q18" s="2424"/>
      <c r="R18" s="2423">
        <v>240</v>
      </c>
      <c r="S18" s="2424"/>
      <c r="T18" s="2423">
        <v>240</v>
      </c>
      <c r="U18" s="2424"/>
      <c r="V18" s="2423">
        <v>270</v>
      </c>
      <c r="W18" s="2424"/>
      <c r="X18" s="2423">
        <v>270</v>
      </c>
      <c r="Y18" s="2424"/>
      <c r="Z18" s="2423">
        <v>270</v>
      </c>
      <c r="AA18" s="2424"/>
      <c r="AB18" s="2423">
        <v>270</v>
      </c>
      <c r="AC18" s="2426"/>
      <c r="AD18" s="353">
        <f>SUM(F18:AC18)</f>
        <v>2940</v>
      </c>
      <c r="AE18" s="354">
        <f t="shared" si="3"/>
        <v>245</v>
      </c>
    </row>
    <row r="19" spans="2:32" ht="27" customHeight="1">
      <c r="C19" s="2185" t="s">
        <v>587</v>
      </c>
      <c r="D19" s="2186"/>
      <c r="E19" s="2186"/>
      <c r="F19" s="2421">
        <v>15</v>
      </c>
      <c r="G19" s="2422"/>
      <c r="H19" s="2415">
        <v>15</v>
      </c>
      <c r="I19" s="2415"/>
      <c r="J19" s="2415">
        <v>15</v>
      </c>
      <c r="K19" s="2415"/>
      <c r="L19" s="2415">
        <v>15</v>
      </c>
      <c r="M19" s="2415"/>
      <c r="N19" s="2415">
        <v>15</v>
      </c>
      <c r="O19" s="2415"/>
      <c r="P19" s="2415">
        <v>15</v>
      </c>
      <c r="Q19" s="2415"/>
      <c r="R19" s="2415">
        <v>15</v>
      </c>
      <c r="S19" s="2415"/>
      <c r="T19" s="2415">
        <v>15</v>
      </c>
      <c r="U19" s="2415"/>
      <c r="V19" s="2415">
        <v>15</v>
      </c>
      <c r="W19" s="2415"/>
      <c r="X19" s="2415">
        <v>15</v>
      </c>
      <c r="Y19" s="2415"/>
      <c r="Z19" s="2415">
        <v>15</v>
      </c>
      <c r="AA19" s="2415"/>
      <c r="AB19" s="2415">
        <v>15</v>
      </c>
      <c r="AC19" s="2416"/>
      <c r="AD19" s="349">
        <f>SUM(F19:AC19)</f>
        <v>180</v>
      </c>
      <c r="AE19" s="350">
        <f t="shared" si="3"/>
        <v>15</v>
      </c>
    </row>
    <row r="20" spans="2:32" ht="27" customHeight="1">
      <c r="C20" s="2178" t="s">
        <v>62</v>
      </c>
      <c r="D20" s="2214"/>
      <c r="E20" s="2214"/>
      <c r="F20" s="2417">
        <v>8</v>
      </c>
      <c r="G20" s="2418"/>
      <c r="H20" s="2419">
        <v>8</v>
      </c>
      <c r="I20" s="2419"/>
      <c r="J20" s="2419">
        <v>8</v>
      </c>
      <c r="K20" s="2419"/>
      <c r="L20" s="2419">
        <v>8</v>
      </c>
      <c r="M20" s="2419"/>
      <c r="N20" s="2419">
        <v>8</v>
      </c>
      <c r="O20" s="2419"/>
      <c r="P20" s="2419">
        <v>8</v>
      </c>
      <c r="Q20" s="2419"/>
      <c r="R20" s="2419">
        <v>8</v>
      </c>
      <c r="S20" s="2419"/>
      <c r="T20" s="2419">
        <v>8</v>
      </c>
      <c r="U20" s="2419"/>
      <c r="V20" s="2419">
        <v>8</v>
      </c>
      <c r="W20" s="2419"/>
      <c r="X20" s="2419">
        <v>8</v>
      </c>
      <c r="Y20" s="2419"/>
      <c r="Z20" s="2419">
        <v>8</v>
      </c>
      <c r="AA20" s="2419"/>
      <c r="AB20" s="2419">
        <v>8</v>
      </c>
      <c r="AC20" s="2439"/>
      <c r="AD20" s="351">
        <f t="shared" si="2"/>
        <v>96</v>
      </c>
      <c r="AE20" s="352">
        <f t="shared" si="3"/>
        <v>8</v>
      </c>
    </row>
    <row r="21" spans="2:32" ht="27" customHeight="1">
      <c r="C21" s="2202" t="s">
        <v>588</v>
      </c>
      <c r="D21" s="2203"/>
      <c r="E21" s="2203"/>
      <c r="F21" s="2433">
        <v>1</v>
      </c>
      <c r="G21" s="2434"/>
      <c r="H21" s="2435">
        <v>1</v>
      </c>
      <c r="I21" s="2435"/>
      <c r="J21" s="2435">
        <v>1</v>
      </c>
      <c r="K21" s="2435"/>
      <c r="L21" s="2435">
        <v>1</v>
      </c>
      <c r="M21" s="2435"/>
      <c r="N21" s="2435">
        <v>1</v>
      </c>
      <c r="O21" s="2435"/>
      <c r="P21" s="2435">
        <v>1</v>
      </c>
      <c r="Q21" s="2435"/>
      <c r="R21" s="2435">
        <v>1</v>
      </c>
      <c r="S21" s="2435"/>
      <c r="T21" s="2435">
        <v>1</v>
      </c>
      <c r="U21" s="2435"/>
      <c r="V21" s="2435">
        <v>1</v>
      </c>
      <c r="W21" s="2435"/>
      <c r="X21" s="2435">
        <v>1</v>
      </c>
      <c r="Y21" s="2435"/>
      <c r="Z21" s="2435">
        <v>1</v>
      </c>
      <c r="AA21" s="2435"/>
      <c r="AB21" s="2435">
        <v>1</v>
      </c>
      <c r="AC21" s="2440"/>
      <c r="AD21" s="146">
        <f t="shared" si="2"/>
        <v>12</v>
      </c>
      <c r="AE21" s="147">
        <f t="shared" si="3"/>
        <v>1</v>
      </c>
    </row>
    <row r="22" spans="2:32" ht="20.25" customHeight="1">
      <c r="C22" s="64"/>
      <c r="D22" s="73"/>
      <c r="E22" s="73"/>
      <c r="F22" s="73"/>
      <c r="G22" s="73"/>
      <c r="H22" s="73"/>
      <c r="I22" s="73"/>
      <c r="J22" s="73"/>
      <c r="K22" s="74"/>
      <c r="L22" s="75"/>
      <c r="M22" s="75"/>
      <c r="N22" s="75"/>
      <c r="O22" s="75"/>
      <c r="P22" s="75"/>
      <c r="Q22" s="75"/>
      <c r="R22" s="75"/>
      <c r="S22" s="75"/>
      <c r="T22" s="75"/>
      <c r="U22" s="75"/>
      <c r="V22" s="75"/>
      <c r="W22" s="74"/>
      <c r="X22" s="75"/>
      <c r="Y22" s="75"/>
      <c r="Z22" s="75"/>
      <c r="AA22" s="75"/>
      <c r="AB22" s="75"/>
      <c r="AC22" s="64"/>
      <c r="AD22" s="64"/>
      <c r="AE22" s="64"/>
    </row>
    <row r="23" spans="2:32" ht="20.25" customHeight="1">
      <c r="B23" s="66" t="s">
        <v>56</v>
      </c>
      <c r="C23" s="76" t="s">
        <v>591</v>
      </c>
      <c r="E23" s="77"/>
      <c r="F23" s="77"/>
      <c r="G23" s="77"/>
      <c r="H23" s="77"/>
      <c r="I23" s="77"/>
      <c r="J23" s="77"/>
      <c r="K23" s="77"/>
      <c r="L23" s="78"/>
      <c r="M23" s="78"/>
      <c r="N23" s="78"/>
      <c r="O23" s="78"/>
      <c r="P23" s="78"/>
      <c r="Q23" s="78"/>
      <c r="R23" s="78"/>
      <c r="S23" s="76"/>
      <c r="T23" s="64"/>
      <c r="U23" s="64"/>
      <c r="V23" s="64"/>
      <c r="W23" s="64"/>
      <c r="X23" s="64"/>
      <c r="Y23" s="64"/>
      <c r="Z23" s="64"/>
      <c r="AA23" s="64"/>
      <c r="AB23" s="64"/>
      <c r="AC23" s="64"/>
      <c r="AD23" s="64"/>
      <c r="AE23" s="64"/>
    </row>
    <row r="24" spans="2:32" ht="27" customHeight="1">
      <c r="B24" s="66"/>
      <c r="C24" s="2215"/>
      <c r="D24" s="2216"/>
      <c r="E24" s="2217"/>
      <c r="F24" s="2218" t="s">
        <v>122</v>
      </c>
      <c r="G24" s="2219"/>
      <c r="H24" s="2219"/>
      <c r="I24" s="2219"/>
      <c r="J24" s="2219"/>
      <c r="K24" s="2219"/>
      <c r="L24" s="2219"/>
      <c r="M24" s="2219"/>
      <c r="N24" s="2219"/>
      <c r="O24" s="2219"/>
      <c r="P24" s="2219"/>
      <c r="Q24" s="2219"/>
      <c r="R24" s="2220" t="s">
        <v>592</v>
      </c>
      <c r="S24" s="2221"/>
      <c r="T24" s="2221"/>
      <c r="U24" s="2221"/>
      <c r="V24" s="2221"/>
      <c r="W24" s="2221"/>
      <c r="X24" s="2221"/>
      <c r="Y24" s="2221"/>
      <c r="Z24" s="2221"/>
      <c r="AA24" s="2221"/>
      <c r="AB24" s="2221"/>
      <c r="AC24" s="2222"/>
      <c r="AD24" s="64"/>
      <c r="AE24" s="64"/>
      <c r="AF24" s="64"/>
    </row>
    <row r="25" spans="2:32" ht="27" customHeight="1">
      <c r="B25" s="66"/>
      <c r="C25" s="2215" t="s">
        <v>593</v>
      </c>
      <c r="D25" s="2216"/>
      <c r="E25" s="2217"/>
      <c r="F25" s="2226" t="s">
        <v>594</v>
      </c>
      <c r="G25" s="2186"/>
      <c r="H25" s="2186"/>
      <c r="I25" s="2185" t="s">
        <v>595</v>
      </c>
      <c r="J25" s="2227"/>
      <c r="K25" s="2228"/>
      <c r="L25" s="2185" t="s">
        <v>596</v>
      </c>
      <c r="M25" s="2186"/>
      <c r="N25" s="2229"/>
      <c r="O25" s="2227" t="s">
        <v>587</v>
      </c>
      <c r="P25" s="2186"/>
      <c r="Q25" s="2186"/>
      <c r="R25" s="2185" t="s">
        <v>594</v>
      </c>
      <c r="S25" s="2186"/>
      <c r="T25" s="2186"/>
      <c r="U25" s="2185" t="s">
        <v>595</v>
      </c>
      <c r="V25" s="2227"/>
      <c r="W25" s="2228"/>
      <c r="X25" s="2185" t="s">
        <v>596</v>
      </c>
      <c r="Y25" s="2186"/>
      <c r="Z25" s="2229"/>
      <c r="AA25" s="2227" t="s">
        <v>587</v>
      </c>
      <c r="AB25" s="2186"/>
      <c r="AC25" s="2229"/>
      <c r="AD25" s="64"/>
      <c r="AE25" s="64"/>
      <c r="AF25" s="64"/>
    </row>
    <row r="26" spans="2:32" ht="30.75" customHeight="1">
      <c r="B26" s="66"/>
      <c r="C26" s="2223"/>
      <c r="D26" s="2224"/>
      <c r="E26" s="2225"/>
      <c r="F26" s="2230">
        <f>+SUM(F27:H33)</f>
        <v>209</v>
      </c>
      <c r="G26" s="2231"/>
      <c r="H26" s="2232"/>
      <c r="I26" s="2233">
        <f>+AD8</f>
        <v>2340</v>
      </c>
      <c r="J26" s="2231"/>
      <c r="K26" s="2232"/>
      <c r="L26" s="2233">
        <f>+AD9</f>
        <v>2220</v>
      </c>
      <c r="M26" s="2231"/>
      <c r="N26" s="2232"/>
      <c r="O26" s="2233">
        <f>SUM(F10:AC10)</f>
        <v>180</v>
      </c>
      <c r="P26" s="2231"/>
      <c r="Q26" s="2231"/>
      <c r="R26" s="2234">
        <f>+SUM(R27:T33)</f>
        <v>309</v>
      </c>
      <c r="S26" s="2231"/>
      <c r="T26" s="2232"/>
      <c r="U26" s="2233">
        <f>+AD17</f>
        <v>5250</v>
      </c>
      <c r="V26" s="2231"/>
      <c r="W26" s="2232"/>
      <c r="X26" s="2233">
        <f>+AD18</f>
        <v>2940</v>
      </c>
      <c r="Y26" s="2231"/>
      <c r="Z26" s="2232"/>
      <c r="AA26" s="2233">
        <f>+AD19</f>
        <v>180</v>
      </c>
      <c r="AB26" s="2231"/>
      <c r="AC26" s="2232"/>
      <c r="AD26" s="64"/>
      <c r="AE26" s="64"/>
      <c r="AF26" s="64"/>
    </row>
    <row r="27" spans="2:32" ht="27" customHeight="1">
      <c r="B27" s="66"/>
      <c r="C27" s="2215" t="s">
        <v>597</v>
      </c>
      <c r="D27" s="2216"/>
      <c r="E27" s="2217"/>
      <c r="F27" s="2421">
        <v>20</v>
      </c>
      <c r="G27" s="2441"/>
      <c r="H27" s="2442"/>
      <c r="I27" s="2237"/>
      <c r="J27" s="2238"/>
      <c r="K27" s="2238"/>
      <c r="L27" s="2238"/>
      <c r="M27" s="2238"/>
      <c r="N27" s="2238"/>
      <c r="O27" s="2238"/>
      <c r="P27" s="2238"/>
      <c r="Q27" s="2239"/>
      <c r="R27" s="2443" t="s">
        <v>453</v>
      </c>
      <c r="S27" s="2444"/>
      <c r="T27" s="2445"/>
      <c r="U27" s="2249"/>
      <c r="V27" s="2250"/>
      <c r="W27" s="2250"/>
      <c r="X27" s="2250"/>
      <c r="Y27" s="2250"/>
      <c r="Z27" s="2250"/>
      <c r="AA27" s="2250"/>
      <c r="AB27" s="2250"/>
      <c r="AC27" s="2251"/>
      <c r="AD27" s="64"/>
      <c r="AE27" s="64"/>
      <c r="AF27" s="64"/>
    </row>
    <row r="28" spans="2:32" ht="27" customHeight="1">
      <c r="C28" s="2258" t="s">
        <v>63</v>
      </c>
      <c r="D28" s="2259"/>
      <c r="E28" s="2260"/>
      <c r="F28" s="2446">
        <v>20</v>
      </c>
      <c r="G28" s="2447"/>
      <c r="H28" s="2448"/>
      <c r="I28" s="2240"/>
      <c r="J28" s="2241"/>
      <c r="K28" s="2241"/>
      <c r="L28" s="2241"/>
      <c r="M28" s="2241"/>
      <c r="N28" s="2241"/>
      <c r="O28" s="2241"/>
      <c r="P28" s="2241"/>
      <c r="Q28" s="2242"/>
      <c r="R28" s="2449">
        <v>37</v>
      </c>
      <c r="S28" s="2450"/>
      <c r="T28" s="2451"/>
      <c r="U28" s="2252"/>
      <c r="V28" s="2253"/>
      <c r="W28" s="2253"/>
      <c r="X28" s="2253"/>
      <c r="Y28" s="2253"/>
      <c r="Z28" s="2253"/>
      <c r="AA28" s="2253"/>
      <c r="AB28" s="2253"/>
      <c r="AC28" s="2254"/>
      <c r="AD28" s="64"/>
      <c r="AE28" s="64"/>
      <c r="AF28" s="79"/>
    </row>
    <row r="29" spans="2:32" s="64" customFormat="1" ht="27" customHeight="1">
      <c r="C29" s="2258" t="s">
        <v>64</v>
      </c>
      <c r="D29" s="2259"/>
      <c r="E29" s="2260"/>
      <c r="F29" s="2446">
        <v>44</v>
      </c>
      <c r="G29" s="2447"/>
      <c r="H29" s="2448"/>
      <c r="I29" s="2240"/>
      <c r="J29" s="2241"/>
      <c r="K29" s="2241"/>
      <c r="L29" s="2241"/>
      <c r="M29" s="2241"/>
      <c r="N29" s="2241"/>
      <c r="O29" s="2241"/>
      <c r="P29" s="2241"/>
      <c r="Q29" s="2242"/>
      <c r="R29" s="2449">
        <v>46</v>
      </c>
      <c r="S29" s="2450"/>
      <c r="T29" s="2451"/>
      <c r="U29" s="2252"/>
      <c r="V29" s="2253"/>
      <c r="W29" s="2253"/>
      <c r="X29" s="2253"/>
      <c r="Y29" s="2253"/>
      <c r="Z29" s="2253"/>
      <c r="AA29" s="2253"/>
      <c r="AB29" s="2253"/>
      <c r="AC29" s="2254"/>
    </row>
    <row r="30" spans="2:32" s="64" customFormat="1" ht="27" customHeight="1">
      <c r="C30" s="2258" t="s">
        <v>123</v>
      </c>
      <c r="D30" s="2259"/>
      <c r="E30" s="2260"/>
      <c r="F30" s="2446">
        <v>44</v>
      </c>
      <c r="G30" s="2447"/>
      <c r="H30" s="2448"/>
      <c r="I30" s="2240"/>
      <c r="J30" s="2241"/>
      <c r="K30" s="2241"/>
      <c r="L30" s="2241"/>
      <c r="M30" s="2241"/>
      <c r="N30" s="2241"/>
      <c r="O30" s="2241"/>
      <c r="P30" s="2241"/>
      <c r="Q30" s="2242"/>
      <c r="R30" s="2449">
        <v>65</v>
      </c>
      <c r="S30" s="2450"/>
      <c r="T30" s="2451"/>
      <c r="U30" s="2252"/>
      <c r="V30" s="2253"/>
      <c r="W30" s="2253"/>
      <c r="X30" s="2253"/>
      <c r="Y30" s="2253"/>
      <c r="Z30" s="2253"/>
      <c r="AA30" s="2253"/>
      <c r="AB30" s="2253"/>
      <c r="AC30" s="2254"/>
    </row>
    <row r="31" spans="2:32" s="64" customFormat="1" ht="27" customHeight="1">
      <c r="C31" s="2258" t="s">
        <v>124</v>
      </c>
      <c r="D31" s="2259"/>
      <c r="E31" s="2260"/>
      <c r="F31" s="2446">
        <v>41</v>
      </c>
      <c r="G31" s="2447"/>
      <c r="H31" s="2448"/>
      <c r="I31" s="2240"/>
      <c r="J31" s="2241"/>
      <c r="K31" s="2241"/>
      <c r="L31" s="2241"/>
      <c r="M31" s="2241"/>
      <c r="N31" s="2241"/>
      <c r="O31" s="2241"/>
      <c r="P31" s="2241"/>
      <c r="Q31" s="2242"/>
      <c r="R31" s="2449">
        <v>64</v>
      </c>
      <c r="S31" s="2450"/>
      <c r="T31" s="2451"/>
      <c r="U31" s="2252"/>
      <c r="V31" s="2253"/>
      <c r="W31" s="2253"/>
      <c r="X31" s="2253"/>
      <c r="Y31" s="2253"/>
      <c r="Z31" s="2253"/>
      <c r="AA31" s="2253"/>
      <c r="AB31" s="2253"/>
      <c r="AC31" s="2254"/>
    </row>
    <row r="32" spans="2:32" s="64" customFormat="1" ht="27" customHeight="1">
      <c r="C32" s="2258" t="s">
        <v>125</v>
      </c>
      <c r="D32" s="2259"/>
      <c r="E32" s="2260"/>
      <c r="F32" s="2446">
        <v>20</v>
      </c>
      <c r="G32" s="2447"/>
      <c r="H32" s="2448"/>
      <c r="I32" s="2240"/>
      <c r="J32" s="2241"/>
      <c r="K32" s="2241"/>
      <c r="L32" s="2241"/>
      <c r="M32" s="2241"/>
      <c r="N32" s="2241"/>
      <c r="O32" s="2241"/>
      <c r="P32" s="2241"/>
      <c r="Q32" s="2242"/>
      <c r="R32" s="2449">
        <v>57</v>
      </c>
      <c r="S32" s="2450"/>
      <c r="T32" s="2451"/>
      <c r="U32" s="2252"/>
      <c r="V32" s="2253"/>
      <c r="W32" s="2253"/>
      <c r="X32" s="2253"/>
      <c r="Y32" s="2253"/>
      <c r="Z32" s="2253"/>
      <c r="AA32" s="2253"/>
      <c r="AB32" s="2253"/>
      <c r="AC32" s="2254"/>
    </row>
    <row r="33" spans="2:41" s="64" customFormat="1" ht="27" customHeight="1">
      <c r="C33" s="2267" t="s">
        <v>126</v>
      </c>
      <c r="D33" s="2268"/>
      <c r="E33" s="2269"/>
      <c r="F33" s="2452">
        <v>20</v>
      </c>
      <c r="G33" s="2453"/>
      <c r="H33" s="2454"/>
      <c r="I33" s="2243"/>
      <c r="J33" s="2244"/>
      <c r="K33" s="2244"/>
      <c r="L33" s="2244"/>
      <c r="M33" s="2244"/>
      <c r="N33" s="2244"/>
      <c r="O33" s="2244"/>
      <c r="P33" s="2244"/>
      <c r="Q33" s="2245"/>
      <c r="R33" s="2455">
        <v>40</v>
      </c>
      <c r="S33" s="2456"/>
      <c r="T33" s="2457"/>
      <c r="U33" s="2255"/>
      <c r="V33" s="2256"/>
      <c r="W33" s="2256"/>
      <c r="X33" s="2256"/>
      <c r="Y33" s="2256"/>
      <c r="Z33" s="2256"/>
      <c r="AA33" s="2256"/>
      <c r="AB33" s="2256"/>
      <c r="AC33" s="2257"/>
    </row>
    <row r="34" spans="2:41" ht="20.25" customHeight="1">
      <c r="B34" s="80" t="s">
        <v>52</v>
      </c>
      <c r="C34" s="81" t="s">
        <v>127</v>
      </c>
      <c r="D34" s="73"/>
      <c r="E34" s="73"/>
      <c r="F34" s="73"/>
      <c r="G34" s="73"/>
      <c r="H34" s="73"/>
      <c r="I34" s="73"/>
      <c r="J34" s="73"/>
      <c r="K34" s="73"/>
      <c r="L34" s="73"/>
      <c r="M34" s="73"/>
      <c r="N34" s="73"/>
      <c r="O34" s="73"/>
      <c r="P34" s="73"/>
      <c r="Q34" s="73"/>
      <c r="R34" s="73"/>
      <c r="S34" s="73"/>
      <c r="T34" s="73"/>
      <c r="U34" s="73"/>
      <c r="V34" s="73"/>
      <c r="W34" s="73"/>
      <c r="X34" s="73"/>
      <c r="Y34" s="82"/>
      <c r="Z34" s="83"/>
      <c r="AA34" s="82"/>
      <c r="AB34" s="82"/>
      <c r="AC34" s="82"/>
      <c r="AD34" s="82"/>
      <c r="AE34" s="82"/>
      <c r="AG34" s="840"/>
    </row>
    <row r="35" spans="2:41" s="64" customFormat="1" ht="20.25" customHeight="1">
      <c r="B35" s="84" t="s">
        <v>77</v>
      </c>
      <c r="C35" s="64" t="s">
        <v>89</v>
      </c>
      <c r="P35" s="75"/>
      <c r="Q35" s="75"/>
      <c r="R35" s="75"/>
      <c r="S35" s="75"/>
      <c r="T35" s="75"/>
      <c r="U35" s="75"/>
      <c r="V35" s="75"/>
      <c r="AG35" s="64" t="s">
        <v>1140</v>
      </c>
    </row>
    <row r="36" spans="2:41" s="64" customFormat="1" ht="20.25" customHeight="1" thickBot="1">
      <c r="B36" s="63"/>
      <c r="C36" s="2458"/>
      <c r="D36" s="2279" t="s">
        <v>129</v>
      </c>
      <c r="E36" s="2280"/>
      <c r="F36" s="2280"/>
      <c r="G36" s="2280"/>
      <c r="H36" s="2280"/>
      <c r="I36" s="2280"/>
      <c r="J36" s="2280"/>
      <c r="K36" s="2281"/>
      <c r="L36" s="2282" t="s">
        <v>130</v>
      </c>
      <c r="M36" s="2283"/>
      <c r="N36" s="2283"/>
      <c r="O36" s="2284"/>
      <c r="P36" s="2279" t="s">
        <v>131</v>
      </c>
      <c r="Q36" s="2281"/>
      <c r="R36" s="2279" t="s">
        <v>603</v>
      </c>
      <c r="S36" s="2281"/>
      <c r="T36" s="2279" t="s">
        <v>90</v>
      </c>
      <c r="U36" s="2280"/>
      <c r="V36" s="2280"/>
      <c r="W36" s="2280"/>
      <c r="X36" s="2280"/>
      <c r="Y36" s="2279" t="s">
        <v>66</v>
      </c>
      <c r="Z36" s="2280"/>
      <c r="AA36" s="2280"/>
      <c r="AB36" s="2280"/>
      <c r="AC36" s="2280"/>
      <c r="AD36" s="2280"/>
      <c r="AE36" s="2281"/>
      <c r="AF36" s="79"/>
      <c r="AG36" s="85" t="s">
        <v>606</v>
      </c>
      <c r="AH36" s="86" t="s">
        <v>91</v>
      </c>
      <c r="AI36" s="86" t="s">
        <v>607</v>
      </c>
      <c r="AJ36" s="87" t="s">
        <v>130</v>
      </c>
    </row>
    <row r="37" spans="2:41" s="64" customFormat="1" ht="20.25" customHeight="1" thickTop="1">
      <c r="B37" s="63"/>
      <c r="C37" s="2459"/>
      <c r="D37" s="2311" t="s">
        <v>608</v>
      </c>
      <c r="E37" s="2313" t="s">
        <v>610</v>
      </c>
      <c r="F37" s="2314"/>
      <c r="G37" s="2314"/>
      <c r="H37" s="2314"/>
      <c r="I37" s="2314"/>
      <c r="J37" s="2314"/>
      <c r="K37" s="2315"/>
      <c r="L37" s="2473">
        <v>37405</v>
      </c>
      <c r="M37" s="2474"/>
      <c r="N37" s="2474"/>
      <c r="O37" s="2475"/>
      <c r="P37" s="2471">
        <f>+F27</f>
        <v>20</v>
      </c>
      <c r="Q37" s="2472"/>
      <c r="R37" s="2309">
        <v>1</v>
      </c>
      <c r="S37" s="2310"/>
      <c r="T37" s="2321">
        <f>L37*P37*R37</f>
        <v>748100</v>
      </c>
      <c r="U37" s="2322"/>
      <c r="V37" s="2322"/>
      <c r="W37" s="2322"/>
      <c r="X37" s="2322"/>
      <c r="Y37" s="2323"/>
      <c r="Z37" s="2324"/>
      <c r="AA37" s="2324"/>
      <c r="AB37" s="2324"/>
      <c r="AC37" s="2324"/>
      <c r="AD37" s="2324"/>
      <c r="AE37" s="2325"/>
      <c r="AF37" s="91"/>
      <c r="AG37" s="956">
        <v>3450</v>
      </c>
      <c r="AH37" s="963" t="s">
        <v>91</v>
      </c>
      <c r="AI37" s="964" t="s">
        <v>612</v>
      </c>
      <c r="AJ37" s="965">
        <f>ROUNDDOWN(AG37*AI37,0)</f>
        <v>37536</v>
      </c>
      <c r="AL37" s="64" t="s">
        <v>1141</v>
      </c>
    </row>
    <row r="38" spans="2:41" s="64" customFormat="1" ht="20.25" customHeight="1" thickBot="1">
      <c r="B38" s="63"/>
      <c r="C38" s="2459"/>
      <c r="D38" s="2312"/>
      <c r="E38" s="2290" t="s">
        <v>92</v>
      </c>
      <c r="F38" s="2291"/>
      <c r="G38" s="2291"/>
      <c r="H38" s="2291"/>
      <c r="I38" s="2291"/>
      <c r="J38" s="2291"/>
      <c r="K38" s="2292"/>
      <c r="L38" s="2476">
        <v>75594</v>
      </c>
      <c r="M38" s="2477"/>
      <c r="N38" s="2477"/>
      <c r="O38" s="2478"/>
      <c r="P38" s="2461">
        <f t="shared" ref="P38:P43" si="4">+F28</f>
        <v>20</v>
      </c>
      <c r="Q38" s="2462"/>
      <c r="R38" s="2285">
        <v>1</v>
      </c>
      <c r="S38" s="2286"/>
      <c r="T38" s="2287">
        <f t="shared" ref="T38:T44" si="5">L38*P38*R38</f>
        <v>1511880</v>
      </c>
      <c r="U38" s="2288"/>
      <c r="V38" s="2288"/>
      <c r="W38" s="2288"/>
      <c r="X38" s="2289"/>
      <c r="Y38" s="2329"/>
      <c r="Z38" s="2330"/>
      <c r="AA38" s="2330"/>
      <c r="AB38" s="2330"/>
      <c r="AC38" s="2330"/>
      <c r="AD38" s="2330"/>
      <c r="AE38" s="2331"/>
      <c r="AF38" s="91"/>
      <c r="AG38" s="957">
        <v>6972</v>
      </c>
      <c r="AH38" s="960" t="s">
        <v>91</v>
      </c>
      <c r="AI38" s="961" t="s">
        <v>612</v>
      </c>
      <c r="AJ38" s="962">
        <f t="shared" ref="AJ38:AJ43" si="6">ROUNDDOWN(AG38*AI38,0)</f>
        <v>75855</v>
      </c>
      <c r="AL38" s="360" t="s">
        <v>606</v>
      </c>
      <c r="AM38" s="361" t="s">
        <v>91</v>
      </c>
      <c r="AN38" s="361" t="s">
        <v>607</v>
      </c>
      <c r="AO38" s="362" t="s">
        <v>130</v>
      </c>
    </row>
    <row r="39" spans="2:41" s="64" customFormat="1" ht="20.25" customHeight="1" thickTop="1">
      <c r="B39" s="63"/>
      <c r="C39" s="2459"/>
      <c r="D39" s="2312"/>
      <c r="E39" s="2290" t="s">
        <v>135</v>
      </c>
      <c r="F39" s="2291"/>
      <c r="G39" s="2291"/>
      <c r="H39" s="2291"/>
      <c r="I39" s="2291"/>
      <c r="J39" s="2291"/>
      <c r="K39" s="2292"/>
      <c r="L39" s="2476">
        <v>113402</v>
      </c>
      <c r="M39" s="2477"/>
      <c r="N39" s="2477"/>
      <c r="O39" s="2478"/>
      <c r="P39" s="2461">
        <f t="shared" si="4"/>
        <v>44</v>
      </c>
      <c r="Q39" s="2462"/>
      <c r="R39" s="2285">
        <v>1</v>
      </c>
      <c r="S39" s="2286"/>
      <c r="T39" s="2287">
        <f t="shared" si="5"/>
        <v>4989688</v>
      </c>
      <c r="U39" s="2288"/>
      <c r="V39" s="2288"/>
      <c r="W39" s="2288"/>
      <c r="X39" s="2289"/>
      <c r="Y39" s="2329"/>
      <c r="Z39" s="2330"/>
      <c r="AA39" s="2330"/>
      <c r="AB39" s="2330"/>
      <c r="AC39" s="2330"/>
      <c r="AD39" s="2330"/>
      <c r="AE39" s="2331"/>
      <c r="AF39" s="91"/>
      <c r="AG39" s="747">
        <v>10458</v>
      </c>
      <c r="AH39" s="88" t="s">
        <v>91</v>
      </c>
      <c r="AI39" s="89" t="s">
        <v>612</v>
      </c>
      <c r="AJ39" s="750">
        <f t="shared" si="6"/>
        <v>113783</v>
      </c>
      <c r="AL39" s="747">
        <v>12447</v>
      </c>
      <c r="AM39" s="88" t="s">
        <v>91</v>
      </c>
      <c r="AN39" s="89" t="s">
        <v>612</v>
      </c>
      <c r="AO39" s="749">
        <f>ROUNDDOWN(AL39*AN39,0)</f>
        <v>135423</v>
      </c>
    </row>
    <row r="40" spans="2:41" s="64" customFormat="1" ht="20.25" customHeight="1">
      <c r="B40" s="63"/>
      <c r="C40" s="2459"/>
      <c r="D40" s="2312"/>
      <c r="E40" s="2290" t="s">
        <v>136</v>
      </c>
      <c r="F40" s="2291"/>
      <c r="G40" s="2291"/>
      <c r="H40" s="2291"/>
      <c r="I40" s="2291"/>
      <c r="J40" s="2291"/>
      <c r="K40" s="2292"/>
      <c r="L40" s="2476">
        <v>166659</v>
      </c>
      <c r="M40" s="2477"/>
      <c r="N40" s="2477"/>
      <c r="O40" s="2478"/>
      <c r="P40" s="2461">
        <f t="shared" si="4"/>
        <v>44</v>
      </c>
      <c r="Q40" s="2462"/>
      <c r="R40" s="2285">
        <v>1</v>
      </c>
      <c r="S40" s="2286"/>
      <c r="T40" s="2287">
        <f t="shared" si="5"/>
        <v>7332996</v>
      </c>
      <c r="U40" s="2288"/>
      <c r="V40" s="2288"/>
      <c r="W40" s="2288"/>
      <c r="X40" s="2289"/>
      <c r="Y40" s="2329"/>
      <c r="Z40" s="2330"/>
      <c r="AA40" s="2330"/>
      <c r="AB40" s="2330"/>
      <c r="AC40" s="2330"/>
      <c r="AD40" s="2330"/>
      <c r="AE40" s="2331"/>
      <c r="AF40" s="91"/>
      <c r="AG40" s="747">
        <v>15370</v>
      </c>
      <c r="AH40" s="88" t="s">
        <v>91</v>
      </c>
      <c r="AI40" s="89" t="s">
        <v>612</v>
      </c>
      <c r="AJ40" s="750">
        <f t="shared" si="6"/>
        <v>167225</v>
      </c>
      <c r="AL40" s="747">
        <v>17415</v>
      </c>
      <c r="AM40" s="88" t="s">
        <v>91</v>
      </c>
      <c r="AN40" s="89" t="s">
        <v>612</v>
      </c>
      <c r="AO40" s="750">
        <f>ROUNDDOWN(AL40*AN40,0)</f>
        <v>189475</v>
      </c>
    </row>
    <row r="41" spans="2:41" s="64" customFormat="1" ht="20.25" customHeight="1">
      <c r="B41" s="63"/>
      <c r="C41" s="2459"/>
      <c r="D41" s="2312"/>
      <c r="E41" s="2290" t="s">
        <v>137</v>
      </c>
      <c r="F41" s="2291"/>
      <c r="G41" s="2291"/>
      <c r="H41" s="2291"/>
      <c r="I41" s="2291"/>
      <c r="J41" s="2291"/>
      <c r="K41" s="2292"/>
      <c r="L41" s="2476">
        <v>242439</v>
      </c>
      <c r="M41" s="2477"/>
      <c r="N41" s="2477"/>
      <c r="O41" s="2478"/>
      <c r="P41" s="2461">
        <f t="shared" si="4"/>
        <v>41</v>
      </c>
      <c r="Q41" s="2462"/>
      <c r="R41" s="2285">
        <v>1</v>
      </c>
      <c r="S41" s="2286"/>
      <c r="T41" s="2287">
        <f t="shared" si="5"/>
        <v>9939999</v>
      </c>
      <c r="U41" s="2288"/>
      <c r="V41" s="2288"/>
      <c r="W41" s="2288"/>
      <c r="X41" s="2289"/>
      <c r="Y41" s="2329"/>
      <c r="Z41" s="2330"/>
      <c r="AA41" s="2330"/>
      <c r="AB41" s="2330"/>
      <c r="AC41" s="2330"/>
      <c r="AD41" s="2330"/>
      <c r="AE41" s="2331"/>
      <c r="AF41" s="91"/>
      <c r="AG41" s="747">
        <v>22359</v>
      </c>
      <c r="AH41" s="88" t="s">
        <v>91</v>
      </c>
      <c r="AI41" s="89" t="s">
        <v>612</v>
      </c>
      <c r="AJ41" s="750">
        <f t="shared" si="6"/>
        <v>243265</v>
      </c>
      <c r="AL41" s="747">
        <v>24481</v>
      </c>
      <c r="AM41" s="88" t="s">
        <v>91</v>
      </c>
      <c r="AN41" s="89" t="s">
        <v>612</v>
      </c>
      <c r="AO41" s="750">
        <f>ROUNDDOWN(AL41*AN41,0)</f>
        <v>266353</v>
      </c>
    </row>
    <row r="42" spans="2:41" s="64" customFormat="1" ht="20.25" customHeight="1">
      <c r="B42" s="63"/>
      <c r="C42" s="2459"/>
      <c r="D42" s="2312"/>
      <c r="E42" s="2290" t="s">
        <v>138</v>
      </c>
      <c r="F42" s="2291"/>
      <c r="G42" s="2291"/>
      <c r="H42" s="2291"/>
      <c r="I42" s="2291"/>
      <c r="J42" s="2291"/>
      <c r="K42" s="2292"/>
      <c r="L42" s="2476">
        <v>267571</v>
      </c>
      <c r="M42" s="2477"/>
      <c r="N42" s="2477"/>
      <c r="O42" s="2478"/>
      <c r="P42" s="2461">
        <f t="shared" si="4"/>
        <v>20</v>
      </c>
      <c r="Q42" s="2462"/>
      <c r="R42" s="2285">
        <v>1</v>
      </c>
      <c r="S42" s="2286"/>
      <c r="T42" s="2287">
        <f t="shared" si="5"/>
        <v>5351420</v>
      </c>
      <c r="U42" s="2288"/>
      <c r="V42" s="2288"/>
      <c r="W42" s="2288"/>
      <c r="X42" s="2289"/>
      <c r="Y42" s="2329"/>
      <c r="Z42" s="2330"/>
      <c r="AA42" s="2330"/>
      <c r="AB42" s="2330"/>
      <c r="AC42" s="2330"/>
      <c r="AD42" s="2330"/>
      <c r="AE42" s="2331"/>
      <c r="AF42" s="91"/>
      <c r="AG42" s="747">
        <v>24677</v>
      </c>
      <c r="AH42" s="88" t="s">
        <v>91</v>
      </c>
      <c r="AI42" s="89" t="s">
        <v>612</v>
      </c>
      <c r="AJ42" s="750">
        <f t="shared" si="6"/>
        <v>268485</v>
      </c>
      <c r="AL42" s="747">
        <v>27766</v>
      </c>
      <c r="AM42" s="88" t="s">
        <v>91</v>
      </c>
      <c r="AN42" s="89" t="s">
        <v>612</v>
      </c>
      <c r="AO42" s="750">
        <f>ROUNDDOWN(AL42*AN42,0)</f>
        <v>302094</v>
      </c>
    </row>
    <row r="43" spans="2:41" s="64" customFormat="1" ht="20.25" customHeight="1">
      <c r="B43" s="63"/>
      <c r="C43" s="2459"/>
      <c r="D43" s="2312"/>
      <c r="E43" s="2290" t="s">
        <v>139</v>
      </c>
      <c r="F43" s="2291"/>
      <c r="G43" s="2291"/>
      <c r="H43" s="2291"/>
      <c r="I43" s="2291"/>
      <c r="J43" s="2291"/>
      <c r="K43" s="2292"/>
      <c r="L43" s="2476">
        <v>295032</v>
      </c>
      <c r="M43" s="2477"/>
      <c r="N43" s="2477"/>
      <c r="O43" s="2478"/>
      <c r="P43" s="2461">
        <f t="shared" si="4"/>
        <v>20</v>
      </c>
      <c r="Q43" s="2462"/>
      <c r="R43" s="2285">
        <v>1</v>
      </c>
      <c r="S43" s="2286"/>
      <c r="T43" s="2287">
        <f t="shared" si="5"/>
        <v>5900640</v>
      </c>
      <c r="U43" s="2288"/>
      <c r="V43" s="2288"/>
      <c r="W43" s="2288"/>
      <c r="X43" s="2289"/>
      <c r="Y43" s="2329"/>
      <c r="Z43" s="2330"/>
      <c r="AA43" s="2330"/>
      <c r="AB43" s="2330"/>
      <c r="AC43" s="2330"/>
      <c r="AD43" s="2330"/>
      <c r="AE43" s="2331"/>
      <c r="AF43" s="91"/>
      <c r="AG43" s="748">
        <v>27209</v>
      </c>
      <c r="AH43" s="90" t="s">
        <v>91</v>
      </c>
      <c r="AI43" s="148" t="s">
        <v>612</v>
      </c>
      <c r="AJ43" s="751">
        <f t="shared" si="6"/>
        <v>296033</v>
      </c>
      <c r="AL43" s="748">
        <v>31408</v>
      </c>
      <c r="AM43" s="90" t="s">
        <v>91</v>
      </c>
      <c r="AN43" s="148" t="s">
        <v>612</v>
      </c>
      <c r="AO43" s="751">
        <f>ROUNDDOWN(AL43*AN43,0)</f>
        <v>341719</v>
      </c>
    </row>
    <row r="44" spans="2:41" ht="20.25" customHeight="1">
      <c r="C44" s="2459"/>
      <c r="D44" s="2312"/>
      <c r="E44" s="2293"/>
      <c r="F44" s="2294"/>
      <c r="G44" s="2294"/>
      <c r="H44" s="2294"/>
      <c r="I44" s="2291" t="s">
        <v>478</v>
      </c>
      <c r="J44" s="2291"/>
      <c r="K44" s="2292"/>
      <c r="L44" s="2463"/>
      <c r="M44" s="2464"/>
      <c r="N44" s="2464"/>
      <c r="O44" s="2465"/>
      <c r="P44" s="364"/>
      <c r="Q44" s="365"/>
      <c r="R44" s="2466"/>
      <c r="S44" s="2467"/>
      <c r="T44" s="2287">
        <f t="shared" si="5"/>
        <v>0</v>
      </c>
      <c r="U44" s="2288"/>
      <c r="V44" s="2288"/>
      <c r="W44" s="2288"/>
      <c r="X44" s="2289"/>
      <c r="Y44" s="2329"/>
      <c r="Z44" s="2330"/>
      <c r="AA44" s="2330"/>
      <c r="AB44" s="2330"/>
      <c r="AC44" s="2330"/>
      <c r="AD44" s="2330"/>
      <c r="AE44" s="2331"/>
      <c r="AF44" s="91"/>
      <c r="AG44" s="91"/>
    </row>
    <row r="45" spans="2:41" ht="20.25" customHeight="1">
      <c r="C45" s="2459"/>
      <c r="D45" s="363"/>
      <c r="E45" s="2293"/>
      <c r="F45" s="2294"/>
      <c r="G45" s="2294"/>
      <c r="H45" s="2294"/>
      <c r="I45" s="2291" t="s">
        <v>478</v>
      </c>
      <c r="J45" s="2291"/>
      <c r="K45" s="2292"/>
      <c r="L45" s="2463"/>
      <c r="M45" s="2464"/>
      <c r="N45" s="2464"/>
      <c r="O45" s="2465"/>
      <c r="P45" s="364"/>
      <c r="Q45" s="365"/>
      <c r="R45" s="2466"/>
      <c r="S45" s="2467"/>
      <c r="T45" s="2287">
        <f>L45*P45*R45</f>
        <v>0</v>
      </c>
      <c r="U45" s="2288"/>
      <c r="V45" s="2288"/>
      <c r="W45" s="2288"/>
      <c r="X45" s="2289"/>
      <c r="Y45" s="2329"/>
      <c r="Z45" s="2330"/>
      <c r="AA45" s="2330"/>
      <c r="AB45" s="2330"/>
      <c r="AC45" s="2330"/>
      <c r="AD45" s="2330"/>
      <c r="AE45" s="2331"/>
      <c r="AF45" s="91"/>
      <c r="AG45" s="91"/>
    </row>
    <row r="46" spans="2:41" ht="20.25" customHeight="1">
      <c r="C46" s="2459"/>
      <c r="D46" s="363"/>
      <c r="E46" s="2293"/>
      <c r="F46" s="2294"/>
      <c r="G46" s="2294"/>
      <c r="H46" s="2294"/>
      <c r="I46" s="2291" t="s">
        <v>478</v>
      </c>
      <c r="J46" s="2291"/>
      <c r="K46" s="2292"/>
      <c r="L46" s="2463"/>
      <c r="M46" s="2464"/>
      <c r="N46" s="2464"/>
      <c r="O46" s="2465"/>
      <c r="P46" s="364"/>
      <c r="Q46" s="365"/>
      <c r="R46" s="2466"/>
      <c r="S46" s="2467"/>
      <c r="T46" s="2287">
        <f>L46*P46*R46</f>
        <v>0</v>
      </c>
      <c r="U46" s="2288"/>
      <c r="V46" s="2288"/>
      <c r="W46" s="2288"/>
      <c r="X46" s="2289"/>
      <c r="Y46" s="2329"/>
      <c r="Z46" s="2330"/>
      <c r="AA46" s="2330"/>
      <c r="AB46" s="2330"/>
      <c r="AC46" s="2330"/>
      <c r="AD46" s="2330"/>
      <c r="AE46" s="2331"/>
      <c r="AF46" s="91"/>
      <c r="AG46" s="91"/>
    </row>
    <row r="47" spans="2:41" ht="20.25" customHeight="1">
      <c r="C47" s="2459"/>
      <c r="D47" s="2300" t="s">
        <v>140</v>
      </c>
      <c r="E47" s="2303" t="s">
        <v>141</v>
      </c>
      <c r="F47" s="2304"/>
      <c r="G47" s="2304"/>
      <c r="H47" s="2304"/>
      <c r="I47" s="2304"/>
      <c r="J47" s="2304"/>
      <c r="K47" s="2305"/>
      <c r="L47" s="2468">
        <v>450</v>
      </c>
      <c r="M47" s="2469"/>
      <c r="N47" s="2469"/>
      <c r="O47" s="2470"/>
      <c r="P47" s="2471">
        <f>+L26</f>
        <v>2220</v>
      </c>
      <c r="Q47" s="2472"/>
      <c r="R47" s="2309">
        <v>1</v>
      </c>
      <c r="S47" s="2310"/>
      <c r="T47" s="2321">
        <f t="shared" ref="T47:T53" si="7">L47*P47*R47</f>
        <v>999000</v>
      </c>
      <c r="U47" s="2322"/>
      <c r="V47" s="2322"/>
      <c r="W47" s="2322"/>
      <c r="X47" s="2322"/>
      <c r="Y47" s="2323"/>
      <c r="Z47" s="2324"/>
      <c r="AA47" s="2324"/>
      <c r="AB47" s="2324"/>
      <c r="AC47" s="2324"/>
      <c r="AD47" s="2324"/>
      <c r="AE47" s="2325"/>
      <c r="AF47" s="91"/>
      <c r="AG47" s="91"/>
    </row>
    <row r="48" spans="2:41" ht="20.25" customHeight="1">
      <c r="C48" s="2459"/>
      <c r="D48" s="2301"/>
      <c r="E48" s="2332" t="s">
        <v>142</v>
      </c>
      <c r="F48" s="2333"/>
      <c r="G48" s="2333"/>
      <c r="H48" s="2333"/>
      <c r="I48" s="2333"/>
      <c r="J48" s="2333"/>
      <c r="K48" s="2334"/>
      <c r="L48" s="2476">
        <v>600</v>
      </c>
      <c r="M48" s="2477"/>
      <c r="N48" s="2477"/>
      <c r="O48" s="2478"/>
      <c r="P48" s="2461">
        <f>+I26</f>
        <v>2340</v>
      </c>
      <c r="Q48" s="2462"/>
      <c r="R48" s="2285">
        <v>1</v>
      </c>
      <c r="S48" s="2286"/>
      <c r="T48" s="2287">
        <f t="shared" si="7"/>
        <v>1404000</v>
      </c>
      <c r="U48" s="2288"/>
      <c r="V48" s="2288"/>
      <c r="W48" s="2288"/>
      <c r="X48" s="2289"/>
      <c r="Y48" s="2329"/>
      <c r="Z48" s="2330"/>
      <c r="AA48" s="2330"/>
      <c r="AB48" s="2330"/>
      <c r="AC48" s="2330"/>
      <c r="AD48" s="2330"/>
      <c r="AE48" s="2331"/>
      <c r="AF48" s="91"/>
      <c r="AG48" s="91"/>
    </row>
    <row r="49" spans="2:48" ht="20.25" customHeight="1">
      <c r="C49" s="2459"/>
      <c r="D49" s="2301"/>
      <c r="E49" s="2332" t="s">
        <v>143</v>
      </c>
      <c r="F49" s="2333"/>
      <c r="G49" s="2333"/>
      <c r="H49" s="2333"/>
      <c r="I49" s="2333"/>
      <c r="J49" s="2333"/>
      <c r="K49" s="2334"/>
      <c r="L49" s="2476">
        <v>700</v>
      </c>
      <c r="M49" s="2477"/>
      <c r="N49" s="2477"/>
      <c r="O49" s="2478"/>
      <c r="P49" s="2461">
        <f>+L26</f>
        <v>2220</v>
      </c>
      <c r="Q49" s="2462"/>
      <c r="R49" s="2285">
        <v>1</v>
      </c>
      <c r="S49" s="2286"/>
      <c r="T49" s="2287">
        <f t="shared" si="7"/>
        <v>1554000</v>
      </c>
      <c r="U49" s="2288"/>
      <c r="V49" s="2288"/>
      <c r="W49" s="2288"/>
      <c r="X49" s="2289"/>
      <c r="Y49" s="2329"/>
      <c r="Z49" s="2330"/>
      <c r="AA49" s="2330"/>
      <c r="AB49" s="2330"/>
      <c r="AC49" s="2330"/>
      <c r="AD49" s="2330"/>
      <c r="AE49" s="2331"/>
      <c r="AF49" s="91"/>
      <c r="AG49" s="91"/>
    </row>
    <row r="50" spans="2:48" ht="20.25" customHeight="1">
      <c r="C50" s="2459"/>
      <c r="D50" s="2301"/>
      <c r="E50" s="2332" t="s">
        <v>65</v>
      </c>
      <c r="F50" s="2333"/>
      <c r="G50" s="2333"/>
      <c r="H50" s="2333"/>
      <c r="I50" s="2333"/>
      <c r="J50" s="2333"/>
      <c r="K50" s="2334"/>
      <c r="L50" s="2476">
        <v>120</v>
      </c>
      <c r="M50" s="2477"/>
      <c r="N50" s="2477"/>
      <c r="O50" s="2478"/>
      <c r="P50" s="2461">
        <f>+I26</f>
        <v>2340</v>
      </c>
      <c r="Q50" s="2462"/>
      <c r="R50" s="2285">
        <v>1</v>
      </c>
      <c r="S50" s="2286"/>
      <c r="T50" s="2287">
        <f t="shared" si="7"/>
        <v>280800</v>
      </c>
      <c r="U50" s="2288"/>
      <c r="V50" s="2288"/>
      <c r="W50" s="2288"/>
      <c r="X50" s="2289"/>
      <c r="Y50" s="2329"/>
      <c r="Z50" s="2330"/>
      <c r="AA50" s="2330"/>
      <c r="AB50" s="2330"/>
      <c r="AC50" s="2330"/>
      <c r="AD50" s="2330"/>
      <c r="AE50" s="2331"/>
      <c r="AF50" s="91"/>
      <c r="AG50" s="91"/>
    </row>
    <row r="51" spans="2:48" ht="20.25" customHeight="1">
      <c r="C51" s="2459"/>
      <c r="D51" s="2301"/>
      <c r="E51" s="2335" t="s">
        <v>615</v>
      </c>
      <c r="F51" s="2336"/>
      <c r="G51" s="2336"/>
      <c r="H51" s="2336"/>
      <c r="I51" s="2336"/>
      <c r="J51" s="2336"/>
      <c r="K51" s="2337"/>
      <c r="L51" s="2476">
        <v>3000</v>
      </c>
      <c r="M51" s="2477"/>
      <c r="N51" s="2477"/>
      <c r="O51" s="2478"/>
      <c r="P51" s="2461">
        <f>+L26</f>
        <v>2220</v>
      </c>
      <c r="Q51" s="2462"/>
      <c r="R51" s="2285">
        <v>1</v>
      </c>
      <c r="S51" s="2286"/>
      <c r="T51" s="2287">
        <f t="shared" si="7"/>
        <v>6660000</v>
      </c>
      <c r="U51" s="2288"/>
      <c r="V51" s="2288"/>
      <c r="W51" s="2288"/>
      <c r="X51" s="2289"/>
      <c r="Y51" s="2329"/>
      <c r="Z51" s="2330"/>
      <c r="AA51" s="2330"/>
      <c r="AB51" s="2330"/>
      <c r="AC51" s="2330"/>
      <c r="AD51" s="2330"/>
      <c r="AE51" s="2331"/>
      <c r="AF51" s="91"/>
      <c r="AG51" s="91"/>
    </row>
    <row r="52" spans="2:48" ht="20.25" customHeight="1">
      <c r="C52" s="2459"/>
      <c r="D52" s="2301"/>
      <c r="E52" s="2335" t="s">
        <v>937</v>
      </c>
      <c r="F52" s="2336"/>
      <c r="G52" s="2336"/>
      <c r="H52" s="2336"/>
      <c r="I52" s="2336"/>
      <c r="J52" s="2336"/>
      <c r="K52" s="2337"/>
      <c r="L52" s="2476">
        <v>16000</v>
      </c>
      <c r="M52" s="2477"/>
      <c r="N52" s="2477"/>
      <c r="O52" s="2478"/>
      <c r="P52" s="2461">
        <v>20</v>
      </c>
      <c r="Q52" s="2462"/>
      <c r="R52" s="2479">
        <v>1</v>
      </c>
      <c r="S52" s="2480"/>
      <c r="T52" s="2287">
        <f t="shared" si="7"/>
        <v>320000</v>
      </c>
      <c r="U52" s="2288"/>
      <c r="V52" s="2288"/>
      <c r="W52" s="2288"/>
      <c r="X52" s="2289"/>
      <c r="Y52" s="2329"/>
      <c r="Z52" s="2330"/>
      <c r="AA52" s="2330"/>
      <c r="AB52" s="2330"/>
      <c r="AC52" s="2330"/>
      <c r="AD52" s="2330"/>
      <c r="AE52" s="2331"/>
      <c r="AF52" s="91"/>
      <c r="AG52" s="91"/>
    </row>
    <row r="53" spans="2:48" ht="20.25" customHeight="1" thickBot="1">
      <c r="C53" s="2459"/>
      <c r="D53" s="2302"/>
      <c r="E53" s="2340"/>
      <c r="F53" s="2341"/>
      <c r="G53" s="2341"/>
      <c r="H53" s="2341"/>
      <c r="I53" s="2341"/>
      <c r="J53" s="2341"/>
      <c r="K53" s="2342"/>
      <c r="L53" s="2343"/>
      <c r="M53" s="2344"/>
      <c r="N53" s="2344"/>
      <c r="O53" s="2345"/>
      <c r="P53" s="2483"/>
      <c r="Q53" s="2484"/>
      <c r="R53" s="2481"/>
      <c r="S53" s="2482"/>
      <c r="T53" s="2348">
        <f t="shared" si="7"/>
        <v>0</v>
      </c>
      <c r="U53" s="2349"/>
      <c r="V53" s="2349"/>
      <c r="W53" s="2349"/>
      <c r="X53" s="2349"/>
      <c r="Y53" s="2350"/>
      <c r="Z53" s="2351"/>
      <c r="AA53" s="2351"/>
      <c r="AB53" s="2351"/>
      <c r="AC53" s="2351"/>
      <c r="AD53" s="2351"/>
      <c r="AE53" s="2352"/>
      <c r="AF53" s="91"/>
      <c r="AG53" s="91"/>
    </row>
    <row r="54" spans="2:48" ht="20.25" customHeight="1" thickTop="1">
      <c r="C54" s="2460"/>
      <c r="D54" s="2353" t="s">
        <v>20</v>
      </c>
      <c r="E54" s="2354"/>
      <c r="F54" s="2354"/>
      <c r="G54" s="2354"/>
      <c r="H54" s="2354"/>
      <c r="I54" s="2354"/>
      <c r="J54" s="2354"/>
      <c r="K54" s="2355"/>
      <c r="L54" s="2356"/>
      <c r="M54" s="2357"/>
      <c r="N54" s="2357"/>
      <c r="O54" s="2358"/>
      <c r="P54" s="2356"/>
      <c r="Q54" s="2358"/>
      <c r="R54" s="2356"/>
      <c r="S54" s="2358"/>
      <c r="T54" s="2485">
        <f>SUM(T37:X53)</f>
        <v>46992523</v>
      </c>
      <c r="U54" s="2486"/>
      <c r="V54" s="2486"/>
      <c r="W54" s="2486"/>
      <c r="X54" s="2486"/>
      <c r="Y54" s="2361"/>
      <c r="Z54" s="2362"/>
      <c r="AA54" s="2362"/>
      <c r="AB54" s="2362"/>
      <c r="AC54" s="2362"/>
      <c r="AD54" s="2362"/>
      <c r="AE54" s="2363"/>
      <c r="AF54" s="92"/>
      <c r="AG54" s="92"/>
    </row>
    <row r="55" spans="2:48" s="769" customFormat="1" ht="20.25" customHeight="1">
      <c r="B55" s="770"/>
      <c r="C55" s="771" t="s">
        <v>934</v>
      </c>
      <c r="D55" s="770"/>
      <c r="E55" s="770"/>
      <c r="F55" s="770"/>
      <c r="G55" s="770"/>
      <c r="H55" s="770"/>
      <c r="I55" s="770"/>
      <c r="J55" s="770"/>
      <c r="K55" s="770"/>
      <c r="L55" s="772"/>
      <c r="M55" s="772"/>
      <c r="N55" s="772"/>
      <c r="O55" s="770"/>
      <c r="P55" s="772"/>
      <c r="Q55" s="772"/>
      <c r="R55" s="772"/>
      <c r="S55" s="772"/>
      <c r="AF55" s="773"/>
      <c r="AG55" s="774"/>
      <c r="AI55" s="772"/>
      <c r="AJ55" s="772"/>
      <c r="AK55" s="772"/>
      <c r="AL55" s="772"/>
      <c r="AM55" s="772"/>
      <c r="AN55" s="772"/>
      <c r="AO55" s="772"/>
      <c r="AP55" s="772"/>
      <c r="AQ55" s="772"/>
      <c r="AR55" s="772"/>
      <c r="AS55" s="772"/>
      <c r="AT55" s="772"/>
      <c r="AU55" s="772"/>
      <c r="AV55" s="772"/>
    </row>
    <row r="56" spans="2:48" ht="20.25" customHeight="1">
      <c r="B56" s="75"/>
      <c r="C56" s="75"/>
      <c r="D56" s="75"/>
      <c r="E56" s="75"/>
      <c r="F56" s="75"/>
      <c r="G56" s="75"/>
      <c r="H56" s="75"/>
      <c r="I56" s="75"/>
      <c r="J56" s="75"/>
      <c r="K56" s="75"/>
      <c r="L56" s="94"/>
      <c r="M56" s="94"/>
      <c r="N56" s="94"/>
      <c r="O56" s="75"/>
      <c r="P56" s="94"/>
      <c r="Q56" s="74"/>
      <c r="R56" s="94"/>
      <c r="S56" s="74"/>
      <c r="AF56" s="95"/>
      <c r="AG56" s="71"/>
      <c r="AI56" s="74"/>
      <c r="AJ56" s="74"/>
      <c r="AK56" s="74"/>
      <c r="AL56" s="74"/>
      <c r="AM56" s="74"/>
      <c r="AN56" s="74"/>
      <c r="AO56" s="74"/>
      <c r="AP56" s="74"/>
      <c r="AQ56" s="74"/>
      <c r="AR56" s="74"/>
      <c r="AS56" s="74"/>
      <c r="AT56" s="74"/>
      <c r="AU56" s="74"/>
      <c r="AV56" s="74"/>
    </row>
    <row r="57" spans="2:48" ht="20.25" customHeight="1">
      <c r="C57" s="2276" t="s">
        <v>144</v>
      </c>
      <c r="D57" s="2279" t="s">
        <v>129</v>
      </c>
      <c r="E57" s="2280"/>
      <c r="F57" s="2280"/>
      <c r="G57" s="2280"/>
      <c r="H57" s="2280"/>
      <c r="I57" s="2280"/>
      <c r="J57" s="2280"/>
      <c r="K57" s="2281"/>
      <c r="L57" s="2282" t="s">
        <v>130</v>
      </c>
      <c r="M57" s="2283"/>
      <c r="N57" s="2283"/>
      <c r="O57" s="2284"/>
      <c r="P57" s="2279" t="s">
        <v>131</v>
      </c>
      <c r="Q57" s="2281"/>
      <c r="R57" s="2279" t="s">
        <v>172</v>
      </c>
      <c r="S57" s="2281"/>
      <c r="T57" s="2282" t="s">
        <v>21</v>
      </c>
      <c r="U57" s="2283"/>
      <c r="V57" s="2283"/>
      <c r="W57" s="2283"/>
      <c r="X57" s="2284"/>
      <c r="Y57" s="2279" t="s">
        <v>616</v>
      </c>
      <c r="Z57" s="2280"/>
      <c r="AA57" s="2280"/>
      <c r="AB57" s="2280"/>
      <c r="AC57" s="2280"/>
      <c r="AD57" s="2280"/>
      <c r="AE57" s="2281"/>
      <c r="AF57" s="79"/>
      <c r="AG57" s="79"/>
    </row>
    <row r="58" spans="2:48" ht="20.25" customHeight="1">
      <c r="C58" s="2277"/>
      <c r="D58" s="2366" t="s">
        <v>145</v>
      </c>
      <c r="E58" s="2369" t="s">
        <v>146</v>
      </c>
      <c r="F58" s="2370"/>
      <c r="G58" s="2370"/>
      <c r="H58" s="2370"/>
      <c r="I58" s="2370"/>
      <c r="J58" s="2370"/>
      <c r="K58" s="2371"/>
      <c r="L58" s="2468">
        <v>350000</v>
      </c>
      <c r="M58" s="2469"/>
      <c r="N58" s="2469"/>
      <c r="O58" s="2470"/>
      <c r="P58" s="2489">
        <v>1</v>
      </c>
      <c r="Q58" s="2490"/>
      <c r="R58" s="2489">
        <v>12</v>
      </c>
      <c r="S58" s="2490"/>
      <c r="T58" s="2321">
        <f>L58*P58*R58</f>
        <v>4200000</v>
      </c>
      <c r="U58" s="2322"/>
      <c r="V58" s="2322"/>
      <c r="W58" s="2322"/>
      <c r="X58" s="2322"/>
      <c r="Y58" s="2374"/>
      <c r="Z58" s="2375"/>
      <c r="AA58" s="2375"/>
      <c r="AB58" s="2375"/>
      <c r="AC58" s="2375"/>
      <c r="AD58" s="2375"/>
      <c r="AE58" s="2376"/>
      <c r="AF58" s="96"/>
      <c r="AG58" s="96"/>
    </row>
    <row r="59" spans="2:48" ht="20.25" customHeight="1">
      <c r="C59" s="2277"/>
      <c r="D59" s="2367"/>
      <c r="E59" s="2377" t="s">
        <v>147</v>
      </c>
      <c r="F59" s="2378"/>
      <c r="G59" s="2378"/>
      <c r="H59" s="2378"/>
      <c r="I59" s="2378"/>
      <c r="J59" s="2378"/>
      <c r="K59" s="2379"/>
      <c r="L59" s="2476">
        <v>300000</v>
      </c>
      <c r="M59" s="2477"/>
      <c r="N59" s="2477"/>
      <c r="O59" s="2478"/>
      <c r="P59" s="2487">
        <v>1</v>
      </c>
      <c r="Q59" s="2488"/>
      <c r="R59" s="2487">
        <v>12</v>
      </c>
      <c r="S59" s="2488"/>
      <c r="T59" s="2287">
        <f t="shared" ref="T59:T71" si="8">L59*P59*R59</f>
        <v>3600000</v>
      </c>
      <c r="U59" s="2288"/>
      <c r="V59" s="2288"/>
      <c r="W59" s="2288"/>
      <c r="X59" s="2289"/>
      <c r="Y59" s="2380"/>
      <c r="Z59" s="2381"/>
      <c r="AA59" s="2381"/>
      <c r="AB59" s="2381"/>
      <c r="AC59" s="2381"/>
      <c r="AD59" s="2381"/>
      <c r="AE59" s="2382"/>
      <c r="AF59" s="97"/>
      <c r="AG59" s="97"/>
    </row>
    <row r="60" spans="2:48" ht="20.25" customHeight="1">
      <c r="C60" s="2277"/>
      <c r="D60" s="2367"/>
      <c r="E60" s="2377" t="s">
        <v>148</v>
      </c>
      <c r="F60" s="2378"/>
      <c r="G60" s="2378"/>
      <c r="H60" s="2378"/>
      <c r="I60" s="2378"/>
      <c r="J60" s="2378"/>
      <c r="K60" s="2379"/>
      <c r="L60" s="2476">
        <v>200000</v>
      </c>
      <c r="M60" s="2477"/>
      <c r="N60" s="2477"/>
      <c r="O60" s="2478"/>
      <c r="P60" s="2487">
        <v>4</v>
      </c>
      <c r="Q60" s="2488"/>
      <c r="R60" s="2487">
        <v>12</v>
      </c>
      <c r="S60" s="2488"/>
      <c r="T60" s="2287">
        <f t="shared" si="8"/>
        <v>9600000</v>
      </c>
      <c r="U60" s="2288"/>
      <c r="V60" s="2288"/>
      <c r="W60" s="2288"/>
      <c r="X60" s="2289"/>
      <c r="Y60" s="2380"/>
      <c r="Z60" s="2381"/>
      <c r="AA60" s="2381"/>
      <c r="AB60" s="2381"/>
      <c r="AC60" s="2381"/>
      <c r="AD60" s="2381"/>
      <c r="AE60" s="2382"/>
      <c r="AF60" s="97"/>
      <c r="AG60" s="97"/>
    </row>
    <row r="61" spans="2:48" ht="20.25" customHeight="1">
      <c r="C61" s="2277"/>
      <c r="D61" s="2367"/>
      <c r="E61" s="2290" t="s">
        <v>67</v>
      </c>
      <c r="F61" s="2291"/>
      <c r="G61" s="2291"/>
      <c r="H61" s="2291"/>
      <c r="I61" s="2291"/>
      <c r="J61" s="2291"/>
      <c r="K61" s="2292"/>
      <c r="L61" s="2476">
        <v>400000</v>
      </c>
      <c r="M61" s="2477"/>
      <c r="N61" s="2477"/>
      <c r="O61" s="2478"/>
      <c r="P61" s="2487">
        <v>1</v>
      </c>
      <c r="Q61" s="2488"/>
      <c r="R61" s="2487">
        <v>12</v>
      </c>
      <c r="S61" s="2488"/>
      <c r="T61" s="2287">
        <f t="shared" si="8"/>
        <v>4800000</v>
      </c>
      <c r="U61" s="2288"/>
      <c r="V61" s="2288"/>
      <c r="W61" s="2288"/>
      <c r="X61" s="2289"/>
      <c r="Y61" s="2380"/>
      <c r="Z61" s="2381"/>
      <c r="AA61" s="2381"/>
      <c r="AB61" s="2381"/>
      <c r="AC61" s="2381"/>
      <c r="AD61" s="2381"/>
      <c r="AE61" s="2382"/>
      <c r="AF61" s="97"/>
      <c r="AG61" s="97"/>
    </row>
    <row r="62" spans="2:48" ht="20.25" customHeight="1">
      <c r="C62" s="2277"/>
      <c r="D62" s="2367"/>
      <c r="E62" s="2290" t="s">
        <v>625</v>
      </c>
      <c r="F62" s="2291"/>
      <c r="G62" s="2291"/>
      <c r="H62" s="2291"/>
      <c r="I62" s="2291"/>
      <c r="J62" s="2291"/>
      <c r="K62" s="2292"/>
      <c r="L62" s="2476">
        <v>190000</v>
      </c>
      <c r="M62" s="2477"/>
      <c r="N62" s="2477"/>
      <c r="O62" s="2478"/>
      <c r="P62" s="2487">
        <v>8</v>
      </c>
      <c r="Q62" s="2488"/>
      <c r="R62" s="2487">
        <v>12</v>
      </c>
      <c r="S62" s="2488"/>
      <c r="T62" s="2287">
        <f>L62*P62*R62</f>
        <v>18240000</v>
      </c>
      <c r="U62" s="2288"/>
      <c r="V62" s="2288"/>
      <c r="W62" s="2288"/>
      <c r="X62" s="2289"/>
      <c r="Y62" s="343"/>
      <c r="Z62" s="344"/>
      <c r="AA62" s="344"/>
      <c r="AB62" s="344"/>
      <c r="AC62" s="344"/>
      <c r="AD62" s="344"/>
      <c r="AE62" s="345"/>
      <c r="AF62" s="97"/>
      <c r="AG62" s="97"/>
    </row>
    <row r="63" spans="2:48" s="64" customFormat="1" ht="20.25" customHeight="1">
      <c r="B63" s="63"/>
      <c r="C63" s="2277"/>
      <c r="D63" s="2367"/>
      <c r="E63" s="2377" t="s">
        <v>149</v>
      </c>
      <c r="F63" s="2378"/>
      <c r="G63" s="2378"/>
      <c r="H63" s="2378"/>
      <c r="I63" s="2378"/>
      <c r="J63" s="2378"/>
      <c r="K63" s="2379"/>
      <c r="L63" s="2476">
        <v>500000</v>
      </c>
      <c r="M63" s="2477"/>
      <c r="N63" s="2477"/>
      <c r="O63" s="2478"/>
      <c r="P63" s="2487">
        <v>7</v>
      </c>
      <c r="Q63" s="2488"/>
      <c r="R63" s="2487">
        <v>2</v>
      </c>
      <c r="S63" s="2488"/>
      <c r="T63" s="2287">
        <f t="shared" si="8"/>
        <v>7000000</v>
      </c>
      <c r="U63" s="2288"/>
      <c r="V63" s="2288"/>
      <c r="W63" s="2288"/>
      <c r="X63" s="2289"/>
      <c r="Y63" s="2380"/>
      <c r="Z63" s="2381"/>
      <c r="AA63" s="2381"/>
      <c r="AB63" s="2381"/>
      <c r="AC63" s="2381"/>
      <c r="AD63" s="2381"/>
      <c r="AE63" s="2382"/>
      <c r="AF63" s="97"/>
      <c r="AG63" s="97"/>
    </row>
    <row r="64" spans="2:48" s="64" customFormat="1" ht="20.25" customHeight="1">
      <c r="B64" s="63"/>
      <c r="C64" s="2277"/>
      <c r="D64" s="2367"/>
      <c r="E64" s="2377" t="s">
        <v>150</v>
      </c>
      <c r="F64" s="2378"/>
      <c r="G64" s="2378"/>
      <c r="H64" s="2378"/>
      <c r="I64" s="2378"/>
      <c r="J64" s="2378"/>
      <c r="K64" s="2379"/>
      <c r="L64" s="2476">
        <v>5000</v>
      </c>
      <c r="M64" s="2477"/>
      <c r="N64" s="2477"/>
      <c r="O64" s="2478"/>
      <c r="P64" s="2487">
        <v>1</v>
      </c>
      <c r="Q64" s="2488"/>
      <c r="R64" s="2487">
        <v>12</v>
      </c>
      <c r="S64" s="2488"/>
      <c r="T64" s="2287">
        <f t="shared" si="8"/>
        <v>60000</v>
      </c>
      <c r="U64" s="2288"/>
      <c r="V64" s="2288"/>
      <c r="W64" s="2288"/>
      <c r="X64" s="2289"/>
      <c r="Y64" s="2380"/>
      <c r="Z64" s="2381"/>
      <c r="AA64" s="2381"/>
      <c r="AB64" s="2381"/>
      <c r="AC64" s="2381"/>
      <c r="AD64" s="2381"/>
      <c r="AE64" s="2382"/>
      <c r="AF64" s="97"/>
      <c r="AG64" s="97"/>
    </row>
    <row r="65" spans="1:47" ht="20.25" customHeight="1">
      <c r="C65" s="2277"/>
      <c r="D65" s="2368"/>
      <c r="E65" s="2383" t="s">
        <v>151</v>
      </c>
      <c r="F65" s="2384"/>
      <c r="G65" s="2384"/>
      <c r="H65" s="2384"/>
      <c r="I65" s="2384"/>
      <c r="J65" s="2384"/>
      <c r="K65" s="2385"/>
      <c r="L65" s="2463">
        <v>6500</v>
      </c>
      <c r="M65" s="2464"/>
      <c r="N65" s="2464"/>
      <c r="O65" s="2465"/>
      <c r="P65" s="2491">
        <v>15</v>
      </c>
      <c r="Q65" s="2492"/>
      <c r="R65" s="2491">
        <v>12</v>
      </c>
      <c r="S65" s="2492"/>
      <c r="T65" s="2388">
        <f>L65*P65*R65</f>
        <v>1170000</v>
      </c>
      <c r="U65" s="2389"/>
      <c r="V65" s="2389"/>
      <c r="W65" s="2389"/>
      <c r="X65" s="2389"/>
      <c r="Y65" s="2390"/>
      <c r="Z65" s="2391"/>
      <c r="AA65" s="2391"/>
      <c r="AB65" s="2391"/>
      <c r="AC65" s="2391"/>
      <c r="AD65" s="2391"/>
      <c r="AE65" s="2392"/>
      <c r="AF65" s="97"/>
      <c r="AG65" s="97"/>
    </row>
    <row r="66" spans="1:47" ht="20.25" customHeight="1">
      <c r="C66" s="2277"/>
      <c r="D66" s="2408" t="s">
        <v>152</v>
      </c>
      <c r="E66" s="2369" t="s">
        <v>153</v>
      </c>
      <c r="F66" s="2370"/>
      <c r="G66" s="2370"/>
      <c r="H66" s="2370"/>
      <c r="I66" s="2370"/>
      <c r="J66" s="2370"/>
      <c r="K66" s="2371"/>
      <c r="L66" s="2468">
        <v>500000</v>
      </c>
      <c r="M66" s="2469"/>
      <c r="N66" s="2469"/>
      <c r="O66" s="2470"/>
      <c r="P66" s="2489">
        <v>1</v>
      </c>
      <c r="Q66" s="2490"/>
      <c r="R66" s="2489">
        <v>12</v>
      </c>
      <c r="S66" s="2490"/>
      <c r="T66" s="2321">
        <f>L66*P66*R66</f>
        <v>6000000</v>
      </c>
      <c r="U66" s="2322"/>
      <c r="V66" s="2322"/>
      <c r="W66" s="2322"/>
      <c r="X66" s="2322"/>
      <c r="Y66" s="2393"/>
      <c r="Z66" s="2394"/>
      <c r="AA66" s="2394"/>
      <c r="AB66" s="2394"/>
      <c r="AC66" s="2394"/>
      <c r="AD66" s="2394"/>
      <c r="AE66" s="2395"/>
      <c r="AF66" s="97"/>
      <c r="AG66" s="97"/>
    </row>
    <row r="67" spans="1:47" ht="20.25" customHeight="1">
      <c r="C67" s="2277"/>
      <c r="D67" s="2409"/>
      <c r="E67" s="2377" t="s">
        <v>154</v>
      </c>
      <c r="F67" s="2378"/>
      <c r="G67" s="2378"/>
      <c r="H67" s="2378"/>
      <c r="I67" s="2378"/>
      <c r="J67" s="2378"/>
      <c r="K67" s="2379"/>
      <c r="L67" s="2476">
        <v>180000</v>
      </c>
      <c r="M67" s="2477"/>
      <c r="N67" s="2477"/>
      <c r="O67" s="2478"/>
      <c r="P67" s="2487">
        <v>1</v>
      </c>
      <c r="Q67" s="2488"/>
      <c r="R67" s="2487">
        <v>12</v>
      </c>
      <c r="S67" s="2488"/>
      <c r="T67" s="2287">
        <f t="shared" si="8"/>
        <v>2160000</v>
      </c>
      <c r="U67" s="2288"/>
      <c r="V67" s="2288"/>
      <c r="W67" s="2288"/>
      <c r="X67" s="2289"/>
      <c r="Y67" s="2380"/>
      <c r="Z67" s="2381"/>
      <c r="AA67" s="2381"/>
      <c r="AB67" s="2381"/>
      <c r="AC67" s="2381"/>
      <c r="AD67" s="2381"/>
      <c r="AE67" s="2382"/>
      <c r="AF67" s="97"/>
      <c r="AG67" s="97"/>
    </row>
    <row r="68" spans="1:47" ht="20.25" customHeight="1">
      <c r="C68" s="2277"/>
      <c r="D68" s="2409"/>
      <c r="E68" s="2377" t="s">
        <v>155</v>
      </c>
      <c r="F68" s="2378"/>
      <c r="G68" s="2378"/>
      <c r="H68" s="2378"/>
      <c r="I68" s="2378"/>
      <c r="J68" s="2378"/>
      <c r="K68" s="2379"/>
      <c r="L68" s="2476">
        <v>270000</v>
      </c>
      <c r="M68" s="2477"/>
      <c r="N68" s="2477"/>
      <c r="O68" s="2478"/>
      <c r="P68" s="2487">
        <v>1</v>
      </c>
      <c r="Q68" s="2488"/>
      <c r="R68" s="2487">
        <v>12</v>
      </c>
      <c r="S68" s="2488"/>
      <c r="T68" s="2287">
        <f t="shared" si="8"/>
        <v>3240000</v>
      </c>
      <c r="U68" s="2288"/>
      <c r="V68" s="2288"/>
      <c r="W68" s="2288"/>
      <c r="X68" s="2289"/>
      <c r="Y68" s="2380"/>
      <c r="Z68" s="2381"/>
      <c r="AA68" s="2381"/>
      <c r="AB68" s="2381"/>
      <c r="AC68" s="2381"/>
      <c r="AD68" s="2381"/>
      <c r="AE68" s="2382"/>
      <c r="AF68" s="97"/>
      <c r="AG68" s="97"/>
    </row>
    <row r="69" spans="1:47" ht="20.25" customHeight="1">
      <c r="C69" s="2277"/>
      <c r="D69" s="2409"/>
      <c r="E69" s="2377" t="s">
        <v>156</v>
      </c>
      <c r="F69" s="2378"/>
      <c r="G69" s="2378"/>
      <c r="H69" s="2378"/>
      <c r="I69" s="2378"/>
      <c r="J69" s="2378"/>
      <c r="K69" s="2379"/>
      <c r="L69" s="2476">
        <v>55000</v>
      </c>
      <c r="M69" s="2477"/>
      <c r="N69" s="2477"/>
      <c r="O69" s="2478"/>
      <c r="P69" s="2487">
        <v>1</v>
      </c>
      <c r="Q69" s="2488"/>
      <c r="R69" s="2487">
        <v>12</v>
      </c>
      <c r="S69" s="2488"/>
      <c r="T69" s="2287">
        <f t="shared" si="8"/>
        <v>660000</v>
      </c>
      <c r="U69" s="2288"/>
      <c r="V69" s="2288"/>
      <c r="W69" s="2288"/>
      <c r="X69" s="2289"/>
      <c r="Y69" s="2380"/>
      <c r="Z69" s="2381"/>
      <c r="AA69" s="2381"/>
      <c r="AB69" s="2381"/>
      <c r="AC69" s="2381"/>
      <c r="AD69" s="2381"/>
      <c r="AE69" s="2382"/>
      <c r="AF69" s="97"/>
      <c r="AG69" s="97"/>
    </row>
    <row r="70" spans="1:47" ht="20.25" customHeight="1">
      <c r="C70" s="2277"/>
      <c r="D70" s="2409"/>
      <c r="E70" s="2377" t="s">
        <v>157</v>
      </c>
      <c r="F70" s="2378"/>
      <c r="G70" s="2378"/>
      <c r="H70" s="2378"/>
      <c r="I70" s="2378"/>
      <c r="J70" s="2378"/>
      <c r="K70" s="2379"/>
      <c r="L70" s="2476">
        <v>30000</v>
      </c>
      <c r="M70" s="2477"/>
      <c r="N70" s="2477"/>
      <c r="O70" s="2478"/>
      <c r="P70" s="2487">
        <v>1</v>
      </c>
      <c r="Q70" s="2488"/>
      <c r="R70" s="2487">
        <v>12</v>
      </c>
      <c r="S70" s="2488"/>
      <c r="T70" s="2287">
        <f t="shared" si="8"/>
        <v>360000</v>
      </c>
      <c r="U70" s="2288"/>
      <c r="V70" s="2288"/>
      <c r="W70" s="2288"/>
      <c r="X70" s="2289"/>
      <c r="Y70" s="2380"/>
      <c r="Z70" s="2381"/>
      <c r="AA70" s="2381"/>
      <c r="AB70" s="2381"/>
      <c r="AC70" s="2381"/>
      <c r="AD70" s="2381"/>
      <c r="AE70" s="2382"/>
      <c r="AF70" s="97"/>
      <c r="AG70" s="97"/>
    </row>
    <row r="71" spans="1:47" ht="20.25" customHeight="1">
      <c r="C71" s="2277"/>
      <c r="D71" s="2409"/>
      <c r="E71" s="2377" t="s">
        <v>158</v>
      </c>
      <c r="F71" s="2378"/>
      <c r="G71" s="2378"/>
      <c r="H71" s="2378"/>
      <c r="I71" s="2378"/>
      <c r="J71" s="2378"/>
      <c r="K71" s="2379"/>
      <c r="L71" s="2476">
        <v>35000</v>
      </c>
      <c r="M71" s="2477"/>
      <c r="N71" s="2477"/>
      <c r="O71" s="2478"/>
      <c r="P71" s="2487">
        <v>1</v>
      </c>
      <c r="Q71" s="2488"/>
      <c r="R71" s="2487">
        <v>12</v>
      </c>
      <c r="S71" s="2488"/>
      <c r="T71" s="2287">
        <f t="shared" si="8"/>
        <v>420000</v>
      </c>
      <c r="U71" s="2288"/>
      <c r="V71" s="2288"/>
      <c r="W71" s="2288"/>
      <c r="X71" s="2289"/>
      <c r="Y71" s="2380"/>
      <c r="Z71" s="2381"/>
      <c r="AA71" s="2381"/>
      <c r="AB71" s="2381"/>
      <c r="AC71" s="2381"/>
      <c r="AD71" s="2381"/>
      <c r="AE71" s="2382"/>
      <c r="AF71" s="97"/>
      <c r="AG71" s="97"/>
    </row>
    <row r="72" spans="1:47" ht="20.25" customHeight="1">
      <c r="C72" s="2277"/>
      <c r="D72" s="2409"/>
      <c r="E72" s="2377" t="s">
        <v>159</v>
      </c>
      <c r="F72" s="2378"/>
      <c r="G72" s="2378"/>
      <c r="H72" s="2378"/>
      <c r="I72" s="2378"/>
      <c r="J72" s="2378"/>
      <c r="K72" s="2379"/>
      <c r="L72" s="2476"/>
      <c r="M72" s="2477"/>
      <c r="N72" s="2477"/>
      <c r="O72" s="2478"/>
      <c r="P72" s="2487"/>
      <c r="Q72" s="2488"/>
      <c r="R72" s="2487"/>
      <c r="S72" s="2488"/>
      <c r="T72" s="2287">
        <f>L72*P72*R72</f>
        <v>0</v>
      </c>
      <c r="U72" s="2288"/>
      <c r="V72" s="2288"/>
      <c r="W72" s="2288"/>
      <c r="X72" s="2289"/>
      <c r="Y72" s="2380"/>
      <c r="Z72" s="2381"/>
      <c r="AA72" s="2381"/>
      <c r="AB72" s="2381"/>
      <c r="AC72" s="2381"/>
      <c r="AD72" s="2381"/>
      <c r="AE72" s="2382"/>
      <c r="AF72" s="97"/>
      <c r="AG72" s="97"/>
    </row>
    <row r="73" spans="1:47" ht="20.25" customHeight="1" thickBot="1">
      <c r="C73" s="2277"/>
      <c r="D73" s="2410"/>
      <c r="E73" s="2396" t="s">
        <v>160</v>
      </c>
      <c r="F73" s="2397"/>
      <c r="G73" s="2397"/>
      <c r="H73" s="2397"/>
      <c r="I73" s="2397"/>
      <c r="J73" s="2397"/>
      <c r="K73" s="2398"/>
      <c r="L73" s="2463">
        <v>660000</v>
      </c>
      <c r="M73" s="2464"/>
      <c r="N73" s="2464"/>
      <c r="O73" s="2465"/>
      <c r="P73" s="2491">
        <v>1</v>
      </c>
      <c r="Q73" s="2492"/>
      <c r="R73" s="2491">
        <v>12</v>
      </c>
      <c r="S73" s="2492"/>
      <c r="T73" s="2388">
        <f>L73*P73*R73</f>
        <v>7920000</v>
      </c>
      <c r="U73" s="2389"/>
      <c r="V73" s="2389"/>
      <c r="W73" s="2389"/>
      <c r="X73" s="2389"/>
      <c r="Y73" s="2399"/>
      <c r="Z73" s="2400"/>
      <c r="AA73" s="2400"/>
      <c r="AB73" s="2400"/>
      <c r="AC73" s="2400"/>
      <c r="AD73" s="2400"/>
      <c r="AE73" s="2401"/>
      <c r="AF73" s="97"/>
      <c r="AG73" s="97"/>
    </row>
    <row r="74" spans="1:47" ht="20.25" customHeight="1" thickTop="1" thickBot="1">
      <c r="C74" s="2278"/>
      <c r="D74" s="2353" t="s">
        <v>19</v>
      </c>
      <c r="E74" s="2354"/>
      <c r="F74" s="2354"/>
      <c r="G74" s="2354"/>
      <c r="H74" s="2354"/>
      <c r="I74" s="2354"/>
      <c r="J74" s="2354"/>
      <c r="K74" s="2355"/>
      <c r="L74" s="2356"/>
      <c r="M74" s="2357"/>
      <c r="N74" s="2357"/>
      <c r="O74" s="2358"/>
      <c r="P74" s="2356"/>
      <c r="Q74" s="2358"/>
      <c r="R74" s="2356"/>
      <c r="S74" s="2358"/>
      <c r="T74" s="2402">
        <f>SUM(T58:X73)</f>
        <v>69430000</v>
      </c>
      <c r="U74" s="2403"/>
      <c r="V74" s="2403"/>
      <c r="W74" s="2403"/>
      <c r="X74" s="2404"/>
      <c r="Y74" s="2405"/>
      <c r="Z74" s="2406"/>
      <c r="AA74" s="2406"/>
      <c r="AB74" s="2406"/>
      <c r="AC74" s="2406"/>
      <c r="AD74" s="2406"/>
      <c r="AE74" s="2407"/>
      <c r="AF74" s="98"/>
      <c r="AG74" s="98"/>
    </row>
    <row r="75" spans="1:47" ht="27" customHeight="1" thickTop="1" thickBot="1">
      <c r="B75" s="99"/>
      <c r="C75" s="99"/>
      <c r="D75" s="2411" t="s">
        <v>161</v>
      </c>
      <c r="E75" s="2411"/>
      <c r="F75" s="2411"/>
      <c r="G75" s="2411"/>
      <c r="H75" s="2411"/>
      <c r="I75" s="2411"/>
      <c r="J75" s="2411"/>
      <c r="K75" s="2411"/>
      <c r="L75" s="140"/>
      <c r="M75" s="140"/>
      <c r="N75" s="140"/>
      <c r="O75" s="141"/>
      <c r="P75" s="140"/>
      <c r="Q75" s="140"/>
      <c r="R75" s="71"/>
      <c r="S75" s="142"/>
      <c r="T75" s="2412">
        <f>T54-T74</f>
        <v>-22437477</v>
      </c>
      <c r="U75" s="2413"/>
      <c r="V75" s="2413"/>
      <c r="W75" s="2413"/>
      <c r="X75" s="2414"/>
      <c r="AN75" s="99"/>
      <c r="AO75" s="100"/>
      <c r="AP75" s="100"/>
      <c r="AQ75" s="100"/>
      <c r="AR75" s="100"/>
      <c r="AS75" s="100"/>
      <c r="AT75" s="100"/>
      <c r="AU75" s="100"/>
    </row>
    <row r="76" spans="1:47" ht="20.25" customHeight="1" thickTop="1">
      <c r="J76" s="101"/>
      <c r="K76" s="101"/>
      <c r="L76" s="101"/>
      <c r="M76" s="101"/>
      <c r="N76" s="101"/>
      <c r="O76" s="101"/>
      <c r="P76" s="101"/>
      <c r="Q76" s="101"/>
      <c r="R76" s="101"/>
      <c r="S76" s="101"/>
      <c r="T76" s="102"/>
      <c r="U76" s="102"/>
      <c r="V76" s="102"/>
      <c r="W76" s="102"/>
      <c r="X76" s="103"/>
      <c r="Y76" s="103"/>
      <c r="Z76" s="103"/>
      <c r="AA76" s="103"/>
      <c r="AB76" s="103"/>
      <c r="AC76" s="103"/>
      <c r="AD76" s="103"/>
    </row>
    <row r="77" spans="1:47" ht="20.25" customHeight="1">
      <c r="J77" s="101"/>
      <c r="K77" s="101"/>
      <c r="L77" s="101"/>
      <c r="M77" s="101"/>
      <c r="N77" s="101"/>
      <c r="O77" s="101"/>
      <c r="P77" s="101"/>
      <c r="Q77" s="101"/>
      <c r="R77" s="101"/>
      <c r="S77" s="101"/>
      <c r="T77" s="102"/>
      <c r="U77" s="102"/>
      <c r="V77" s="102"/>
      <c r="W77" s="102"/>
      <c r="X77" s="103"/>
      <c r="Y77" s="103"/>
      <c r="Z77" s="103"/>
      <c r="AA77" s="103"/>
      <c r="AB77" s="103"/>
      <c r="AC77" s="103"/>
      <c r="AD77" s="103"/>
      <c r="AG77" s="440"/>
    </row>
    <row r="78" spans="1:47" ht="20.25" customHeight="1">
      <c r="A78" s="64"/>
      <c r="B78" s="84" t="s">
        <v>617</v>
      </c>
      <c r="C78" s="64" t="s">
        <v>618</v>
      </c>
      <c r="D78" s="64"/>
      <c r="E78" s="64"/>
      <c r="F78" s="64"/>
      <c r="G78" s="64"/>
      <c r="H78" s="64"/>
      <c r="I78" s="64"/>
      <c r="J78" s="64"/>
      <c r="K78" s="64"/>
      <c r="L78" s="64"/>
      <c r="M78" s="64"/>
      <c r="N78" s="64"/>
      <c r="O78" s="64"/>
      <c r="P78" s="75"/>
      <c r="Q78" s="75"/>
      <c r="R78" s="75"/>
      <c r="S78" s="75"/>
      <c r="T78" s="75"/>
      <c r="U78" s="75"/>
      <c r="V78" s="75"/>
      <c r="W78" s="64"/>
      <c r="X78" s="64"/>
      <c r="Y78" s="64"/>
      <c r="Z78" s="64"/>
      <c r="AA78" s="64"/>
      <c r="AB78" s="64"/>
      <c r="AC78" s="64"/>
      <c r="AD78" s="64"/>
      <c r="AE78" s="64"/>
      <c r="AG78" s="64" t="str">
        <f>'【小多用】別紙5-1（収支予算書）全3ページ'!AG35</f>
        <v>【参考】Ｒ７.９小規模多機能型居宅介護事業所</v>
      </c>
      <c r="AH78" s="64"/>
      <c r="AI78" s="64"/>
      <c r="AJ78" s="64"/>
      <c r="AK78" s="64"/>
      <c r="AL78" s="64"/>
      <c r="AM78" s="64"/>
      <c r="AN78" s="64"/>
      <c r="AO78" s="64"/>
      <c r="AP78" s="64"/>
      <c r="AQ78" s="64"/>
    </row>
    <row r="79" spans="1:47" ht="20.25" customHeight="1" thickBot="1">
      <c r="A79" s="64"/>
      <c r="C79" s="2276" t="s">
        <v>128</v>
      </c>
      <c r="D79" s="2279" t="s">
        <v>129</v>
      </c>
      <c r="E79" s="2280"/>
      <c r="F79" s="2280"/>
      <c r="G79" s="2280"/>
      <c r="H79" s="2280"/>
      <c r="I79" s="2280"/>
      <c r="J79" s="2280"/>
      <c r="K79" s="2281"/>
      <c r="L79" s="2282" t="s">
        <v>130</v>
      </c>
      <c r="M79" s="2283"/>
      <c r="N79" s="2283"/>
      <c r="O79" s="2284"/>
      <c r="P79" s="2279" t="s">
        <v>131</v>
      </c>
      <c r="Q79" s="2281"/>
      <c r="R79" s="2279" t="s">
        <v>626</v>
      </c>
      <c r="S79" s="2281"/>
      <c r="T79" s="2282" t="s">
        <v>619</v>
      </c>
      <c r="U79" s="2283"/>
      <c r="V79" s="2283"/>
      <c r="W79" s="2283"/>
      <c r="X79" s="2284"/>
      <c r="Y79" s="2279" t="s">
        <v>616</v>
      </c>
      <c r="Z79" s="2280"/>
      <c r="AA79" s="2280"/>
      <c r="AB79" s="2280"/>
      <c r="AC79" s="2280"/>
      <c r="AD79" s="2280"/>
      <c r="AE79" s="2281"/>
      <c r="AG79" s="85" t="s">
        <v>606</v>
      </c>
      <c r="AH79" s="86" t="s">
        <v>91</v>
      </c>
      <c r="AI79" s="86" t="s">
        <v>607</v>
      </c>
      <c r="AJ79" s="87" t="s">
        <v>130</v>
      </c>
      <c r="AK79" s="64"/>
      <c r="AL79" s="64"/>
      <c r="AM79" s="64"/>
      <c r="AN79" s="64"/>
      <c r="AO79" s="64"/>
      <c r="AP79" s="64"/>
      <c r="AQ79" s="64"/>
    </row>
    <row r="80" spans="1:47" ht="20.25" customHeight="1" thickTop="1">
      <c r="A80" s="64"/>
      <c r="C80" s="2277"/>
      <c r="D80" s="2311" t="s">
        <v>620</v>
      </c>
      <c r="E80" s="2313" t="s">
        <v>621</v>
      </c>
      <c r="F80" s="2314"/>
      <c r="G80" s="2314"/>
      <c r="H80" s="2314"/>
      <c r="I80" s="2314"/>
      <c r="J80" s="2314"/>
      <c r="K80" s="2315"/>
      <c r="L80" s="2473">
        <v>37405</v>
      </c>
      <c r="M80" s="2474"/>
      <c r="N80" s="2474"/>
      <c r="O80" s="2475"/>
      <c r="P80" s="2471" t="str">
        <f t="shared" ref="P80:P86" si="9">+R27</f>
        <v>30</v>
      </c>
      <c r="Q80" s="2472"/>
      <c r="R80" s="2319">
        <v>1</v>
      </c>
      <c r="S80" s="2320"/>
      <c r="T80" s="2321">
        <f>L80*P80*R80</f>
        <v>1122150</v>
      </c>
      <c r="U80" s="2322"/>
      <c r="V80" s="2322"/>
      <c r="W80" s="2322"/>
      <c r="X80" s="2322"/>
      <c r="Y80" s="2323"/>
      <c r="Z80" s="2324"/>
      <c r="AA80" s="2324"/>
      <c r="AB80" s="2324"/>
      <c r="AC80" s="2324"/>
      <c r="AD80" s="2324"/>
      <c r="AE80" s="2325"/>
      <c r="AG80" s="926">
        <f>AG37</f>
        <v>3450</v>
      </c>
      <c r="AH80" s="966" t="s">
        <v>91</v>
      </c>
      <c r="AI80" s="967" t="s">
        <v>612</v>
      </c>
      <c r="AJ80" s="968">
        <f>ROUNDDOWN(AG80*AI80,0)</f>
        <v>37536</v>
      </c>
      <c r="AK80" s="64"/>
      <c r="AL80" s="64" t="str">
        <f>'【小多用】別紙5-1（収支予算書）全3ページ'!AL37</f>
        <v>【参考】Ｒ７.９看護小規模多機能型居宅介護事業所</v>
      </c>
      <c r="AM80" s="64"/>
      <c r="AN80" s="64"/>
      <c r="AO80" s="64"/>
      <c r="AP80" s="64"/>
      <c r="AQ80" s="64"/>
    </row>
    <row r="81" spans="1:43" s="99" customFormat="1" ht="20.25" customHeight="1" thickBot="1">
      <c r="A81" s="64"/>
      <c r="B81" s="63"/>
      <c r="C81" s="2277"/>
      <c r="D81" s="2312"/>
      <c r="E81" s="2290" t="s">
        <v>92</v>
      </c>
      <c r="F81" s="2291"/>
      <c r="G81" s="2291"/>
      <c r="H81" s="2291"/>
      <c r="I81" s="2291"/>
      <c r="J81" s="2291"/>
      <c r="K81" s="2292"/>
      <c r="L81" s="2476">
        <v>75594</v>
      </c>
      <c r="M81" s="2477"/>
      <c r="N81" s="2477"/>
      <c r="O81" s="2478"/>
      <c r="P81" s="2461">
        <f t="shared" si="9"/>
        <v>37</v>
      </c>
      <c r="Q81" s="2462"/>
      <c r="R81" s="2285">
        <v>1</v>
      </c>
      <c r="S81" s="2286"/>
      <c r="T81" s="2287">
        <f>L81*P81*R81</f>
        <v>2796978</v>
      </c>
      <c r="U81" s="2288"/>
      <c r="V81" s="2288"/>
      <c r="W81" s="2288"/>
      <c r="X81" s="2289"/>
      <c r="Y81" s="2329"/>
      <c r="Z81" s="2330"/>
      <c r="AA81" s="2330"/>
      <c r="AB81" s="2330"/>
      <c r="AC81" s="2330"/>
      <c r="AD81" s="2330"/>
      <c r="AE81" s="2331"/>
      <c r="AF81" s="100"/>
      <c r="AG81" s="925">
        <f t="shared" ref="AG81:AG86" si="10">AG38</f>
        <v>6972</v>
      </c>
      <c r="AH81" s="969" t="s">
        <v>91</v>
      </c>
      <c r="AI81" s="970" t="s">
        <v>612</v>
      </c>
      <c r="AJ81" s="971">
        <f t="shared" ref="AJ81:AJ86" si="11">ROUNDDOWN(AG81*AI81,0)</f>
        <v>75855</v>
      </c>
      <c r="AK81" s="64"/>
      <c r="AL81" s="360" t="s">
        <v>606</v>
      </c>
      <c r="AM81" s="361" t="s">
        <v>91</v>
      </c>
      <c r="AN81" s="361" t="s">
        <v>607</v>
      </c>
      <c r="AO81" s="362" t="s">
        <v>130</v>
      </c>
      <c r="AP81" s="64"/>
      <c r="AQ81" s="64"/>
    </row>
    <row r="82" spans="1:43" ht="20.25" customHeight="1" thickTop="1">
      <c r="A82" s="64"/>
      <c r="C82" s="2277"/>
      <c r="D82" s="2312"/>
      <c r="E82" s="2290" t="s">
        <v>135</v>
      </c>
      <c r="F82" s="2291"/>
      <c r="G82" s="2291"/>
      <c r="H82" s="2291"/>
      <c r="I82" s="2291"/>
      <c r="J82" s="2291"/>
      <c r="K82" s="2292"/>
      <c r="L82" s="2476">
        <v>113402</v>
      </c>
      <c r="M82" s="2477"/>
      <c r="N82" s="2477"/>
      <c r="O82" s="2478"/>
      <c r="P82" s="2461">
        <f t="shared" si="9"/>
        <v>46</v>
      </c>
      <c r="Q82" s="2462"/>
      <c r="R82" s="2285">
        <v>1</v>
      </c>
      <c r="S82" s="2286"/>
      <c r="T82" s="2287">
        <f t="shared" ref="T82:T87" si="12">L82*P82*R82</f>
        <v>5216492</v>
      </c>
      <c r="U82" s="2288"/>
      <c r="V82" s="2288"/>
      <c r="W82" s="2288"/>
      <c r="X82" s="2289"/>
      <c r="Y82" s="2329"/>
      <c r="Z82" s="2330"/>
      <c r="AA82" s="2330"/>
      <c r="AB82" s="2330"/>
      <c r="AC82" s="2330"/>
      <c r="AD82" s="2330"/>
      <c r="AE82" s="2331"/>
      <c r="AF82" s="103"/>
      <c r="AG82" s="747">
        <f t="shared" si="10"/>
        <v>10458</v>
      </c>
      <c r="AH82" s="88" t="s">
        <v>91</v>
      </c>
      <c r="AI82" s="89" t="s">
        <v>612</v>
      </c>
      <c r="AJ82" s="750">
        <f t="shared" si="11"/>
        <v>113783</v>
      </c>
      <c r="AK82" s="64"/>
      <c r="AL82" s="747">
        <f>AL39</f>
        <v>12447</v>
      </c>
      <c r="AM82" s="88" t="s">
        <v>91</v>
      </c>
      <c r="AN82" s="89" t="s">
        <v>612</v>
      </c>
      <c r="AO82" s="749">
        <f>ROUNDDOWN(AL82*AN82,0)</f>
        <v>135423</v>
      </c>
      <c r="AP82" s="64"/>
      <c r="AQ82" s="64"/>
    </row>
    <row r="83" spans="1:43" ht="20.25" customHeight="1">
      <c r="A83" s="64"/>
      <c r="C83" s="2277"/>
      <c r="D83" s="2312"/>
      <c r="E83" s="2290" t="s">
        <v>136</v>
      </c>
      <c r="F83" s="2291"/>
      <c r="G83" s="2291"/>
      <c r="H83" s="2291"/>
      <c r="I83" s="2291"/>
      <c r="J83" s="2291"/>
      <c r="K83" s="2292"/>
      <c r="L83" s="2476">
        <v>166659</v>
      </c>
      <c r="M83" s="2477"/>
      <c r="N83" s="2477"/>
      <c r="O83" s="2478"/>
      <c r="P83" s="2461">
        <f t="shared" si="9"/>
        <v>65</v>
      </c>
      <c r="Q83" s="2462"/>
      <c r="R83" s="2285">
        <v>1</v>
      </c>
      <c r="S83" s="2286"/>
      <c r="T83" s="2287">
        <f t="shared" si="12"/>
        <v>10832835</v>
      </c>
      <c r="U83" s="2288"/>
      <c r="V83" s="2288"/>
      <c r="W83" s="2288"/>
      <c r="X83" s="2289"/>
      <c r="Y83" s="2329"/>
      <c r="Z83" s="2330"/>
      <c r="AA83" s="2330"/>
      <c r="AB83" s="2330"/>
      <c r="AC83" s="2330"/>
      <c r="AD83" s="2330"/>
      <c r="AE83" s="2331"/>
      <c r="AF83" s="103"/>
      <c r="AG83" s="747">
        <f t="shared" si="10"/>
        <v>15370</v>
      </c>
      <c r="AH83" s="88" t="s">
        <v>91</v>
      </c>
      <c r="AI83" s="89" t="s">
        <v>612</v>
      </c>
      <c r="AJ83" s="750">
        <f t="shared" si="11"/>
        <v>167225</v>
      </c>
      <c r="AK83" s="64"/>
      <c r="AL83" s="747">
        <f>AL40</f>
        <v>17415</v>
      </c>
      <c r="AM83" s="88" t="s">
        <v>91</v>
      </c>
      <c r="AN83" s="89" t="s">
        <v>612</v>
      </c>
      <c r="AO83" s="750">
        <f>ROUNDDOWN(AL83*AN83,0)</f>
        <v>189475</v>
      </c>
      <c r="AP83" s="64"/>
      <c r="AQ83" s="64"/>
    </row>
    <row r="84" spans="1:43" ht="20.25" customHeight="1">
      <c r="A84" s="64"/>
      <c r="C84" s="2277"/>
      <c r="D84" s="2312"/>
      <c r="E84" s="2290" t="s">
        <v>137</v>
      </c>
      <c r="F84" s="2291"/>
      <c r="G84" s="2291"/>
      <c r="H84" s="2291"/>
      <c r="I84" s="2291"/>
      <c r="J84" s="2291"/>
      <c r="K84" s="2292"/>
      <c r="L84" s="2476">
        <v>242439</v>
      </c>
      <c r="M84" s="2477"/>
      <c r="N84" s="2477"/>
      <c r="O84" s="2478"/>
      <c r="P84" s="2461">
        <f t="shared" si="9"/>
        <v>64</v>
      </c>
      <c r="Q84" s="2462"/>
      <c r="R84" s="2285">
        <v>1</v>
      </c>
      <c r="S84" s="2286"/>
      <c r="T84" s="2287">
        <f t="shared" si="12"/>
        <v>15516096</v>
      </c>
      <c r="U84" s="2288"/>
      <c r="V84" s="2288"/>
      <c r="W84" s="2288"/>
      <c r="X84" s="2289"/>
      <c r="Y84" s="2329"/>
      <c r="Z84" s="2330"/>
      <c r="AA84" s="2330"/>
      <c r="AB84" s="2330"/>
      <c r="AC84" s="2330"/>
      <c r="AD84" s="2330"/>
      <c r="AE84" s="2331"/>
      <c r="AF84" s="103"/>
      <c r="AG84" s="747">
        <f t="shared" si="10"/>
        <v>22359</v>
      </c>
      <c r="AH84" s="88" t="s">
        <v>91</v>
      </c>
      <c r="AI84" s="89" t="s">
        <v>612</v>
      </c>
      <c r="AJ84" s="750">
        <f t="shared" si="11"/>
        <v>243265</v>
      </c>
      <c r="AK84" s="64"/>
      <c r="AL84" s="747">
        <f>AL41</f>
        <v>24481</v>
      </c>
      <c r="AM84" s="88" t="s">
        <v>91</v>
      </c>
      <c r="AN84" s="89" t="s">
        <v>612</v>
      </c>
      <c r="AO84" s="750">
        <f>ROUNDDOWN(AL84*AN84,0)</f>
        <v>266353</v>
      </c>
      <c r="AP84" s="64"/>
      <c r="AQ84" s="64"/>
    </row>
    <row r="85" spans="1:43" ht="20.25" customHeight="1">
      <c r="A85" s="64"/>
      <c r="C85" s="2277"/>
      <c r="D85" s="2312"/>
      <c r="E85" s="2290" t="s">
        <v>138</v>
      </c>
      <c r="F85" s="2291"/>
      <c r="G85" s="2291"/>
      <c r="H85" s="2291"/>
      <c r="I85" s="2291"/>
      <c r="J85" s="2291"/>
      <c r="K85" s="2292"/>
      <c r="L85" s="2476">
        <v>267571</v>
      </c>
      <c r="M85" s="2477"/>
      <c r="N85" s="2477"/>
      <c r="O85" s="2478"/>
      <c r="P85" s="2461">
        <f t="shared" si="9"/>
        <v>57</v>
      </c>
      <c r="Q85" s="2462"/>
      <c r="R85" s="2285">
        <v>1</v>
      </c>
      <c r="S85" s="2286"/>
      <c r="T85" s="2287">
        <f t="shared" si="12"/>
        <v>15251547</v>
      </c>
      <c r="U85" s="2288"/>
      <c r="V85" s="2288"/>
      <c r="W85" s="2288"/>
      <c r="X85" s="2289"/>
      <c r="Y85" s="2329"/>
      <c r="Z85" s="2330"/>
      <c r="AA85" s="2330"/>
      <c r="AB85" s="2330"/>
      <c r="AC85" s="2330"/>
      <c r="AD85" s="2330"/>
      <c r="AE85" s="2331"/>
      <c r="AF85" s="103"/>
      <c r="AG85" s="747">
        <f t="shared" si="10"/>
        <v>24677</v>
      </c>
      <c r="AH85" s="88" t="s">
        <v>91</v>
      </c>
      <c r="AI85" s="89" t="s">
        <v>612</v>
      </c>
      <c r="AJ85" s="750">
        <f t="shared" si="11"/>
        <v>268485</v>
      </c>
      <c r="AK85" s="64"/>
      <c r="AL85" s="747">
        <f>AL42</f>
        <v>27766</v>
      </c>
      <c r="AM85" s="88" t="s">
        <v>91</v>
      </c>
      <c r="AN85" s="89" t="s">
        <v>612</v>
      </c>
      <c r="AO85" s="750">
        <f>ROUNDDOWN(AL85*AN85,0)</f>
        <v>302094</v>
      </c>
      <c r="AP85" s="64"/>
      <c r="AQ85" s="64"/>
    </row>
    <row r="86" spans="1:43" ht="20.25" customHeight="1">
      <c r="A86" s="64"/>
      <c r="C86" s="2277"/>
      <c r="D86" s="2312"/>
      <c r="E86" s="2290" t="s">
        <v>139</v>
      </c>
      <c r="F86" s="2291"/>
      <c r="G86" s="2291"/>
      <c r="H86" s="2291"/>
      <c r="I86" s="2291"/>
      <c r="J86" s="2291"/>
      <c r="K86" s="2292"/>
      <c r="L86" s="2476">
        <v>295032</v>
      </c>
      <c r="M86" s="2477"/>
      <c r="N86" s="2477"/>
      <c r="O86" s="2478"/>
      <c r="P86" s="2461">
        <f t="shared" si="9"/>
        <v>40</v>
      </c>
      <c r="Q86" s="2462"/>
      <c r="R86" s="2285">
        <v>1</v>
      </c>
      <c r="S86" s="2286"/>
      <c r="T86" s="2287">
        <f t="shared" si="12"/>
        <v>11801280</v>
      </c>
      <c r="U86" s="2288"/>
      <c r="V86" s="2288"/>
      <c r="W86" s="2288"/>
      <c r="X86" s="2289"/>
      <c r="Y86" s="2329"/>
      <c r="Z86" s="2330"/>
      <c r="AA86" s="2330"/>
      <c r="AB86" s="2330"/>
      <c r="AC86" s="2330"/>
      <c r="AD86" s="2330"/>
      <c r="AE86" s="2331"/>
      <c r="AF86" s="103"/>
      <c r="AG86" s="748">
        <f t="shared" si="10"/>
        <v>27209</v>
      </c>
      <c r="AH86" s="90" t="s">
        <v>91</v>
      </c>
      <c r="AI86" s="148" t="s">
        <v>612</v>
      </c>
      <c r="AJ86" s="751">
        <f t="shared" si="11"/>
        <v>296033</v>
      </c>
      <c r="AK86" s="64"/>
      <c r="AL86" s="748">
        <f>AL43</f>
        <v>31408</v>
      </c>
      <c r="AM86" s="90" t="s">
        <v>91</v>
      </c>
      <c r="AN86" s="148" t="s">
        <v>612</v>
      </c>
      <c r="AO86" s="751">
        <f>ROUNDDOWN(AL86*AN86,0)</f>
        <v>341719</v>
      </c>
      <c r="AP86" s="64"/>
      <c r="AQ86" s="64"/>
    </row>
    <row r="87" spans="1:43" ht="20.25" customHeight="1">
      <c r="C87" s="2277"/>
      <c r="D87" s="2312"/>
      <c r="E87" s="2293"/>
      <c r="F87" s="2294"/>
      <c r="G87" s="2294"/>
      <c r="H87" s="2294"/>
      <c r="I87" s="2291" t="s">
        <v>478</v>
      </c>
      <c r="J87" s="2291"/>
      <c r="K87" s="2292"/>
      <c r="L87" s="2463"/>
      <c r="M87" s="2464"/>
      <c r="N87" s="2464"/>
      <c r="O87" s="2465"/>
      <c r="P87" s="2466"/>
      <c r="Q87" s="2467"/>
      <c r="R87" s="2466"/>
      <c r="S87" s="2467"/>
      <c r="T87" s="2287">
        <f t="shared" si="12"/>
        <v>0</v>
      </c>
      <c r="U87" s="2288"/>
      <c r="V87" s="2288"/>
      <c r="W87" s="2288"/>
      <c r="X87" s="2289"/>
      <c r="Y87" s="2329"/>
      <c r="Z87" s="2330"/>
      <c r="AA87" s="2330"/>
      <c r="AB87" s="2330"/>
      <c r="AC87" s="2330"/>
      <c r="AD87" s="2330"/>
      <c r="AE87" s="2331"/>
      <c r="AG87" s="91"/>
    </row>
    <row r="88" spans="1:43" ht="20.25" customHeight="1">
      <c r="C88" s="2277"/>
      <c r="D88" s="363"/>
      <c r="E88" s="2293"/>
      <c r="F88" s="2294"/>
      <c r="G88" s="2294"/>
      <c r="H88" s="2294"/>
      <c r="I88" s="2291" t="s">
        <v>478</v>
      </c>
      <c r="J88" s="2291"/>
      <c r="K88" s="2292"/>
      <c r="L88" s="2463"/>
      <c r="M88" s="2464"/>
      <c r="N88" s="2464"/>
      <c r="O88" s="2465"/>
      <c r="P88" s="2466"/>
      <c r="Q88" s="2467"/>
      <c r="R88" s="2466"/>
      <c r="S88" s="2467"/>
      <c r="T88" s="2287">
        <f>L88*P88*R88</f>
        <v>0</v>
      </c>
      <c r="U88" s="2288"/>
      <c r="V88" s="2288"/>
      <c r="W88" s="2288"/>
      <c r="X88" s="2289"/>
      <c r="Y88" s="2329"/>
      <c r="Z88" s="2330"/>
      <c r="AA88" s="2330"/>
      <c r="AB88" s="2330"/>
      <c r="AC88" s="2330"/>
      <c r="AD88" s="2330"/>
      <c r="AE88" s="2331"/>
      <c r="AG88" s="91"/>
    </row>
    <row r="89" spans="1:43" ht="20.25" customHeight="1">
      <c r="C89" s="2277"/>
      <c r="D89" s="363"/>
      <c r="E89" s="2293"/>
      <c r="F89" s="2294"/>
      <c r="G89" s="2294"/>
      <c r="H89" s="2294"/>
      <c r="I89" s="2291" t="s">
        <v>478</v>
      </c>
      <c r="J89" s="2291"/>
      <c r="K89" s="2292"/>
      <c r="L89" s="2463"/>
      <c r="M89" s="2464"/>
      <c r="N89" s="2464"/>
      <c r="O89" s="2465"/>
      <c r="P89" s="2466"/>
      <c r="Q89" s="2467"/>
      <c r="R89" s="2466"/>
      <c r="S89" s="2467"/>
      <c r="T89" s="2287">
        <f>L89*P89*R89</f>
        <v>0</v>
      </c>
      <c r="U89" s="2288"/>
      <c r="V89" s="2288"/>
      <c r="W89" s="2288"/>
      <c r="X89" s="2289"/>
      <c r="Y89" s="2329"/>
      <c r="Z89" s="2330"/>
      <c r="AA89" s="2330"/>
      <c r="AB89" s="2330"/>
      <c r="AC89" s="2330"/>
      <c r="AD89" s="2330"/>
      <c r="AE89" s="2331"/>
    </row>
    <row r="90" spans="1:43" ht="20.25" customHeight="1">
      <c r="C90" s="2277"/>
      <c r="D90" s="2300" t="s">
        <v>140</v>
      </c>
      <c r="E90" s="2303" t="s">
        <v>141</v>
      </c>
      <c r="F90" s="2304"/>
      <c r="G90" s="2304"/>
      <c r="H90" s="2304"/>
      <c r="I90" s="2304"/>
      <c r="J90" s="2304"/>
      <c r="K90" s="2305"/>
      <c r="L90" s="2468">
        <v>450</v>
      </c>
      <c r="M90" s="2469"/>
      <c r="N90" s="2469"/>
      <c r="O90" s="2470"/>
      <c r="P90" s="2309">
        <f>+X26</f>
        <v>2940</v>
      </c>
      <c r="Q90" s="2310"/>
      <c r="R90" s="2309">
        <v>1</v>
      </c>
      <c r="S90" s="2310"/>
      <c r="T90" s="2321">
        <f t="shared" ref="T90:T96" si="13">L90*P90*R90</f>
        <v>1323000</v>
      </c>
      <c r="U90" s="2322"/>
      <c r="V90" s="2322"/>
      <c r="W90" s="2322"/>
      <c r="X90" s="2322"/>
      <c r="Y90" s="2323"/>
      <c r="Z90" s="2324"/>
      <c r="AA90" s="2324"/>
      <c r="AB90" s="2324"/>
      <c r="AC90" s="2324"/>
      <c r="AD90" s="2324"/>
      <c r="AE90" s="2325"/>
    </row>
    <row r="91" spans="1:43" ht="20.25" customHeight="1">
      <c r="C91" s="2277"/>
      <c r="D91" s="2301"/>
      <c r="E91" s="2332" t="s">
        <v>142</v>
      </c>
      <c r="F91" s="2333"/>
      <c r="G91" s="2333"/>
      <c r="H91" s="2333"/>
      <c r="I91" s="2333"/>
      <c r="J91" s="2333"/>
      <c r="K91" s="2334"/>
      <c r="L91" s="2476">
        <v>600</v>
      </c>
      <c r="M91" s="2477"/>
      <c r="N91" s="2477"/>
      <c r="O91" s="2478"/>
      <c r="P91" s="2285">
        <f>+U26</f>
        <v>5250</v>
      </c>
      <c r="Q91" s="2286"/>
      <c r="R91" s="2285">
        <v>1</v>
      </c>
      <c r="S91" s="2286"/>
      <c r="T91" s="2287">
        <f t="shared" si="13"/>
        <v>3150000</v>
      </c>
      <c r="U91" s="2288"/>
      <c r="V91" s="2288"/>
      <c r="W91" s="2288"/>
      <c r="X91" s="2289"/>
      <c r="Y91" s="2329"/>
      <c r="Z91" s="2330"/>
      <c r="AA91" s="2330"/>
      <c r="AB91" s="2330"/>
      <c r="AC91" s="2330"/>
      <c r="AD91" s="2330"/>
      <c r="AE91" s="2331"/>
    </row>
    <row r="92" spans="1:43" ht="20.25" customHeight="1">
      <c r="C92" s="2277"/>
      <c r="D92" s="2301"/>
      <c r="E92" s="2332" t="s">
        <v>143</v>
      </c>
      <c r="F92" s="2333"/>
      <c r="G92" s="2333"/>
      <c r="H92" s="2333"/>
      <c r="I92" s="2333"/>
      <c r="J92" s="2333"/>
      <c r="K92" s="2334"/>
      <c r="L92" s="2476">
        <v>700</v>
      </c>
      <c r="M92" s="2477"/>
      <c r="N92" s="2477"/>
      <c r="O92" s="2478"/>
      <c r="P92" s="2285">
        <f>+X26</f>
        <v>2940</v>
      </c>
      <c r="Q92" s="2286"/>
      <c r="R92" s="2285">
        <v>1</v>
      </c>
      <c r="S92" s="2286"/>
      <c r="T92" s="2287">
        <f t="shared" si="13"/>
        <v>2058000</v>
      </c>
      <c r="U92" s="2288"/>
      <c r="V92" s="2288"/>
      <c r="W92" s="2288"/>
      <c r="X92" s="2289"/>
      <c r="Y92" s="2329"/>
      <c r="Z92" s="2330"/>
      <c r="AA92" s="2330"/>
      <c r="AB92" s="2330"/>
      <c r="AC92" s="2330"/>
      <c r="AD92" s="2330"/>
      <c r="AE92" s="2331"/>
    </row>
    <row r="93" spans="1:43" ht="20.25" customHeight="1">
      <c r="C93" s="2277"/>
      <c r="D93" s="2301"/>
      <c r="E93" s="2332" t="s">
        <v>627</v>
      </c>
      <c r="F93" s="2333"/>
      <c r="G93" s="2333"/>
      <c r="H93" s="2333"/>
      <c r="I93" s="2333"/>
      <c r="J93" s="2333"/>
      <c r="K93" s="2334"/>
      <c r="L93" s="2476">
        <v>120</v>
      </c>
      <c r="M93" s="2477"/>
      <c r="N93" s="2477"/>
      <c r="O93" s="2478"/>
      <c r="P93" s="2285">
        <f>+U26</f>
        <v>5250</v>
      </c>
      <c r="Q93" s="2286"/>
      <c r="R93" s="2285">
        <v>1</v>
      </c>
      <c r="S93" s="2286"/>
      <c r="T93" s="2287">
        <f t="shared" si="13"/>
        <v>630000</v>
      </c>
      <c r="U93" s="2288"/>
      <c r="V93" s="2288"/>
      <c r="W93" s="2288"/>
      <c r="X93" s="2289"/>
      <c r="Y93" s="2329"/>
      <c r="Z93" s="2330"/>
      <c r="AA93" s="2330"/>
      <c r="AB93" s="2330"/>
      <c r="AC93" s="2330"/>
      <c r="AD93" s="2330"/>
      <c r="AE93" s="2331"/>
    </row>
    <row r="94" spans="1:43" ht="20.25" customHeight="1">
      <c r="C94" s="2277"/>
      <c r="D94" s="2301"/>
      <c r="E94" s="2335" t="s">
        <v>615</v>
      </c>
      <c r="F94" s="2336"/>
      <c r="G94" s="2336"/>
      <c r="H94" s="2336"/>
      <c r="I94" s="2336"/>
      <c r="J94" s="2336"/>
      <c r="K94" s="2337"/>
      <c r="L94" s="2476">
        <v>3000</v>
      </c>
      <c r="M94" s="2477"/>
      <c r="N94" s="2477"/>
      <c r="O94" s="2478"/>
      <c r="P94" s="2285">
        <f>+X26</f>
        <v>2940</v>
      </c>
      <c r="Q94" s="2286"/>
      <c r="R94" s="2285">
        <v>1</v>
      </c>
      <c r="S94" s="2286"/>
      <c r="T94" s="2287">
        <f t="shared" si="13"/>
        <v>8820000</v>
      </c>
      <c r="U94" s="2288"/>
      <c r="V94" s="2288"/>
      <c r="W94" s="2288"/>
      <c r="X94" s="2289"/>
      <c r="Y94" s="2329"/>
      <c r="Z94" s="2330"/>
      <c r="AA94" s="2330"/>
      <c r="AB94" s="2330"/>
      <c r="AC94" s="2330"/>
      <c r="AD94" s="2330"/>
      <c r="AE94" s="2331"/>
    </row>
    <row r="95" spans="1:43" ht="20.25" customHeight="1">
      <c r="C95" s="2277"/>
      <c r="D95" s="2301"/>
      <c r="E95" s="2335" t="s">
        <v>937</v>
      </c>
      <c r="F95" s="2336"/>
      <c r="G95" s="2336"/>
      <c r="H95" s="2336"/>
      <c r="I95" s="2336"/>
      <c r="J95" s="2336"/>
      <c r="K95" s="2337"/>
      <c r="L95" s="2476">
        <v>16000</v>
      </c>
      <c r="M95" s="2477"/>
      <c r="N95" s="2477"/>
      <c r="O95" s="2478"/>
      <c r="P95" s="2479">
        <v>20</v>
      </c>
      <c r="Q95" s="2480"/>
      <c r="R95" s="2479">
        <v>1</v>
      </c>
      <c r="S95" s="2480"/>
      <c r="T95" s="2287">
        <f t="shared" si="13"/>
        <v>320000</v>
      </c>
      <c r="U95" s="2288"/>
      <c r="V95" s="2288"/>
      <c r="W95" s="2288"/>
      <c r="X95" s="2289"/>
      <c r="Y95" s="2329"/>
      <c r="Z95" s="2330"/>
      <c r="AA95" s="2330"/>
      <c r="AB95" s="2330"/>
      <c r="AC95" s="2330"/>
      <c r="AD95" s="2330"/>
      <c r="AE95" s="2331"/>
    </row>
    <row r="96" spans="1:43" ht="20.25" customHeight="1" thickBot="1">
      <c r="C96" s="2277"/>
      <c r="D96" s="2302"/>
      <c r="E96" s="2340"/>
      <c r="F96" s="2341"/>
      <c r="G96" s="2341"/>
      <c r="H96" s="2341"/>
      <c r="I96" s="2341"/>
      <c r="J96" s="2341"/>
      <c r="K96" s="2342"/>
      <c r="L96" s="2343"/>
      <c r="M96" s="2344"/>
      <c r="N96" s="2344"/>
      <c r="O96" s="2345"/>
      <c r="P96" s="2481"/>
      <c r="Q96" s="2482"/>
      <c r="R96" s="2481"/>
      <c r="S96" s="2482"/>
      <c r="T96" s="2348">
        <f t="shared" si="13"/>
        <v>0</v>
      </c>
      <c r="U96" s="2349"/>
      <c r="V96" s="2349"/>
      <c r="W96" s="2349"/>
      <c r="X96" s="2349"/>
      <c r="Y96" s="2350"/>
      <c r="Z96" s="2351"/>
      <c r="AA96" s="2351"/>
      <c r="AB96" s="2351"/>
      <c r="AC96" s="2351"/>
      <c r="AD96" s="2351"/>
      <c r="AE96" s="2352"/>
    </row>
    <row r="97" spans="1:48" ht="20.25" customHeight="1" thickTop="1">
      <c r="C97" s="2278"/>
      <c r="D97" s="2353" t="s">
        <v>16</v>
      </c>
      <c r="E97" s="2354"/>
      <c r="F97" s="2354"/>
      <c r="G97" s="2354"/>
      <c r="H97" s="2354"/>
      <c r="I97" s="2354"/>
      <c r="J97" s="2354"/>
      <c r="K97" s="2355"/>
      <c r="L97" s="2356"/>
      <c r="M97" s="2357"/>
      <c r="N97" s="2357"/>
      <c r="O97" s="2358"/>
      <c r="P97" s="2356"/>
      <c r="Q97" s="2358"/>
      <c r="R97" s="2356"/>
      <c r="S97" s="2358"/>
      <c r="T97" s="2485">
        <f>SUM(T80:X96)</f>
        <v>78838378</v>
      </c>
      <c r="U97" s="2486"/>
      <c r="V97" s="2486"/>
      <c r="W97" s="2486"/>
      <c r="X97" s="2486"/>
      <c r="Y97" s="2361"/>
      <c r="Z97" s="2362"/>
      <c r="AA97" s="2362"/>
      <c r="AB97" s="2362"/>
      <c r="AC97" s="2362"/>
      <c r="AD97" s="2362"/>
      <c r="AE97" s="2363"/>
      <c r="AG97" s="71"/>
      <c r="AI97" s="74"/>
      <c r="AJ97" s="74"/>
      <c r="AK97" s="74"/>
      <c r="AL97" s="74"/>
      <c r="AM97" s="74"/>
      <c r="AN97" s="74"/>
      <c r="AO97" s="74"/>
    </row>
    <row r="98" spans="1:48" ht="20.25" customHeight="1">
      <c r="B98" s="75"/>
      <c r="C98" s="771" t="s">
        <v>935</v>
      </c>
      <c r="D98" s="75"/>
      <c r="E98" s="75"/>
      <c r="F98" s="75"/>
      <c r="G98" s="75"/>
      <c r="H98" s="75"/>
      <c r="I98" s="75"/>
      <c r="J98" s="75"/>
      <c r="K98" s="75"/>
      <c r="L98" s="74"/>
      <c r="M98" s="74"/>
      <c r="N98" s="74"/>
      <c r="O98" s="75"/>
      <c r="P98" s="74"/>
      <c r="Q98" s="74"/>
      <c r="R98" s="74"/>
      <c r="S98" s="74"/>
      <c r="AF98" s="95"/>
      <c r="AP98" s="74"/>
      <c r="AQ98" s="74"/>
      <c r="AR98" s="74"/>
      <c r="AS98" s="74"/>
      <c r="AT98" s="74"/>
      <c r="AU98" s="74"/>
      <c r="AV98" s="74"/>
    </row>
    <row r="99" spans="1:48" ht="20.25" customHeight="1">
      <c r="B99" s="75"/>
      <c r="C99" s="75"/>
      <c r="D99" s="75"/>
      <c r="E99" s="75"/>
      <c r="F99" s="75"/>
      <c r="G99" s="75"/>
      <c r="H99" s="75"/>
      <c r="I99" s="75"/>
      <c r="J99" s="75"/>
      <c r="K99" s="75"/>
      <c r="L99" s="94"/>
      <c r="M99" s="94"/>
      <c r="N99" s="94"/>
      <c r="O99" s="75"/>
      <c r="P99" s="94"/>
      <c r="Q99" s="74"/>
      <c r="R99" s="94"/>
      <c r="S99" s="74"/>
    </row>
    <row r="100" spans="1:48" ht="20.25" customHeight="1">
      <c r="C100" s="2276" t="s">
        <v>144</v>
      </c>
      <c r="D100" s="2279" t="s">
        <v>129</v>
      </c>
      <c r="E100" s="2280"/>
      <c r="F100" s="2280"/>
      <c r="G100" s="2280"/>
      <c r="H100" s="2280"/>
      <c r="I100" s="2280"/>
      <c r="J100" s="2280"/>
      <c r="K100" s="2281"/>
      <c r="L100" s="2282" t="s">
        <v>130</v>
      </c>
      <c r="M100" s="2283"/>
      <c r="N100" s="2283"/>
      <c r="O100" s="2284"/>
      <c r="P100" s="2279" t="s">
        <v>131</v>
      </c>
      <c r="Q100" s="2281"/>
      <c r="R100" s="2279" t="s">
        <v>172</v>
      </c>
      <c r="S100" s="2281"/>
      <c r="T100" s="2282" t="s">
        <v>21</v>
      </c>
      <c r="U100" s="2283"/>
      <c r="V100" s="2283"/>
      <c r="W100" s="2283"/>
      <c r="X100" s="2284"/>
      <c r="Y100" s="2279" t="s">
        <v>616</v>
      </c>
      <c r="Z100" s="2280"/>
      <c r="AA100" s="2280"/>
      <c r="AB100" s="2280"/>
      <c r="AC100" s="2280"/>
      <c r="AD100" s="2280"/>
      <c r="AE100" s="2281"/>
    </row>
    <row r="101" spans="1:48" ht="20.25" customHeight="1">
      <c r="C101" s="2277"/>
      <c r="D101" s="2366" t="s">
        <v>145</v>
      </c>
      <c r="E101" s="2369" t="s">
        <v>146</v>
      </c>
      <c r="F101" s="2370"/>
      <c r="G101" s="2370"/>
      <c r="H101" s="2370"/>
      <c r="I101" s="2370"/>
      <c r="J101" s="2370"/>
      <c r="K101" s="2371"/>
      <c r="L101" s="2468">
        <v>350000</v>
      </c>
      <c r="M101" s="2469"/>
      <c r="N101" s="2469"/>
      <c r="O101" s="2470"/>
      <c r="P101" s="2489">
        <v>1</v>
      </c>
      <c r="Q101" s="2490"/>
      <c r="R101" s="2489">
        <v>12</v>
      </c>
      <c r="S101" s="2490"/>
      <c r="T101" s="2321">
        <f t="shared" ref="T101:T116" si="14">L101*P101*R101</f>
        <v>4200000</v>
      </c>
      <c r="U101" s="2322"/>
      <c r="V101" s="2322"/>
      <c r="W101" s="2322"/>
      <c r="X101" s="2322"/>
      <c r="Y101" s="2374"/>
      <c r="Z101" s="2375"/>
      <c r="AA101" s="2375"/>
      <c r="AB101" s="2375"/>
      <c r="AC101" s="2375"/>
      <c r="AD101" s="2375"/>
      <c r="AE101" s="2376"/>
    </row>
    <row r="102" spans="1:48" ht="20.25" customHeight="1">
      <c r="C102" s="2277"/>
      <c r="D102" s="2367"/>
      <c r="E102" s="2377" t="s">
        <v>147</v>
      </c>
      <c r="F102" s="2378"/>
      <c r="G102" s="2378"/>
      <c r="H102" s="2378"/>
      <c r="I102" s="2378"/>
      <c r="J102" s="2378"/>
      <c r="K102" s="2379"/>
      <c r="L102" s="2476">
        <v>300000</v>
      </c>
      <c r="M102" s="2477"/>
      <c r="N102" s="2477"/>
      <c r="O102" s="2478"/>
      <c r="P102" s="2487">
        <v>1</v>
      </c>
      <c r="Q102" s="2488"/>
      <c r="R102" s="2487">
        <v>12</v>
      </c>
      <c r="S102" s="2488"/>
      <c r="T102" s="2287">
        <f t="shared" si="14"/>
        <v>3600000</v>
      </c>
      <c r="U102" s="2288"/>
      <c r="V102" s="2288"/>
      <c r="W102" s="2288"/>
      <c r="X102" s="2289"/>
      <c r="Y102" s="2380"/>
      <c r="Z102" s="2381"/>
      <c r="AA102" s="2381"/>
      <c r="AB102" s="2381"/>
      <c r="AC102" s="2381"/>
      <c r="AD102" s="2381"/>
      <c r="AE102" s="2382"/>
    </row>
    <row r="103" spans="1:48" ht="20.25" customHeight="1">
      <c r="C103" s="2277"/>
      <c r="D103" s="2367"/>
      <c r="E103" s="2377" t="s">
        <v>148</v>
      </c>
      <c r="F103" s="2378"/>
      <c r="G103" s="2378"/>
      <c r="H103" s="2378"/>
      <c r="I103" s="2378"/>
      <c r="J103" s="2378"/>
      <c r="K103" s="2379"/>
      <c r="L103" s="2476">
        <v>200000</v>
      </c>
      <c r="M103" s="2477"/>
      <c r="N103" s="2477"/>
      <c r="O103" s="2478"/>
      <c r="P103" s="2487">
        <v>6</v>
      </c>
      <c r="Q103" s="2488"/>
      <c r="R103" s="2487">
        <v>12</v>
      </c>
      <c r="S103" s="2488"/>
      <c r="T103" s="2287">
        <f t="shared" si="14"/>
        <v>14400000</v>
      </c>
      <c r="U103" s="2288"/>
      <c r="V103" s="2288"/>
      <c r="W103" s="2288"/>
      <c r="X103" s="2289"/>
      <c r="Y103" s="2380"/>
      <c r="Z103" s="2381"/>
      <c r="AA103" s="2381"/>
      <c r="AB103" s="2381"/>
      <c r="AC103" s="2381"/>
      <c r="AD103" s="2381"/>
      <c r="AE103" s="2382"/>
    </row>
    <row r="104" spans="1:48" ht="20.25" customHeight="1">
      <c r="C104" s="2277"/>
      <c r="D104" s="2367"/>
      <c r="E104" s="2290" t="s">
        <v>67</v>
      </c>
      <c r="F104" s="2291"/>
      <c r="G104" s="2291"/>
      <c r="H104" s="2291"/>
      <c r="I104" s="2291"/>
      <c r="J104" s="2291"/>
      <c r="K104" s="2292"/>
      <c r="L104" s="2476">
        <v>400000</v>
      </c>
      <c r="M104" s="2477"/>
      <c r="N104" s="2477"/>
      <c r="O104" s="2478"/>
      <c r="P104" s="2487">
        <v>1</v>
      </c>
      <c r="Q104" s="2488"/>
      <c r="R104" s="2487">
        <v>12</v>
      </c>
      <c r="S104" s="2488"/>
      <c r="T104" s="2287">
        <f t="shared" si="14"/>
        <v>4800000</v>
      </c>
      <c r="U104" s="2288"/>
      <c r="V104" s="2288"/>
      <c r="W104" s="2288"/>
      <c r="X104" s="2289"/>
      <c r="Y104" s="2380"/>
      <c r="Z104" s="2381"/>
      <c r="AA104" s="2381"/>
      <c r="AB104" s="2381"/>
      <c r="AC104" s="2381"/>
      <c r="AD104" s="2381"/>
      <c r="AE104" s="2382"/>
    </row>
    <row r="105" spans="1:48" ht="20.25" customHeight="1">
      <c r="C105" s="2277"/>
      <c r="D105" s="2367"/>
      <c r="E105" s="2290" t="s">
        <v>625</v>
      </c>
      <c r="F105" s="2291"/>
      <c r="G105" s="2291"/>
      <c r="H105" s="2291"/>
      <c r="I105" s="2291"/>
      <c r="J105" s="2291"/>
      <c r="K105" s="2292"/>
      <c r="L105" s="2476">
        <v>190000</v>
      </c>
      <c r="M105" s="2477"/>
      <c r="N105" s="2477"/>
      <c r="O105" s="2478"/>
      <c r="P105" s="2487">
        <v>6</v>
      </c>
      <c r="Q105" s="2488"/>
      <c r="R105" s="2487">
        <v>12</v>
      </c>
      <c r="S105" s="2488"/>
      <c r="T105" s="2287">
        <f>L105*P105*R105</f>
        <v>13680000</v>
      </c>
      <c r="U105" s="2288"/>
      <c r="V105" s="2288"/>
      <c r="W105" s="2288"/>
      <c r="X105" s="2289"/>
      <c r="Y105" s="343"/>
      <c r="Z105" s="344"/>
      <c r="AA105" s="344"/>
      <c r="AB105" s="344"/>
      <c r="AC105" s="344"/>
      <c r="AD105" s="344"/>
      <c r="AE105" s="345"/>
    </row>
    <row r="106" spans="1:48" ht="20.25" customHeight="1">
      <c r="A106" s="64"/>
      <c r="C106" s="2277"/>
      <c r="D106" s="2367"/>
      <c r="E106" s="2377" t="s">
        <v>149</v>
      </c>
      <c r="F106" s="2378"/>
      <c r="G106" s="2378"/>
      <c r="H106" s="2378"/>
      <c r="I106" s="2378"/>
      <c r="J106" s="2378"/>
      <c r="K106" s="2379"/>
      <c r="L106" s="2476">
        <v>500000</v>
      </c>
      <c r="M106" s="2477"/>
      <c r="N106" s="2477"/>
      <c r="O106" s="2478"/>
      <c r="P106" s="2487">
        <v>9</v>
      </c>
      <c r="Q106" s="2488"/>
      <c r="R106" s="2487">
        <v>2</v>
      </c>
      <c r="S106" s="2488"/>
      <c r="T106" s="2287">
        <f t="shared" si="14"/>
        <v>9000000</v>
      </c>
      <c r="U106" s="2288"/>
      <c r="V106" s="2288"/>
      <c r="W106" s="2288"/>
      <c r="X106" s="2289"/>
      <c r="Y106" s="2380"/>
      <c r="Z106" s="2381"/>
      <c r="AA106" s="2381"/>
      <c r="AB106" s="2381"/>
      <c r="AC106" s="2381"/>
      <c r="AD106" s="2381"/>
      <c r="AE106" s="2382"/>
    </row>
    <row r="107" spans="1:48" ht="20.25" customHeight="1">
      <c r="A107" s="64"/>
      <c r="C107" s="2277"/>
      <c r="D107" s="2367"/>
      <c r="E107" s="2377" t="s">
        <v>150</v>
      </c>
      <c r="F107" s="2378"/>
      <c r="G107" s="2378"/>
      <c r="H107" s="2378"/>
      <c r="I107" s="2378"/>
      <c r="J107" s="2378"/>
      <c r="K107" s="2379"/>
      <c r="L107" s="2476">
        <v>5000</v>
      </c>
      <c r="M107" s="2477"/>
      <c r="N107" s="2477"/>
      <c r="O107" s="2478"/>
      <c r="P107" s="2487">
        <v>1</v>
      </c>
      <c r="Q107" s="2488"/>
      <c r="R107" s="2487">
        <v>12</v>
      </c>
      <c r="S107" s="2488"/>
      <c r="T107" s="2287">
        <f t="shared" si="14"/>
        <v>60000</v>
      </c>
      <c r="U107" s="2288"/>
      <c r="V107" s="2288"/>
      <c r="W107" s="2288"/>
      <c r="X107" s="2289"/>
      <c r="Y107" s="2380"/>
      <c r="Z107" s="2381"/>
      <c r="AA107" s="2381"/>
      <c r="AB107" s="2381"/>
      <c r="AC107" s="2381"/>
      <c r="AD107" s="2381"/>
      <c r="AE107" s="2382"/>
    </row>
    <row r="108" spans="1:48" ht="20.25" customHeight="1">
      <c r="C108" s="2277"/>
      <c r="D108" s="2368"/>
      <c r="E108" s="2383" t="s">
        <v>151</v>
      </c>
      <c r="F108" s="2384"/>
      <c r="G108" s="2384"/>
      <c r="H108" s="2384"/>
      <c r="I108" s="2384"/>
      <c r="J108" s="2384"/>
      <c r="K108" s="2385"/>
      <c r="L108" s="2463">
        <v>6500</v>
      </c>
      <c r="M108" s="2464"/>
      <c r="N108" s="2464"/>
      <c r="O108" s="2465"/>
      <c r="P108" s="2491">
        <v>15</v>
      </c>
      <c r="Q108" s="2492"/>
      <c r="R108" s="2491">
        <v>12</v>
      </c>
      <c r="S108" s="2492"/>
      <c r="T108" s="2388">
        <f t="shared" si="14"/>
        <v>1170000</v>
      </c>
      <c r="U108" s="2389"/>
      <c r="V108" s="2389"/>
      <c r="W108" s="2389"/>
      <c r="X108" s="2389"/>
      <c r="Y108" s="2390"/>
      <c r="Z108" s="2391"/>
      <c r="AA108" s="2391"/>
      <c r="AB108" s="2391"/>
      <c r="AC108" s="2391"/>
      <c r="AD108" s="2391"/>
      <c r="AE108" s="2392"/>
    </row>
    <row r="109" spans="1:48" ht="20.25" customHeight="1">
      <c r="C109" s="2277"/>
      <c r="D109" s="2408" t="s">
        <v>152</v>
      </c>
      <c r="E109" s="2369" t="s">
        <v>153</v>
      </c>
      <c r="F109" s="2370"/>
      <c r="G109" s="2370"/>
      <c r="H109" s="2370"/>
      <c r="I109" s="2370"/>
      <c r="J109" s="2370"/>
      <c r="K109" s="2371"/>
      <c r="L109" s="2468">
        <v>500000</v>
      </c>
      <c r="M109" s="2469"/>
      <c r="N109" s="2469"/>
      <c r="O109" s="2470"/>
      <c r="P109" s="2489">
        <v>1</v>
      </c>
      <c r="Q109" s="2490"/>
      <c r="R109" s="2489">
        <v>12</v>
      </c>
      <c r="S109" s="2490"/>
      <c r="T109" s="2321">
        <f t="shared" si="14"/>
        <v>6000000</v>
      </c>
      <c r="U109" s="2322"/>
      <c r="V109" s="2322"/>
      <c r="W109" s="2322"/>
      <c r="X109" s="2322"/>
      <c r="Y109" s="2393"/>
      <c r="Z109" s="2394"/>
      <c r="AA109" s="2394"/>
      <c r="AB109" s="2394"/>
      <c r="AC109" s="2394"/>
      <c r="AD109" s="2394"/>
      <c r="AE109" s="2395"/>
    </row>
    <row r="110" spans="1:48" ht="20.25" customHeight="1">
      <c r="C110" s="2277"/>
      <c r="D110" s="2409"/>
      <c r="E110" s="2377" t="s">
        <v>154</v>
      </c>
      <c r="F110" s="2378"/>
      <c r="G110" s="2378"/>
      <c r="H110" s="2378"/>
      <c r="I110" s="2378"/>
      <c r="J110" s="2378"/>
      <c r="K110" s="2379"/>
      <c r="L110" s="2476">
        <v>180000</v>
      </c>
      <c r="M110" s="2477"/>
      <c r="N110" s="2477"/>
      <c r="O110" s="2478"/>
      <c r="P110" s="2487">
        <v>1</v>
      </c>
      <c r="Q110" s="2488"/>
      <c r="R110" s="2487">
        <v>12</v>
      </c>
      <c r="S110" s="2488"/>
      <c r="T110" s="2287">
        <f t="shared" si="14"/>
        <v>2160000</v>
      </c>
      <c r="U110" s="2288"/>
      <c r="V110" s="2288"/>
      <c r="W110" s="2288"/>
      <c r="X110" s="2289"/>
      <c r="Y110" s="2380"/>
      <c r="Z110" s="2381"/>
      <c r="AA110" s="2381"/>
      <c r="AB110" s="2381"/>
      <c r="AC110" s="2381"/>
      <c r="AD110" s="2381"/>
      <c r="AE110" s="2382"/>
    </row>
    <row r="111" spans="1:48" ht="20.25" customHeight="1">
      <c r="C111" s="2277"/>
      <c r="D111" s="2409"/>
      <c r="E111" s="2377" t="s">
        <v>155</v>
      </c>
      <c r="F111" s="2378"/>
      <c r="G111" s="2378"/>
      <c r="H111" s="2378"/>
      <c r="I111" s="2378"/>
      <c r="J111" s="2378"/>
      <c r="K111" s="2379"/>
      <c r="L111" s="2476">
        <v>270000</v>
      </c>
      <c r="M111" s="2477"/>
      <c r="N111" s="2477"/>
      <c r="O111" s="2478"/>
      <c r="P111" s="2487">
        <v>1</v>
      </c>
      <c r="Q111" s="2488"/>
      <c r="R111" s="2487">
        <v>12</v>
      </c>
      <c r="S111" s="2488"/>
      <c r="T111" s="2287">
        <f t="shared" si="14"/>
        <v>3240000</v>
      </c>
      <c r="U111" s="2288"/>
      <c r="V111" s="2288"/>
      <c r="W111" s="2288"/>
      <c r="X111" s="2289"/>
      <c r="Y111" s="2380"/>
      <c r="Z111" s="2381"/>
      <c r="AA111" s="2381"/>
      <c r="AB111" s="2381"/>
      <c r="AC111" s="2381"/>
      <c r="AD111" s="2381"/>
      <c r="AE111" s="2382"/>
    </row>
    <row r="112" spans="1:48" ht="20.25" customHeight="1">
      <c r="C112" s="2277"/>
      <c r="D112" s="2409"/>
      <c r="E112" s="2377" t="s">
        <v>156</v>
      </c>
      <c r="F112" s="2378"/>
      <c r="G112" s="2378"/>
      <c r="H112" s="2378"/>
      <c r="I112" s="2378"/>
      <c r="J112" s="2378"/>
      <c r="K112" s="2379"/>
      <c r="L112" s="2476">
        <v>55000</v>
      </c>
      <c r="M112" s="2477"/>
      <c r="N112" s="2477"/>
      <c r="O112" s="2478"/>
      <c r="P112" s="2487">
        <v>1</v>
      </c>
      <c r="Q112" s="2488"/>
      <c r="R112" s="2487">
        <v>12</v>
      </c>
      <c r="S112" s="2488"/>
      <c r="T112" s="2287">
        <f t="shared" si="14"/>
        <v>660000</v>
      </c>
      <c r="U112" s="2288"/>
      <c r="V112" s="2288"/>
      <c r="W112" s="2288"/>
      <c r="X112" s="2289"/>
      <c r="Y112" s="2380"/>
      <c r="Z112" s="2381"/>
      <c r="AA112" s="2381"/>
      <c r="AB112" s="2381"/>
      <c r="AC112" s="2381"/>
      <c r="AD112" s="2381"/>
      <c r="AE112" s="2382"/>
    </row>
    <row r="113" spans="2:31" ht="20.25" customHeight="1">
      <c r="C113" s="2277"/>
      <c r="D113" s="2409"/>
      <c r="E113" s="2377" t="s">
        <v>157</v>
      </c>
      <c r="F113" s="2378"/>
      <c r="G113" s="2378"/>
      <c r="H113" s="2378"/>
      <c r="I113" s="2378"/>
      <c r="J113" s="2378"/>
      <c r="K113" s="2379"/>
      <c r="L113" s="2476">
        <v>30000</v>
      </c>
      <c r="M113" s="2477"/>
      <c r="N113" s="2477"/>
      <c r="O113" s="2478"/>
      <c r="P113" s="2487">
        <v>1</v>
      </c>
      <c r="Q113" s="2488"/>
      <c r="R113" s="2487">
        <v>12</v>
      </c>
      <c r="S113" s="2488"/>
      <c r="T113" s="2287">
        <f t="shared" si="14"/>
        <v>360000</v>
      </c>
      <c r="U113" s="2288"/>
      <c r="V113" s="2288"/>
      <c r="W113" s="2288"/>
      <c r="X113" s="2289"/>
      <c r="Y113" s="2380"/>
      <c r="Z113" s="2381"/>
      <c r="AA113" s="2381"/>
      <c r="AB113" s="2381"/>
      <c r="AC113" s="2381"/>
      <c r="AD113" s="2381"/>
      <c r="AE113" s="2382"/>
    </row>
    <row r="114" spans="2:31" ht="20.25" customHeight="1">
      <c r="C114" s="2277"/>
      <c r="D114" s="2409"/>
      <c r="E114" s="2377" t="s">
        <v>158</v>
      </c>
      <c r="F114" s="2378"/>
      <c r="G114" s="2378"/>
      <c r="H114" s="2378"/>
      <c r="I114" s="2378"/>
      <c r="J114" s="2378"/>
      <c r="K114" s="2379"/>
      <c r="L114" s="2476">
        <v>35000</v>
      </c>
      <c r="M114" s="2477"/>
      <c r="N114" s="2477"/>
      <c r="O114" s="2478"/>
      <c r="P114" s="2487">
        <v>1</v>
      </c>
      <c r="Q114" s="2488"/>
      <c r="R114" s="2487">
        <v>12</v>
      </c>
      <c r="S114" s="2488"/>
      <c r="T114" s="2287">
        <f t="shared" si="14"/>
        <v>420000</v>
      </c>
      <c r="U114" s="2288"/>
      <c r="V114" s="2288"/>
      <c r="W114" s="2288"/>
      <c r="X114" s="2289"/>
      <c r="Y114" s="2380"/>
      <c r="Z114" s="2381"/>
      <c r="AA114" s="2381"/>
      <c r="AB114" s="2381"/>
      <c r="AC114" s="2381"/>
      <c r="AD114" s="2381"/>
      <c r="AE114" s="2382"/>
    </row>
    <row r="115" spans="2:31" ht="20.25" customHeight="1">
      <c r="C115" s="2277"/>
      <c r="D115" s="2409"/>
      <c r="E115" s="2377" t="s">
        <v>159</v>
      </c>
      <c r="F115" s="2378"/>
      <c r="G115" s="2378"/>
      <c r="H115" s="2378"/>
      <c r="I115" s="2378"/>
      <c r="J115" s="2378"/>
      <c r="K115" s="2379"/>
      <c r="L115" s="2476"/>
      <c r="M115" s="2477"/>
      <c r="N115" s="2477"/>
      <c r="O115" s="2478"/>
      <c r="P115" s="2487"/>
      <c r="Q115" s="2488"/>
      <c r="R115" s="2487"/>
      <c r="S115" s="2488"/>
      <c r="T115" s="2287">
        <f t="shared" si="14"/>
        <v>0</v>
      </c>
      <c r="U115" s="2288"/>
      <c r="V115" s="2288"/>
      <c r="W115" s="2288"/>
      <c r="X115" s="2289"/>
      <c r="Y115" s="2380"/>
      <c r="Z115" s="2381"/>
      <c r="AA115" s="2381"/>
      <c r="AB115" s="2381"/>
      <c r="AC115" s="2381"/>
      <c r="AD115" s="2381"/>
      <c r="AE115" s="2382"/>
    </row>
    <row r="116" spans="2:31" ht="20.25" customHeight="1" thickBot="1">
      <c r="C116" s="2277"/>
      <c r="D116" s="2410"/>
      <c r="E116" s="2396" t="s">
        <v>160</v>
      </c>
      <c r="F116" s="2397"/>
      <c r="G116" s="2397"/>
      <c r="H116" s="2397"/>
      <c r="I116" s="2397"/>
      <c r="J116" s="2397"/>
      <c r="K116" s="2398"/>
      <c r="L116" s="2463">
        <v>660000</v>
      </c>
      <c r="M116" s="2464"/>
      <c r="N116" s="2464"/>
      <c r="O116" s="2465"/>
      <c r="P116" s="2491">
        <v>1</v>
      </c>
      <c r="Q116" s="2492"/>
      <c r="R116" s="2491">
        <v>12</v>
      </c>
      <c r="S116" s="2492"/>
      <c r="T116" s="2388">
        <f t="shared" si="14"/>
        <v>7920000</v>
      </c>
      <c r="U116" s="2389"/>
      <c r="V116" s="2389"/>
      <c r="W116" s="2389"/>
      <c r="X116" s="2389"/>
      <c r="Y116" s="2399"/>
      <c r="Z116" s="2400"/>
      <c r="AA116" s="2400"/>
      <c r="AB116" s="2400"/>
      <c r="AC116" s="2400"/>
      <c r="AD116" s="2400"/>
      <c r="AE116" s="2401"/>
    </row>
    <row r="117" spans="2:31" ht="20.25" customHeight="1" thickTop="1" thickBot="1">
      <c r="C117" s="2278"/>
      <c r="D117" s="2353" t="s">
        <v>18</v>
      </c>
      <c r="E117" s="2354"/>
      <c r="F117" s="2354"/>
      <c r="G117" s="2354"/>
      <c r="H117" s="2354"/>
      <c r="I117" s="2354"/>
      <c r="J117" s="2354"/>
      <c r="K117" s="2355"/>
      <c r="L117" s="2356"/>
      <c r="M117" s="2357"/>
      <c r="N117" s="2357"/>
      <c r="O117" s="2358"/>
      <c r="P117" s="2356"/>
      <c r="Q117" s="2358"/>
      <c r="R117" s="2356"/>
      <c r="S117" s="2358"/>
      <c r="T117" s="2402">
        <f>SUM(T101:X116)</f>
        <v>71670000</v>
      </c>
      <c r="U117" s="2403"/>
      <c r="V117" s="2403"/>
      <c r="W117" s="2403"/>
      <c r="X117" s="2404"/>
      <c r="Y117" s="2405"/>
      <c r="Z117" s="2406"/>
      <c r="AA117" s="2406"/>
      <c r="AB117" s="2406"/>
      <c r="AC117" s="2406"/>
      <c r="AD117" s="2406"/>
      <c r="AE117" s="2407"/>
    </row>
    <row r="118" spans="2:31" ht="27" customHeight="1" thickTop="1" thickBot="1">
      <c r="B118" s="99"/>
      <c r="C118" s="99"/>
      <c r="D118" s="2411" t="s">
        <v>17</v>
      </c>
      <c r="E118" s="2411"/>
      <c r="F118" s="2411"/>
      <c r="G118" s="2411"/>
      <c r="H118" s="2411"/>
      <c r="I118" s="2411"/>
      <c r="J118" s="2411"/>
      <c r="K118" s="2411"/>
      <c r="L118" s="140"/>
      <c r="M118" s="140"/>
      <c r="N118" s="140"/>
      <c r="O118" s="141"/>
      <c r="P118" s="140"/>
      <c r="Q118" s="140"/>
      <c r="R118" s="71"/>
      <c r="S118" s="142"/>
      <c r="T118" s="2412">
        <f>T97-T117</f>
        <v>7168378</v>
      </c>
      <c r="U118" s="2413"/>
      <c r="V118" s="2413"/>
      <c r="W118" s="2413"/>
      <c r="X118" s="2414"/>
    </row>
    <row r="119" spans="2:31" ht="20.25" customHeight="1" thickTop="1">
      <c r="J119" s="101"/>
      <c r="K119" s="101"/>
      <c r="L119" s="101"/>
      <c r="M119" s="101"/>
      <c r="N119" s="101"/>
      <c r="O119" s="101"/>
      <c r="P119" s="101"/>
      <c r="Q119" s="101"/>
      <c r="R119" s="101"/>
      <c r="S119" s="101"/>
      <c r="T119" s="102"/>
      <c r="U119" s="102"/>
      <c r="V119" s="102"/>
      <c r="W119" s="102"/>
      <c r="X119" s="103"/>
      <c r="Y119" s="103"/>
      <c r="Z119" s="103"/>
      <c r="AA119" s="103"/>
      <c r="AB119" s="103"/>
      <c r="AC119" s="103"/>
      <c r="AD119" s="103"/>
    </row>
    <row r="120" spans="2:31" ht="20.25" customHeight="1">
      <c r="J120" s="101"/>
      <c r="K120" s="101"/>
      <c r="L120" s="101"/>
      <c r="M120" s="101"/>
      <c r="N120" s="101"/>
      <c r="O120" s="101"/>
      <c r="P120" s="101"/>
      <c r="Q120" s="101"/>
      <c r="R120" s="101"/>
      <c r="S120" s="101"/>
      <c r="T120" s="102"/>
      <c r="U120" s="102"/>
      <c r="V120" s="102"/>
      <c r="W120" s="102"/>
      <c r="X120" s="103"/>
      <c r="Y120" s="103"/>
      <c r="Z120" s="103"/>
      <c r="AA120" s="103"/>
      <c r="AB120" s="103"/>
      <c r="AC120" s="103"/>
      <c r="AD120" s="103"/>
    </row>
    <row r="121" spans="2:31" ht="20.25" customHeight="1">
      <c r="J121" s="101"/>
      <c r="K121" s="101"/>
      <c r="L121" s="101"/>
      <c r="M121" s="101"/>
      <c r="N121" s="101"/>
      <c r="O121" s="101"/>
      <c r="P121" s="101"/>
      <c r="Q121" s="101"/>
      <c r="R121" s="101"/>
      <c r="S121" s="101"/>
      <c r="T121" s="101"/>
      <c r="U121" s="102"/>
      <c r="V121" s="102"/>
      <c r="W121" s="102"/>
      <c r="X121" s="102"/>
      <c r="Y121" s="103"/>
      <c r="Z121" s="103"/>
      <c r="AA121" s="103"/>
      <c r="AB121" s="103"/>
      <c r="AC121" s="103"/>
      <c r="AD121" s="103"/>
    </row>
  </sheetData>
  <mergeCells count="693">
    <mergeCell ref="Y117:AE117"/>
    <mergeCell ref="E116:K116"/>
    <mergeCell ref="L116:O116"/>
    <mergeCell ref="P116:Q116"/>
    <mergeCell ref="R116:S116"/>
    <mergeCell ref="T116:X116"/>
    <mergeCell ref="Y116:AE116"/>
    <mergeCell ref="D118:K118"/>
    <mergeCell ref="T118:X118"/>
    <mergeCell ref="D117:K117"/>
    <mergeCell ref="L117:O117"/>
    <mergeCell ref="P117:Q117"/>
    <mergeCell ref="R117:S117"/>
    <mergeCell ref="T117:X117"/>
    <mergeCell ref="E114:K114"/>
    <mergeCell ref="L114:O114"/>
    <mergeCell ref="P114:Q114"/>
    <mergeCell ref="R114:S114"/>
    <mergeCell ref="T114:X114"/>
    <mergeCell ref="Y114:AE114"/>
    <mergeCell ref="E115:K115"/>
    <mergeCell ref="L115:O115"/>
    <mergeCell ref="P115:Q115"/>
    <mergeCell ref="R115:S115"/>
    <mergeCell ref="T115:X115"/>
    <mergeCell ref="Y115:AE115"/>
    <mergeCell ref="E112:K112"/>
    <mergeCell ref="L112:O112"/>
    <mergeCell ref="P112:Q112"/>
    <mergeCell ref="R112:S112"/>
    <mergeCell ref="T112:X112"/>
    <mergeCell ref="Y112:AE112"/>
    <mergeCell ref="E113:K113"/>
    <mergeCell ref="L113:O113"/>
    <mergeCell ref="P113:Q113"/>
    <mergeCell ref="R113:S113"/>
    <mergeCell ref="T113:X113"/>
    <mergeCell ref="Y113:AE113"/>
    <mergeCell ref="E111:K111"/>
    <mergeCell ref="L111:O111"/>
    <mergeCell ref="P111:Q111"/>
    <mergeCell ref="R111:S111"/>
    <mergeCell ref="Y109:AE109"/>
    <mergeCell ref="E110:K110"/>
    <mergeCell ref="L110:O110"/>
    <mergeCell ref="P110:Q110"/>
    <mergeCell ref="R110:S110"/>
    <mergeCell ref="T110:X110"/>
    <mergeCell ref="Y110:AE110"/>
    <mergeCell ref="T111:X111"/>
    <mergeCell ref="Y111:AE111"/>
    <mergeCell ref="Y106:AE106"/>
    <mergeCell ref="E107:K107"/>
    <mergeCell ref="L107:O107"/>
    <mergeCell ref="P107:Q107"/>
    <mergeCell ref="R107:S107"/>
    <mergeCell ref="T107:X107"/>
    <mergeCell ref="Y107:AE107"/>
    <mergeCell ref="E108:K108"/>
    <mergeCell ref="L108:O108"/>
    <mergeCell ref="P108:Q108"/>
    <mergeCell ref="R108:S108"/>
    <mergeCell ref="T108:X108"/>
    <mergeCell ref="Y108:AE108"/>
    <mergeCell ref="Y100:AE100"/>
    <mergeCell ref="D101:D108"/>
    <mergeCell ref="E101:K101"/>
    <mergeCell ref="L101:O101"/>
    <mergeCell ref="P101:Q101"/>
    <mergeCell ref="R101:S101"/>
    <mergeCell ref="T101:X101"/>
    <mergeCell ref="Y101:AE101"/>
    <mergeCell ref="E102:K102"/>
    <mergeCell ref="L102:O102"/>
    <mergeCell ref="Y102:AE102"/>
    <mergeCell ref="E103:K103"/>
    <mergeCell ref="L103:O103"/>
    <mergeCell ref="P103:Q103"/>
    <mergeCell ref="R103:S103"/>
    <mergeCell ref="T103:X103"/>
    <mergeCell ref="Y103:AE103"/>
    <mergeCell ref="L104:O104"/>
    <mergeCell ref="P104:Q104"/>
    <mergeCell ref="R104:S104"/>
    <mergeCell ref="T104:X104"/>
    <mergeCell ref="Y104:AE104"/>
    <mergeCell ref="E105:K105"/>
    <mergeCell ref="L105:O105"/>
    <mergeCell ref="C100:C117"/>
    <mergeCell ref="D100:K100"/>
    <mergeCell ref="L100:O100"/>
    <mergeCell ref="P100:Q100"/>
    <mergeCell ref="R100:S100"/>
    <mergeCell ref="T100:X100"/>
    <mergeCell ref="P102:Q102"/>
    <mergeCell ref="R102:S102"/>
    <mergeCell ref="T102:X102"/>
    <mergeCell ref="E104:K104"/>
    <mergeCell ref="P105:Q105"/>
    <mergeCell ref="R105:S105"/>
    <mergeCell ref="T105:X105"/>
    <mergeCell ref="E106:K106"/>
    <mergeCell ref="L106:O106"/>
    <mergeCell ref="P106:Q106"/>
    <mergeCell ref="R106:S106"/>
    <mergeCell ref="T106:X106"/>
    <mergeCell ref="D109:D116"/>
    <mergeCell ref="E109:K109"/>
    <mergeCell ref="L109:O109"/>
    <mergeCell ref="P109:Q109"/>
    <mergeCell ref="R109:S109"/>
    <mergeCell ref="T109:X109"/>
    <mergeCell ref="E96:K96"/>
    <mergeCell ref="L96:O96"/>
    <mergeCell ref="P96:Q96"/>
    <mergeCell ref="R96:S96"/>
    <mergeCell ref="T96:X96"/>
    <mergeCell ref="Y96:AE96"/>
    <mergeCell ref="D97:K97"/>
    <mergeCell ref="L97:O97"/>
    <mergeCell ref="P97:Q97"/>
    <mergeCell ref="R97:S97"/>
    <mergeCell ref="T97:X97"/>
    <mergeCell ref="Y97:AE97"/>
    <mergeCell ref="E94:K94"/>
    <mergeCell ref="L94:O94"/>
    <mergeCell ref="P94:Q94"/>
    <mergeCell ref="R94:S94"/>
    <mergeCell ref="T94:X94"/>
    <mergeCell ref="Y94:AE94"/>
    <mergeCell ref="E95:K95"/>
    <mergeCell ref="L95:O95"/>
    <mergeCell ref="P95:Q95"/>
    <mergeCell ref="R95:S95"/>
    <mergeCell ref="T95:X95"/>
    <mergeCell ref="Y95:AE95"/>
    <mergeCell ref="E92:K92"/>
    <mergeCell ref="L92:O92"/>
    <mergeCell ref="P92:Q92"/>
    <mergeCell ref="R92:S92"/>
    <mergeCell ref="T92:X92"/>
    <mergeCell ref="Y92:AE92"/>
    <mergeCell ref="E93:K93"/>
    <mergeCell ref="L93:O93"/>
    <mergeCell ref="P93:Q93"/>
    <mergeCell ref="R93:S93"/>
    <mergeCell ref="T93:X93"/>
    <mergeCell ref="Y93:AE93"/>
    <mergeCell ref="P90:Q90"/>
    <mergeCell ref="R90:S90"/>
    <mergeCell ref="T90:X90"/>
    <mergeCell ref="Y90:AE90"/>
    <mergeCell ref="E91:K91"/>
    <mergeCell ref="L91:O91"/>
    <mergeCell ref="P91:Q91"/>
    <mergeCell ref="R91:S91"/>
    <mergeCell ref="T91:X91"/>
    <mergeCell ref="Y91:AE91"/>
    <mergeCell ref="Y88:AE88"/>
    <mergeCell ref="E87:H87"/>
    <mergeCell ref="I87:K87"/>
    <mergeCell ref="E89:H89"/>
    <mergeCell ref="I89:K89"/>
    <mergeCell ref="L89:O89"/>
    <mergeCell ref="P89:Q89"/>
    <mergeCell ref="R89:S89"/>
    <mergeCell ref="T89:X89"/>
    <mergeCell ref="Y89:AE89"/>
    <mergeCell ref="Y84:AE84"/>
    <mergeCell ref="Y86:AE86"/>
    <mergeCell ref="E85:K85"/>
    <mergeCell ref="L85:O85"/>
    <mergeCell ref="P85:Q85"/>
    <mergeCell ref="R85:S85"/>
    <mergeCell ref="T85:X85"/>
    <mergeCell ref="Y85:AE85"/>
    <mergeCell ref="L87:O87"/>
    <mergeCell ref="P87:Q87"/>
    <mergeCell ref="R87:S87"/>
    <mergeCell ref="T87:X87"/>
    <mergeCell ref="E86:K86"/>
    <mergeCell ref="L86:O86"/>
    <mergeCell ref="P86:Q86"/>
    <mergeCell ref="R86:S86"/>
    <mergeCell ref="T86:X86"/>
    <mergeCell ref="Y87:AE87"/>
    <mergeCell ref="Y79:AE79"/>
    <mergeCell ref="D80:D87"/>
    <mergeCell ref="E80:K80"/>
    <mergeCell ref="L80:O80"/>
    <mergeCell ref="P80:Q80"/>
    <mergeCell ref="R80:S80"/>
    <mergeCell ref="T80:X80"/>
    <mergeCell ref="Y80:AE80"/>
    <mergeCell ref="E81:K81"/>
    <mergeCell ref="L81:O81"/>
    <mergeCell ref="T81:X81"/>
    <mergeCell ref="Y81:AE81"/>
    <mergeCell ref="E82:K82"/>
    <mergeCell ref="L82:O82"/>
    <mergeCell ref="P82:Q82"/>
    <mergeCell ref="R82:S82"/>
    <mergeCell ref="T82:X82"/>
    <mergeCell ref="Y82:AE82"/>
    <mergeCell ref="E83:K83"/>
    <mergeCell ref="L83:O83"/>
    <mergeCell ref="P83:Q83"/>
    <mergeCell ref="R83:S83"/>
    <mergeCell ref="T83:X83"/>
    <mergeCell ref="Y83:AE83"/>
    <mergeCell ref="D75:K75"/>
    <mergeCell ref="T75:X75"/>
    <mergeCell ref="C79:C97"/>
    <mergeCell ref="D79:K79"/>
    <mergeCell ref="L79:O79"/>
    <mergeCell ref="P79:Q79"/>
    <mergeCell ref="R79:S79"/>
    <mergeCell ref="T79:X79"/>
    <mergeCell ref="P81:Q81"/>
    <mergeCell ref="R81:S81"/>
    <mergeCell ref="E84:K84"/>
    <mergeCell ref="L84:O84"/>
    <mergeCell ref="P84:Q84"/>
    <mergeCell ref="R84:S84"/>
    <mergeCell ref="T84:X84"/>
    <mergeCell ref="E88:H88"/>
    <mergeCell ref="I88:K88"/>
    <mergeCell ref="L88:O88"/>
    <mergeCell ref="P88:Q88"/>
    <mergeCell ref="R88:S88"/>
    <mergeCell ref="T88:X88"/>
    <mergeCell ref="D90:D96"/>
    <mergeCell ref="E90:K90"/>
    <mergeCell ref="L90:O90"/>
    <mergeCell ref="E73:K73"/>
    <mergeCell ref="L73:O73"/>
    <mergeCell ref="P73:Q73"/>
    <mergeCell ref="R73:S73"/>
    <mergeCell ref="T73:X73"/>
    <mergeCell ref="Y73:AE73"/>
    <mergeCell ref="D74:K74"/>
    <mergeCell ref="L74:O74"/>
    <mergeCell ref="P74:Q74"/>
    <mergeCell ref="R74:S74"/>
    <mergeCell ref="T74:X74"/>
    <mergeCell ref="Y74:AE74"/>
    <mergeCell ref="E71:K71"/>
    <mergeCell ref="L71:O71"/>
    <mergeCell ref="P71:Q71"/>
    <mergeCell ref="R71:S71"/>
    <mergeCell ref="T71:X71"/>
    <mergeCell ref="Y71:AE71"/>
    <mergeCell ref="E72:K72"/>
    <mergeCell ref="L72:O72"/>
    <mergeCell ref="P72:Q72"/>
    <mergeCell ref="R72:S72"/>
    <mergeCell ref="T72:X72"/>
    <mergeCell ref="Y72:AE72"/>
    <mergeCell ref="Y68:AE68"/>
    <mergeCell ref="E69:K69"/>
    <mergeCell ref="L69:O69"/>
    <mergeCell ref="P69:Q69"/>
    <mergeCell ref="R69:S69"/>
    <mergeCell ref="T69:X69"/>
    <mergeCell ref="Y69:AE69"/>
    <mergeCell ref="E70:K70"/>
    <mergeCell ref="L70:O70"/>
    <mergeCell ref="P70:Q70"/>
    <mergeCell ref="R70:S70"/>
    <mergeCell ref="T70:X70"/>
    <mergeCell ref="Y70:AE70"/>
    <mergeCell ref="E65:K65"/>
    <mergeCell ref="L65:O65"/>
    <mergeCell ref="P65:Q65"/>
    <mergeCell ref="R65:S65"/>
    <mergeCell ref="T65:X65"/>
    <mergeCell ref="Y65:AE65"/>
    <mergeCell ref="D66:D73"/>
    <mergeCell ref="E66:K66"/>
    <mergeCell ref="L66:O66"/>
    <mergeCell ref="P66:Q66"/>
    <mergeCell ref="R66:S66"/>
    <mergeCell ref="T66:X66"/>
    <mergeCell ref="E68:K68"/>
    <mergeCell ref="L68:O68"/>
    <mergeCell ref="P68:Q68"/>
    <mergeCell ref="R68:S68"/>
    <mergeCell ref="Y66:AE66"/>
    <mergeCell ref="E67:K67"/>
    <mergeCell ref="L67:O67"/>
    <mergeCell ref="P67:Q67"/>
    <mergeCell ref="R67:S67"/>
    <mergeCell ref="T67:X67"/>
    <mergeCell ref="Y67:AE67"/>
    <mergeCell ref="T68:X68"/>
    <mergeCell ref="E63:K63"/>
    <mergeCell ref="L63:O63"/>
    <mergeCell ref="P63:Q63"/>
    <mergeCell ref="R63:S63"/>
    <mergeCell ref="T63:X63"/>
    <mergeCell ref="Y63:AE63"/>
    <mergeCell ref="E64:K64"/>
    <mergeCell ref="L64:O64"/>
    <mergeCell ref="P64:Q64"/>
    <mergeCell ref="R64:S64"/>
    <mergeCell ref="T64:X64"/>
    <mergeCell ref="Y64:AE64"/>
    <mergeCell ref="L61:O61"/>
    <mergeCell ref="P61:Q61"/>
    <mergeCell ref="R61:S61"/>
    <mergeCell ref="T61:X61"/>
    <mergeCell ref="Y61:AE61"/>
    <mergeCell ref="E62:K62"/>
    <mergeCell ref="L62:O62"/>
    <mergeCell ref="P62:Q62"/>
    <mergeCell ref="R62:S62"/>
    <mergeCell ref="T62:X62"/>
    <mergeCell ref="E59:K59"/>
    <mergeCell ref="L59:O59"/>
    <mergeCell ref="Y59:AE59"/>
    <mergeCell ref="E60:K60"/>
    <mergeCell ref="L60:O60"/>
    <mergeCell ref="P60:Q60"/>
    <mergeCell ref="R60:S60"/>
    <mergeCell ref="T60:X60"/>
    <mergeCell ref="Y60:AE60"/>
    <mergeCell ref="D54:K54"/>
    <mergeCell ref="L54:O54"/>
    <mergeCell ref="P54:Q54"/>
    <mergeCell ref="R54:S54"/>
    <mergeCell ref="T54:X54"/>
    <mergeCell ref="Y54:AE54"/>
    <mergeCell ref="C57:C74"/>
    <mergeCell ref="D57:K57"/>
    <mergeCell ref="L57:O57"/>
    <mergeCell ref="P57:Q57"/>
    <mergeCell ref="R57:S57"/>
    <mergeCell ref="T57:X57"/>
    <mergeCell ref="P59:Q59"/>
    <mergeCell ref="R59:S59"/>
    <mergeCell ref="T59:X59"/>
    <mergeCell ref="E61:K61"/>
    <mergeCell ref="Y57:AE57"/>
    <mergeCell ref="D58:D65"/>
    <mergeCell ref="E58:K58"/>
    <mergeCell ref="L58:O58"/>
    <mergeCell ref="P58:Q58"/>
    <mergeCell ref="R58:S58"/>
    <mergeCell ref="T58:X58"/>
    <mergeCell ref="Y58:AE58"/>
    <mergeCell ref="E52:K52"/>
    <mergeCell ref="L52:O52"/>
    <mergeCell ref="R52:S52"/>
    <mergeCell ref="T52:X52"/>
    <mergeCell ref="Y52:AE52"/>
    <mergeCell ref="E53:K53"/>
    <mergeCell ref="L53:O53"/>
    <mergeCell ref="R53:S53"/>
    <mergeCell ref="T53:X53"/>
    <mergeCell ref="Y53:AE53"/>
    <mergeCell ref="P52:Q52"/>
    <mergeCell ref="P53:Q53"/>
    <mergeCell ref="E50:K50"/>
    <mergeCell ref="L50:O50"/>
    <mergeCell ref="P50:Q50"/>
    <mergeCell ref="R50:S50"/>
    <mergeCell ref="T50:X50"/>
    <mergeCell ref="Y50:AE50"/>
    <mergeCell ref="E51:K51"/>
    <mergeCell ref="L51:O51"/>
    <mergeCell ref="P51:Q51"/>
    <mergeCell ref="R51:S51"/>
    <mergeCell ref="T51:X51"/>
    <mergeCell ref="Y51:AE51"/>
    <mergeCell ref="E49:K49"/>
    <mergeCell ref="L49:O49"/>
    <mergeCell ref="P49:Q49"/>
    <mergeCell ref="R49:S49"/>
    <mergeCell ref="Y47:AE47"/>
    <mergeCell ref="E48:K48"/>
    <mergeCell ref="L48:O48"/>
    <mergeCell ref="P48:Q48"/>
    <mergeCell ref="R48:S48"/>
    <mergeCell ref="T48:X48"/>
    <mergeCell ref="Y48:AE48"/>
    <mergeCell ref="T49:X49"/>
    <mergeCell ref="Y49:AE49"/>
    <mergeCell ref="Y44:AE44"/>
    <mergeCell ref="E45:H45"/>
    <mergeCell ref="I45:K45"/>
    <mergeCell ref="L45:O45"/>
    <mergeCell ref="R45:S45"/>
    <mergeCell ref="T45:X45"/>
    <mergeCell ref="Y45:AE45"/>
    <mergeCell ref="E46:H46"/>
    <mergeCell ref="I46:K46"/>
    <mergeCell ref="L46:O46"/>
    <mergeCell ref="R46:S46"/>
    <mergeCell ref="T46:X46"/>
    <mergeCell ref="Y46:AE46"/>
    <mergeCell ref="Y41:AE41"/>
    <mergeCell ref="E42:K42"/>
    <mergeCell ref="L42:O42"/>
    <mergeCell ref="P42:Q42"/>
    <mergeCell ref="R42:S42"/>
    <mergeCell ref="T42:X42"/>
    <mergeCell ref="Y42:AE42"/>
    <mergeCell ref="E43:K43"/>
    <mergeCell ref="L43:O43"/>
    <mergeCell ref="P43:Q43"/>
    <mergeCell ref="R43:S43"/>
    <mergeCell ref="T43:X43"/>
    <mergeCell ref="Y43:AE43"/>
    <mergeCell ref="Y36:AE36"/>
    <mergeCell ref="D37:D44"/>
    <mergeCell ref="E37:K37"/>
    <mergeCell ref="L37:O37"/>
    <mergeCell ref="P37:Q37"/>
    <mergeCell ref="R37:S37"/>
    <mergeCell ref="T37:X37"/>
    <mergeCell ref="Y37:AE37"/>
    <mergeCell ref="E38:K38"/>
    <mergeCell ref="L38:O38"/>
    <mergeCell ref="Y38:AE38"/>
    <mergeCell ref="E39:K39"/>
    <mergeCell ref="L39:O39"/>
    <mergeCell ref="P39:Q39"/>
    <mergeCell ref="R39:S39"/>
    <mergeCell ref="T39:X39"/>
    <mergeCell ref="Y39:AE39"/>
    <mergeCell ref="L40:O40"/>
    <mergeCell ref="P40:Q40"/>
    <mergeCell ref="R40:S40"/>
    <mergeCell ref="T40:X40"/>
    <mergeCell ref="Y40:AE40"/>
    <mergeCell ref="E41:K41"/>
    <mergeCell ref="L41:O41"/>
    <mergeCell ref="C36:C54"/>
    <mergeCell ref="D36:K36"/>
    <mergeCell ref="L36:O36"/>
    <mergeCell ref="P36:Q36"/>
    <mergeCell ref="R36:S36"/>
    <mergeCell ref="T36:X36"/>
    <mergeCell ref="P38:Q38"/>
    <mergeCell ref="R38:S38"/>
    <mergeCell ref="T38:X38"/>
    <mergeCell ref="E40:K40"/>
    <mergeCell ref="P41:Q41"/>
    <mergeCell ref="R41:S41"/>
    <mergeCell ref="T41:X41"/>
    <mergeCell ref="E44:H44"/>
    <mergeCell ref="I44:K44"/>
    <mergeCell ref="L44:O44"/>
    <mergeCell ref="R44:S44"/>
    <mergeCell ref="T44:X44"/>
    <mergeCell ref="D47:D53"/>
    <mergeCell ref="E47:K47"/>
    <mergeCell ref="L47:O47"/>
    <mergeCell ref="P47:Q47"/>
    <mergeCell ref="R47:S47"/>
    <mergeCell ref="T47:X47"/>
    <mergeCell ref="C27:E27"/>
    <mergeCell ref="F27:H27"/>
    <mergeCell ref="I27:Q33"/>
    <mergeCell ref="R27:T27"/>
    <mergeCell ref="U27:AC33"/>
    <mergeCell ref="C28:E28"/>
    <mergeCell ref="F28:H28"/>
    <mergeCell ref="R28:T28"/>
    <mergeCell ref="C29:E29"/>
    <mergeCell ref="F29:H29"/>
    <mergeCell ref="R29:T29"/>
    <mergeCell ref="C30:E30"/>
    <mergeCell ref="F30:H30"/>
    <mergeCell ref="R30:T30"/>
    <mergeCell ref="C31:E31"/>
    <mergeCell ref="F31:H31"/>
    <mergeCell ref="R31:T31"/>
    <mergeCell ref="C32:E32"/>
    <mergeCell ref="F32:H32"/>
    <mergeCell ref="R32:T32"/>
    <mergeCell ref="C33:E33"/>
    <mergeCell ref="F33:H33"/>
    <mergeCell ref="R33:T33"/>
    <mergeCell ref="C24:E24"/>
    <mergeCell ref="F24:Q24"/>
    <mergeCell ref="R24:AC24"/>
    <mergeCell ref="C25:E26"/>
    <mergeCell ref="F25:H25"/>
    <mergeCell ref="I25:K25"/>
    <mergeCell ref="L25:N25"/>
    <mergeCell ref="O25:Q25"/>
    <mergeCell ref="R25:T25"/>
    <mergeCell ref="U25:W25"/>
    <mergeCell ref="X25:Z25"/>
    <mergeCell ref="AA25:AC25"/>
    <mergeCell ref="F26:H26"/>
    <mergeCell ref="I26:K26"/>
    <mergeCell ref="L26:N26"/>
    <mergeCell ref="O26:Q26"/>
    <mergeCell ref="R26:T26"/>
    <mergeCell ref="U26:W26"/>
    <mergeCell ref="X26:Z26"/>
    <mergeCell ref="AA26:AC26"/>
    <mergeCell ref="V20:W20"/>
    <mergeCell ref="X20:Y20"/>
    <mergeCell ref="Z20:AA20"/>
    <mergeCell ref="AB20:AC20"/>
    <mergeCell ref="C21:E21"/>
    <mergeCell ref="F21:G21"/>
    <mergeCell ref="H21:I21"/>
    <mergeCell ref="J21:K21"/>
    <mergeCell ref="L21:M21"/>
    <mergeCell ref="N21:O21"/>
    <mergeCell ref="P21:Q21"/>
    <mergeCell ref="R21:S21"/>
    <mergeCell ref="T21:U21"/>
    <mergeCell ref="V21:W21"/>
    <mergeCell ref="X21:Y21"/>
    <mergeCell ref="Z21:AA21"/>
    <mergeCell ref="AB21:AC21"/>
    <mergeCell ref="C20:E20"/>
    <mergeCell ref="F20:G20"/>
    <mergeCell ref="H20:I20"/>
    <mergeCell ref="J20:K20"/>
    <mergeCell ref="L20:M20"/>
    <mergeCell ref="N20:O20"/>
    <mergeCell ref="P20:Q20"/>
    <mergeCell ref="R20:S20"/>
    <mergeCell ref="T20:U20"/>
    <mergeCell ref="V18:W18"/>
    <mergeCell ref="X18:Y18"/>
    <mergeCell ref="Z18:AA18"/>
    <mergeCell ref="AB18:AC18"/>
    <mergeCell ref="C19:E19"/>
    <mergeCell ref="F19:G19"/>
    <mergeCell ref="H19:I19"/>
    <mergeCell ref="J19:K19"/>
    <mergeCell ref="L19:M19"/>
    <mergeCell ref="N19:O19"/>
    <mergeCell ref="P19:Q19"/>
    <mergeCell ref="R19:S19"/>
    <mergeCell ref="T19:U19"/>
    <mergeCell ref="V19:W19"/>
    <mergeCell ref="X19:Y19"/>
    <mergeCell ref="Z19:AA19"/>
    <mergeCell ref="AB19:AC19"/>
    <mergeCell ref="C18:E18"/>
    <mergeCell ref="F18:G18"/>
    <mergeCell ref="H18:I18"/>
    <mergeCell ref="J18:K18"/>
    <mergeCell ref="L18:M18"/>
    <mergeCell ref="N18:O18"/>
    <mergeCell ref="P18:Q18"/>
    <mergeCell ref="R18:S18"/>
    <mergeCell ref="T18:U18"/>
    <mergeCell ref="V16:W16"/>
    <mergeCell ref="X16:Y16"/>
    <mergeCell ref="Z16:AA16"/>
    <mergeCell ref="AB16:AC16"/>
    <mergeCell ref="C17:E17"/>
    <mergeCell ref="F17:G17"/>
    <mergeCell ref="H17:I17"/>
    <mergeCell ref="J17:K17"/>
    <mergeCell ref="L17:M17"/>
    <mergeCell ref="N17:O17"/>
    <mergeCell ref="P17:Q17"/>
    <mergeCell ref="R17:S17"/>
    <mergeCell ref="T17:U17"/>
    <mergeCell ref="V17:W17"/>
    <mergeCell ref="X17:Y17"/>
    <mergeCell ref="Z17:AA17"/>
    <mergeCell ref="AB17:AC17"/>
    <mergeCell ref="C16:E16"/>
    <mergeCell ref="F16:G16"/>
    <mergeCell ref="H16:I16"/>
    <mergeCell ref="J16:K16"/>
    <mergeCell ref="L16:M16"/>
    <mergeCell ref="N16:O16"/>
    <mergeCell ref="P16:Q16"/>
    <mergeCell ref="R16:S16"/>
    <mergeCell ref="T16:U16"/>
    <mergeCell ref="C14:AC14"/>
    <mergeCell ref="AD14:AD15"/>
    <mergeCell ref="AE14:AE15"/>
    <mergeCell ref="C15:E15"/>
    <mergeCell ref="F15:G15"/>
    <mergeCell ref="H15:I15"/>
    <mergeCell ref="J15:K15"/>
    <mergeCell ref="L15:M15"/>
    <mergeCell ref="N15:O15"/>
    <mergeCell ref="P15:Q15"/>
    <mergeCell ref="R15:S15"/>
    <mergeCell ref="T15:U15"/>
    <mergeCell ref="V15:W15"/>
    <mergeCell ref="X15:Y15"/>
    <mergeCell ref="Z15:AA15"/>
    <mergeCell ref="AB15:AC15"/>
    <mergeCell ref="V11:W11"/>
    <mergeCell ref="X11:Y11"/>
    <mergeCell ref="Z11:AA11"/>
    <mergeCell ref="AB11:AC11"/>
    <mergeCell ref="C12:E12"/>
    <mergeCell ref="F12:G12"/>
    <mergeCell ref="H12:I12"/>
    <mergeCell ref="J12:K12"/>
    <mergeCell ref="L12:M12"/>
    <mergeCell ref="N12:O12"/>
    <mergeCell ref="P12:Q12"/>
    <mergeCell ref="R12:S12"/>
    <mergeCell ref="T12:U12"/>
    <mergeCell ref="V12:W12"/>
    <mergeCell ref="X12:Y12"/>
    <mergeCell ref="Z12:AA12"/>
    <mergeCell ref="AB12:AC12"/>
    <mergeCell ref="C11:E11"/>
    <mergeCell ref="F11:G11"/>
    <mergeCell ref="H11:I11"/>
    <mergeCell ref="J11:K11"/>
    <mergeCell ref="L11:M11"/>
    <mergeCell ref="N11:O11"/>
    <mergeCell ref="P11:Q11"/>
    <mergeCell ref="R11:S11"/>
    <mergeCell ref="T11:U11"/>
    <mergeCell ref="V9:W9"/>
    <mergeCell ref="X9:Y9"/>
    <mergeCell ref="Z9:AA9"/>
    <mergeCell ref="AB9:AC9"/>
    <mergeCell ref="C10:E10"/>
    <mergeCell ref="F10:G10"/>
    <mergeCell ref="H10:I10"/>
    <mergeCell ref="J10:K10"/>
    <mergeCell ref="L10:M10"/>
    <mergeCell ref="N10:O10"/>
    <mergeCell ref="P10:Q10"/>
    <mergeCell ref="R10:S10"/>
    <mergeCell ref="T10:U10"/>
    <mergeCell ref="V10:W10"/>
    <mergeCell ref="X10:Y10"/>
    <mergeCell ref="Z10:AA10"/>
    <mergeCell ref="AB10:AC10"/>
    <mergeCell ref="C9:E9"/>
    <mergeCell ref="F9:G9"/>
    <mergeCell ref="H9:I9"/>
    <mergeCell ref="J9:K9"/>
    <mergeCell ref="L9:M9"/>
    <mergeCell ref="N9:O9"/>
    <mergeCell ref="P9:Q9"/>
    <mergeCell ref="R9:S9"/>
    <mergeCell ref="T9:U9"/>
    <mergeCell ref="N7:O7"/>
    <mergeCell ref="P7:Q7"/>
    <mergeCell ref="R7:S7"/>
    <mergeCell ref="T7:U7"/>
    <mergeCell ref="V7:W7"/>
    <mergeCell ref="X7:Y7"/>
    <mergeCell ref="Z7:AA7"/>
    <mergeCell ref="AB7:AC7"/>
    <mergeCell ref="C8:E8"/>
    <mergeCell ref="F8:G8"/>
    <mergeCell ref="H8:I8"/>
    <mergeCell ref="J8:K8"/>
    <mergeCell ref="L8:M8"/>
    <mergeCell ref="N8:O8"/>
    <mergeCell ref="P8:Q8"/>
    <mergeCell ref="R8:S8"/>
    <mergeCell ref="T8:U8"/>
    <mergeCell ref="V8:W8"/>
    <mergeCell ref="X8:Y8"/>
    <mergeCell ref="Z8:AA8"/>
    <mergeCell ref="AB8:AC8"/>
    <mergeCell ref="C7:E7"/>
    <mergeCell ref="F7:G7"/>
    <mergeCell ref="H7:I7"/>
    <mergeCell ref="J7:K7"/>
    <mergeCell ref="L7:M7"/>
    <mergeCell ref="B2:AE2"/>
    <mergeCell ref="C5:AC5"/>
    <mergeCell ref="AD5:AD6"/>
    <mergeCell ref="AE5:AE6"/>
    <mergeCell ref="C6:E6"/>
    <mergeCell ref="F6:G6"/>
    <mergeCell ref="H6:I6"/>
    <mergeCell ref="J6:K6"/>
    <mergeCell ref="L6:M6"/>
    <mergeCell ref="N6:O6"/>
    <mergeCell ref="P6:Q6"/>
    <mergeCell ref="R6:S6"/>
    <mergeCell ref="T6:U6"/>
    <mergeCell ref="V6:W6"/>
    <mergeCell ref="X6:Y6"/>
    <mergeCell ref="Z6:AA6"/>
    <mergeCell ref="AB6:AC6"/>
  </mergeCells>
  <phoneticPr fontId="3"/>
  <printOptions horizontalCentered="1" verticalCentered="1"/>
  <pageMargins left="0.39370078740157483" right="0" top="0.39370078740157483" bottom="0.39370078740157483" header="0" footer="0"/>
  <pageSetup paperSize="9" scale="93" orientation="portrait" r:id="rId1"/>
  <headerFooter alignWithMargins="0"/>
  <rowBreaks count="2" manualBreakCount="2">
    <brk id="34" max="30" man="1"/>
    <brk id="77" max="30"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tabColor indexed="15"/>
  </sheetPr>
  <dimension ref="A1:AV116"/>
  <sheetViews>
    <sheetView view="pageBreakPreview" topLeftCell="A21" zoomScale="55" zoomScaleNormal="100" zoomScaleSheetLayoutView="55" workbookViewId="0">
      <selection activeCell="AF70" sqref="AF70:AM78"/>
    </sheetView>
  </sheetViews>
  <sheetFormatPr defaultColWidth="4.75" defaultRowHeight="15.75" customHeight="1"/>
  <cols>
    <col min="1" max="5" width="3.375" style="63" customWidth="1"/>
    <col min="6" max="17" width="3" style="63" customWidth="1"/>
    <col min="18" max="19" width="3.25" style="63" customWidth="1"/>
    <col min="20" max="29" width="3" style="63" customWidth="1"/>
    <col min="30" max="31" width="5" style="63" customWidth="1"/>
    <col min="32" max="32" width="2.25" style="63" customWidth="1"/>
    <col min="33" max="33" width="12" style="63" customWidth="1"/>
    <col min="34" max="34" width="4.75" style="63"/>
    <col min="35" max="35" width="9" style="63" customWidth="1"/>
    <col min="36" max="36" width="13.5" style="63" customWidth="1"/>
    <col min="37" max="16384" width="4.75" style="63"/>
  </cols>
  <sheetData>
    <row r="1" spans="2:32" ht="20.25" customHeight="1">
      <c r="B1" s="316"/>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376" t="s">
        <v>679</v>
      </c>
    </row>
    <row r="2" spans="2:32" ht="20.25" customHeight="1">
      <c r="B2" s="2163" t="s">
        <v>674</v>
      </c>
      <c r="C2" s="2163"/>
      <c r="D2" s="2163"/>
      <c r="E2" s="2163"/>
      <c r="F2" s="2163"/>
      <c r="G2" s="2163"/>
      <c r="H2" s="2163"/>
      <c r="I2" s="2163"/>
      <c r="J2" s="2163"/>
      <c r="K2" s="2163"/>
      <c r="L2" s="2163"/>
      <c r="M2" s="2163"/>
      <c r="N2" s="2163"/>
      <c r="O2" s="2163"/>
      <c r="P2" s="2163"/>
      <c r="Q2" s="2163"/>
      <c r="R2" s="2163"/>
      <c r="S2" s="2163"/>
      <c r="T2" s="2163"/>
      <c r="U2" s="2163"/>
      <c r="V2" s="2163"/>
      <c r="W2" s="2163"/>
      <c r="X2" s="2163"/>
      <c r="Y2" s="2163"/>
      <c r="Z2" s="2163"/>
      <c r="AA2" s="2163"/>
      <c r="AB2" s="2163"/>
      <c r="AC2" s="2163"/>
      <c r="AD2" s="2163"/>
      <c r="AE2" s="2163"/>
      <c r="AF2" s="65"/>
    </row>
    <row r="3" spans="2:32" ht="20.25" customHeigh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2:32" ht="20.25" customHeight="1">
      <c r="B4" s="66" t="s">
        <v>80</v>
      </c>
      <c r="C4" s="67" t="s">
        <v>118</v>
      </c>
      <c r="E4" s="67"/>
      <c r="F4" s="67"/>
      <c r="G4" s="67"/>
      <c r="H4" s="67"/>
      <c r="I4" s="67"/>
      <c r="J4" s="67"/>
      <c r="K4" s="68"/>
      <c r="L4" s="68"/>
      <c r="M4" s="68"/>
      <c r="N4" s="68"/>
      <c r="O4" s="68"/>
      <c r="P4" s="68"/>
      <c r="Q4" s="68"/>
      <c r="R4" s="69"/>
      <c r="S4" s="69"/>
      <c r="T4" s="69"/>
      <c r="U4" s="70"/>
      <c r="V4" s="70"/>
      <c r="W4" s="67"/>
    </row>
    <row r="5" spans="2:32" ht="27" customHeight="1">
      <c r="C5" s="2164" t="s">
        <v>81</v>
      </c>
      <c r="D5" s="2165"/>
      <c r="E5" s="2165"/>
      <c r="F5" s="2165"/>
      <c r="G5" s="2165"/>
      <c r="H5" s="2165"/>
      <c r="I5" s="2165"/>
      <c r="J5" s="2165"/>
      <c r="K5" s="2165"/>
      <c r="L5" s="2165"/>
      <c r="M5" s="2165"/>
      <c r="N5" s="2165"/>
      <c r="O5" s="2165"/>
      <c r="P5" s="2165"/>
      <c r="Q5" s="2165"/>
      <c r="R5" s="2165"/>
      <c r="S5" s="2165"/>
      <c r="T5" s="2165"/>
      <c r="U5" s="2165"/>
      <c r="V5" s="2165"/>
      <c r="W5" s="2165"/>
      <c r="X5" s="2165"/>
      <c r="Y5" s="2165"/>
      <c r="Z5" s="2165"/>
      <c r="AA5" s="2165"/>
      <c r="AB5" s="2165"/>
      <c r="AC5" s="2165"/>
      <c r="AD5" s="2166" t="s">
        <v>119</v>
      </c>
      <c r="AE5" s="2168" t="s">
        <v>120</v>
      </c>
    </row>
    <row r="6" spans="2:32" ht="27" customHeight="1">
      <c r="C6" s="2170" t="s">
        <v>121</v>
      </c>
      <c r="D6" s="2171"/>
      <c r="E6" s="2171"/>
      <c r="F6" s="2172">
        <v>1</v>
      </c>
      <c r="G6" s="2173"/>
      <c r="H6" s="2173">
        <v>2</v>
      </c>
      <c r="I6" s="2173"/>
      <c r="J6" s="2173">
        <v>3</v>
      </c>
      <c r="K6" s="2173"/>
      <c r="L6" s="2173">
        <v>4</v>
      </c>
      <c r="M6" s="2173"/>
      <c r="N6" s="2173">
        <v>5</v>
      </c>
      <c r="O6" s="2173"/>
      <c r="P6" s="2173">
        <v>6</v>
      </c>
      <c r="Q6" s="2173"/>
      <c r="R6" s="2173">
        <v>7</v>
      </c>
      <c r="S6" s="2173"/>
      <c r="T6" s="2173">
        <v>8</v>
      </c>
      <c r="U6" s="2173"/>
      <c r="V6" s="2173">
        <v>9</v>
      </c>
      <c r="W6" s="2173"/>
      <c r="X6" s="2173">
        <v>10</v>
      </c>
      <c r="Y6" s="2173"/>
      <c r="Z6" s="2173">
        <v>11</v>
      </c>
      <c r="AA6" s="2173"/>
      <c r="AB6" s="2173">
        <v>12</v>
      </c>
      <c r="AC6" s="2174"/>
      <c r="AD6" s="2167"/>
      <c r="AE6" s="2169"/>
    </row>
    <row r="7" spans="2:32" ht="27" customHeight="1">
      <c r="C7" s="2511" t="s">
        <v>259</v>
      </c>
      <c r="D7" s="2512"/>
      <c r="E7" s="2512"/>
      <c r="F7" s="2513"/>
      <c r="G7" s="2514"/>
      <c r="H7" s="2509"/>
      <c r="I7" s="2509"/>
      <c r="J7" s="2509"/>
      <c r="K7" s="2509"/>
      <c r="L7" s="2509"/>
      <c r="M7" s="2509"/>
      <c r="N7" s="2509"/>
      <c r="O7" s="2509"/>
      <c r="P7" s="2509"/>
      <c r="Q7" s="2509"/>
      <c r="R7" s="2509"/>
      <c r="S7" s="2509"/>
      <c r="T7" s="2509"/>
      <c r="U7" s="2509"/>
      <c r="V7" s="2509"/>
      <c r="W7" s="2509"/>
      <c r="X7" s="2509"/>
      <c r="Y7" s="2509"/>
      <c r="Z7" s="2509"/>
      <c r="AA7" s="2509"/>
      <c r="AB7" s="2509"/>
      <c r="AC7" s="2510"/>
      <c r="AD7" s="144">
        <f>SUM(F7:AC7)</f>
        <v>0</v>
      </c>
      <c r="AE7" s="145">
        <f>SUM(AD7/12)</f>
        <v>0</v>
      </c>
    </row>
    <row r="8" spans="2:32" ht="27" customHeight="1">
      <c r="C8" s="2208" t="s">
        <v>260</v>
      </c>
      <c r="D8" s="2515"/>
      <c r="E8" s="2516"/>
      <c r="F8" s="2210"/>
      <c r="G8" s="2211"/>
      <c r="H8" s="2189"/>
      <c r="I8" s="2189"/>
      <c r="J8" s="2189"/>
      <c r="K8" s="2189"/>
      <c r="L8" s="2189"/>
      <c r="M8" s="2189"/>
      <c r="N8" s="2189"/>
      <c r="O8" s="2189"/>
      <c r="P8" s="2189"/>
      <c r="Q8" s="2189"/>
      <c r="R8" s="2189"/>
      <c r="S8" s="2189"/>
      <c r="T8" s="2189"/>
      <c r="U8" s="2189"/>
      <c r="V8" s="2189"/>
      <c r="W8" s="2189"/>
      <c r="X8" s="2189"/>
      <c r="Y8" s="2189"/>
      <c r="Z8" s="2189"/>
      <c r="AA8" s="2189"/>
      <c r="AB8" s="2189"/>
      <c r="AC8" s="2201"/>
      <c r="AD8" s="160">
        <f>SUM(F8:AC8)</f>
        <v>0</v>
      </c>
      <c r="AE8" s="161">
        <f>SUM(AD8/12)</f>
        <v>0</v>
      </c>
    </row>
    <row r="9" spans="2:32" ht="27" customHeight="1">
      <c r="C9" s="2202" t="s">
        <v>62</v>
      </c>
      <c r="D9" s="2203"/>
      <c r="E9" s="2203"/>
      <c r="F9" s="2204"/>
      <c r="G9" s="2205"/>
      <c r="H9" s="2206"/>
      <c r="I9" s="2206"/>
      <c r="J9" s="2206"/>
      <c r="K9" s="2206"/>
      <c r="L9" s="2206"/>
      <c r="M9" s="2206"/>
      <c r="N9" s="2206"/>
      <c r="O9" s="2206"/>
      <c r="P9" s="2206"/>
      <c r="Q9" s="2206"/>
      <c r="R9" s="2206"/>
      <c r="S9" s="2206"/>
      <c r="T9" s="2206"/>
      <c r="U9" s="2206"/>
      <c r="V9" s="2206"/>
      <c r="W9" s="2206"/>
      <c r="X9" s="2206"/>
      <c r="Y9" s="2206"/>
      <c r="Z9" s="2206"/>
      <c r="AA9" s="2206"/>
      <c r="AB9" s="2206"/>
      <c r="AC9" s="2207"/>
      <c r="AD9" s="146">
        <f>SUM(F9:AC9)</f>
        <v>0</v>
      </c>
      <c r="AE9" s="147">
        <f>SUM(AD9/12)</f>
        <v>0</v>
      </c>
    </row>
    <row r="10" spans="2:32" ht="13.5" customHeight="1">
      <c r="C10" s="67"/>
      <c r="D10" s="71"/>
      <c r="E10" s="71"/>
      <c r="F10" s="71"/>
      <c r="G10" s="71"/>
      <c r="H10" s="71"/>
      <c r="I10" s="71"/>
      <c r="J10" s="71"/>
      <c r="K10" s="71"/>
      <c r="L10" s="71"/>
      <c r="M10" s="71"/>
      <c r="N10" s="71"/>
      <c r="O10" s="71"/>
      <c r="P10" s="71"/>
      <c r="Q10" s="71"/>
      <c r="R10" s="71"/>
      <c r="S10" s="71"/>
      <c r="T10" s="71"/>
      <c r="U10" s="71"/>
      <c r="V10" s="71"/>
      <c r="W10" s="71"/>
      <c r="X10" s="71"/>
      <c r="Y10" s="71"/>
      <c r="Z10" s="71"/>
      <c r="AA10" s="71"/>
      <c r="AB10" s="72"/>
      <c r="AC10" s="72"/>
      <c r="AD10" s="72"/>
      <c r="AE10" s="71"/>
    </row>
    <row r="11" spans="2:32" ht="27" customHeight="1">
      <c r="C11" s="2164" t="s">
        <v>82</v>
      </c>
      <c r="D11" s="2165"/>
      <c r="E11" s="2165"/>
      <c r="F11" s="2165"/>
      <c r="G11" s="2165"/>
      <c r="H11" s="2165"/>
      <c r="I11" s="2165"/>
      <c r="J11" s="2165"/>
      <c r="K11" s="2165"/>
      <c r="L11" s="2165"/>
      <c r="M11" s="2165"/>
      <c r="N11" s="2165"/>
      <c r="O11" s="2165"/>
      <c r="P11" s="2165"/>
      <c r="Q11" s="2165"/>
      <c r="R11" s="2165"/>
      <c r="S11" s="2165"/>
      <c r="T11" s="2165"/>
      <c r="U11" s="2165"/>
      <c r="V11" s="2165"/>
      <c r="W11" s="2165"/>
      <c r="X11" s="2165"/>
      <c r="Y11" s="2165"/>
      <c r="Z11" s="2165"/>
      <c r="AA11" s="2165"/>
      <c r="AB11" s="2165"/>
      <c r="AC11" s="2165"/>
      <c r="AD11" s="2166" t="s">
        <v>119</v>
      </c>
      <c r="AE11" s="2168" t="s">
        <v>120</v>
      </c>
    </row>
    <row r="12" spans="2:32" ht="27" customHeight="1">
      <c r="C12" s="2170" t="s">
        <v>121</v>
      </c>
      <c r="D12" s="2171"/>
      <c r="E12" s="2171"/>
      <c r="F12" s="2172">
        <v>1</v>
      </c>
      <c r="G12" s="2173"/>
      <c r="H12" s="2173">
        <v>2</v>
      </c>
      <c r="I12" s="2173"/>
      <c r="J12" s="2173">
        <v>3</v>
      </c>
      <c r="K12" s="2173"/>
      <c r="L12" s="2173">
        <v>4</v>
      </c>
      <c r="M12" s="2173"/>
      <c r="N12" s="2173">
        <v>5</v>
      </c>
      <c r="O12" s="2173"/>
      <c r="P12" s="2173">
        <v>6</v>
      </c>
      <c r="Q12" s="2173"/>
      <c r="R12" s="2173">
        <v>7</v>
      </c>
      <c r="S12" s="2173"/>
      <c r="T12" s="2173">
        <v>8</v>
      </c>
      <c r="U12" s="2173"/>
      <c r="V12" s="2173">
        <v>9</v>
      </c>
      <c r="W12" s="2173"/>
      <c r="X12" s="2173">
        <v>10</v>
      </c>
      <c r="Y12" s="2173"/>
      <c r="Z12" s="2173">
        <v>11</v>
      </c>
      <c r="AA12" s="2173"/>
      <c r="AB12" s="2173">
        <v>12</v>
      </c>
      <c r="AC12" s="2174"/>
      <c r="AD12" s="2167"/>
      <c r="AE12" s="2169"/>
    </row>
    <row r="13" spans="2:32" ht="27" customHeight="1">
      <c r="C13" s="2511" t="s">
        <v>259</v>
      </c>
      <c r="D13" s="2512"/>
      <c r="E13" s="2512"/>
      <c r="F13" s="2519"/>
      <c r="G13" s="2520"/>
      <c r="H13" s="2517"/>
      <c r="I13" s="2517"/>
      <c r="J13" s="2517"/>
      <c r="K13" s="2517"/>
      <c r="L13" s="2517"/>
      <c r="M13" s="2517"/>
      <c r="N13" s="2517"/>
      <c r="O13" s="2517"/>
      <c r="P13" s="2517"/>
      <c r="Q13" s="2517"/>
      <c r="R13" s="2517"/>
      <c r="S13" s="2517"/>
      <c r="T13" s="2517"/>
      <c r="U13" s="2517"/>
      <c r="V13" s="2517"/>
      <c r="W13" s="2517"/>
      <c r="X13" s="2517"/>
      <c r="Y13" s="2517"/>
      <c r="Z13" s="2517"/>
      <c r="AA13" s="2517"/>
      <c r="AB13" s="2517"/>
      <c r="AC13" s="2518"/>
      <c r="AD13" s="144">
        <f>SUM(F13:AC13)</f>
        <v>0</v>
      </c>
      <c r="AE13" s="145">
        <f>SUM(AD13/12)</f>
        <v>0</v>
      </c>
    </row>
    <row r="14" spans="2:32" ht="27" customHeight="1">
      <c r="C14" s="2208" t="s">
        <v>260</v>
      </c>
      <c r="D14" s="2515"/>
      <c r="E14" s="2516"/>
      <c r="F14" s="2524"/>
      <c r="G14" s="2525"/>
      <c r="H14" s="2523"/>
      <c r="I14" s="2523"/>
      <c r="J14" s="2523"/>
      <c r="K14" s="2523"/>
      <c r="L14" s="2523"/>
      <c r="M14" s="2523"/>
      <c r="N14" s="2523"/>
      <c r="O14" s="2523"/>
      <c r="P14" s="2523"/>
      <c r="Q14" s="2523"/>
      <c r="R14" s="2523"/>
      <c r="S14" s="2523"/>
      <c r="T14" s="2523"/>
      <c r="U14" s="2523"/>
      <c r="V14" s="2523"/>
      <c r="W14" s="2523"/>
      <c r="X14" s="2523"/>
      <c r="Y14" s="2523"/>
      <c r="Z14" s="2523"/>
      <c r="AA14" s="2523"/>
      <c r="AB14" s="2523"/>
      <c r="AC14" s="2526"/>
      <c r="AD14" s="160">
        <f>SUM(F14:AC14)</f>
        <v>0</v>
      </c>
      <c r="AE14" s="161">
        <f>SUM(AD14/12)</f>
        <v>0</v>
      </c>
    </row>
    <row r="15" spans="2:32" ht="27" customHeight="1">
      <c r="C15" s="2202" t="s">
        <v>62</v>
      </c>
      <c r="D15" s="2203"/>
      <c r="E15" s="2203"/>
      <c r="F15" s="2565"/>
      <c r="G15" s="2566"/>
      <c r="H15" s="2521"/>
      <c r="I15" s="2521"/>
      <c r="J15" s="2521"/>
      <c r="K15" s="2521"/>
      <c r="L15" s="2521"/>
      <c r="M15" s="2521"/>
      <c r="N15" s="2521"/>
      <c r="O15" s="2521"/>
      <c r="P15" s="2521"/>
      <c r="Q15" s="2521"/>
      <c r="R15" s="2521"/>
      <c r="S15" s="2521"/>
      <c r="T15" s="2521"/>
      <c r="U15" s="2521"/>
      <c r="V15" s="2521"/>
      <c r="W15" s="2521"/>
      <c r="X15" s="2521"/>
      <c r="Y15" s="2521"/>
      <c r="Z15" s="2521"/>
      <c r="AA15" s="2521"/>
      <c r="AB15" s="2521"/>
      <c r="AC15" s="2522"/>
      <c r="AD15" s="146">
        <f>SUM(F15:AC15)</f>
        <v>0</v>
      </c>
      <c r="AE15" s="147">
        <f>SUM(AD15/12)</f>
        <v>0</v>
      </c>
    </row>
    <row r="16" spans="2:32" ht="20.25" customHeight="1">
      <c r="C16" s="64"/>
      <c r="D16" s="73"/>
      <c r="E16" s="73"/>
      <c r="F16" s="73"/>
      <c r="G16" s="73"/>
      <c r="H16" s="73"/>
      <c r="I16" s="73"/>
      <c r="J16" s="73"/>
      <c r="K16" s="74"/>
      <c r="L16" s="75"/>
      <c r="M16" s="75"/>
      <c r="N16" s="75"/>
      <c r="O16" s="75"/>
      <c r="P16" s="75"/>
      <c r="Q16" s="75"/>
      <c r="R16" s="75"/>
      <c r="S16" s="75"/>
      <c r="T16" s="75"/>
      <c r="U16" s="75"/>
      <c r="V16" s="75"/>
      <c r="W16" s="74"/>
      <c r="X16" s="75"/>
      <c r="Y16" s="75"/>
      <c r="Z16" s="75"/>
      <c r="AA16" s="75"/>
      <c r="AB16" s="75"/>
      <c r="AC16" s="64"/>
      <c r="AD16" s="64"/>
      <c r="AE16" s="64"/>
    </row>
    <row r="17" spans="2:36" ht="20.25" customHeight="1">
      <c r="B17" s="66" t="s">
        <v>83</v>
      </c>
      <c r="C17" s="76" t="s">
        <v>263</v>
      </c>
      <c r="E17" s="77"/>
      <c r="F17" s="77"/>
      <c r="G17" s="77"/>
      <c r="H17" s="77"/>
      <c r="I17" s="77"/>
      <c r="J17" s="77"/>
      <c r="K17" s="77"/>
      <c r="L17" s="78"/>
      <c r="M17" s="78"/>
      <c r="N17" s="78"/>
      <c r="O17" s="78"/>
      <c r="P17" s="78"/>
      <c r="Q17" s="78"/>
      <c r="R17" s="78"/>
      <c r="S17" s="76"/>
      <c r="T17" s="64"/>
      <c r="U17" s="64"/>
      <c r="V17" s="64"/>
      <c r="W17" s="64"/>
      <c r="X17" s="64"/>
      <c r="Y17" s="64"/>
      <c r="Z17" s="64"/>
      <c r="AA17" s="64"/>
      <c r="AB17" s="64"/>
      <c r="AC17" s="64"/>
      <c r="AD17" s="64"/>
      <c r="AE17" s="64"/>
    </row>
    <row r="18" spans="2:36" ht="27" customHeight="1">
      <c r="B18" s="66"/>
      <c r="C18" s="2215"/>
      <c r="D18" s="2216"/>
      <c r="E18" s="2217"/>
      <c r="F18" s="2493" t="s">
        <v>122</v>
      </c>
      <c r="G18" s="2494"/>
      <c r="H18" s="2494"/>
      <c r="I18" s="2494"/>
      <c r="J18" s="2494"/>
      <c r="K18" s="2494"/>
      <c r="L18" s="2493" t="s">
        <v>84</v>
      </c>
      <c r="M18" s="2494"/>
      <c r="N18" s="2494"/>
      <c r="O18" s="2494"/>
      <c r="P18" s="2494"/>
      <c r="Q18" s="2494"/>
      <c r="R18" s="162"/>
      <c r="S18" s="163"/>
      <c r="T18" s="163"/>
      <c r="U18" s="163"/>
      <c r="V18" s="163"/>
      <c r="W18" s="163"/>
      <c r="X18" s="163"/>
      <c r="Y18" s="163"/>
      <c r="Z18" s="163"/>
      <c r="AA18" s="163"/>
      <c r="AB18" s="163"/>
      <c r="AC18" s="163"/>
      <c r="AD18" s="64"/>
      <c r="AE18" s="64"/>
      <c r="AF18" s="64"/>
    </row>
    <row r="19" spans="2:36" ht="27" customHeight="1">
      <c r="B19" s="66"/>
      <c r="C19" s="2556"/>
      <c r="D19" s="2557"/>
      <c r="E19" s="2558"/>
      <c r="F19" s="2226" t="s">
        <v>259</v>
      </c>
      <c r="G19" s="2186"/>
      <c r="H19" s="2186"/>
      <c r="I19" s="2185" t="s">
        <v>260</v>
      </c>
      <c r="J19" s="2227"/>
      <c r="K19" s="2228"/>
      <c r="L19" s="2226" t="s">
        <v>259</v>
      </c>
      <c r="M19" s="2186"/>
      <c r="N19" s="2186"/>
      <c r="O19" s="2185" t="s">
        <v>260</v>
      </c>
      <c r="P19" s="2227"/>
      <c r="Q19" s="2227"/>
      <c r="R19" s="164"/>
      <c r="S19" s="165"/>
      <c r="T19" s="165"/>
      <c r="U19" s="165"/>
      <c r="V19" s="165"/>
      <c r="W19" s="165"/>
      <c r="X19" s="165"/>
      <c r="Y19" s="165"/>
      <c r="Z19" s="165"/>
      <c r="AA19" s="165"/>
      <c r="AB19" s="165"/>
      <c r="AC19" s="165"/>
      <c r="AD19" s="64"/>
      <c r="AE19" s="64"/>
      <c r="AF19" s="64"/>
    </row>
    <row r="20" spans="2:36" ht="27" customHeight="1">
      <c r="B20" s="66"/>
      <c r="C20" s="2223"/>
      <c r="D20" s="2224"/>
      <c r="E20" s="2225"/>
      <c r="F20" s="2230">
        <f>SUM(F21:H26)</f>
        <v>0</v>
      </c>
      <c r="G20" s="2231"/>
      <c r="H20" s="2232"/>
      <c r="I20" s="2233">
        <f>AD8</f>
        <v>0</v>
      </c>
      <c r="J20" s="2231"/>
      <c r="K20" s="2231"/>
      <c r="L20" s="2230">
        <f>SUM(L21:N26)</f>
        <v>0</v>
      </c>
      <c r="M20" s="2231"/>
      <c r="N20" s="2232"/>
      <c r="O20" s="2233">
        <f>AD14</f>
        <v>0</v>
      </c>
      <c r="P20" s="2231"/>
      <c r="Q20" s="2231"/>
      <c r="R20" s="164"/>
      <c r="S20" s="165"/>
      <c r="T20" s="165"/>
      <c r="U20" s="165"/>
      <c r="V20" s="165"/>
      <c r="W20" s="165"/>
      <c r="X20" s="165"/>
      <c r="Y20" s="165"/>
      <c r="Z20" s="165"/>
      <c r="AA20" s="165"/>
      <c r="AB20" s="165"/>
      <c r="AC20" s="165"/>
      <c r="AD20" s="64"/>
      <c r="AE20" s="64"/>
      <c r="AF20" s="64"/>
    </row>
    <row r="21" spans="2:36" ht="27" customHeight="1">
      <c r="C21" s="2258" t="s">
        <v>85</v>
      </c>
      <c r="D21" s="2259"/>
      <c r="E21" s="2260"/>
      <c r="F21" s="2501"/>
      <c r="G21" s="2502"/>
      <c r="H21" s="2503"/>
      <c r="I21" s="2237"/>
      <c r="J21" s="2238"/>
      <c r="K21" s="2498"/>
      <c r="L21" s="2501"/>
      <c r="M21" s="2502"/>
      <c r="N21" s="2503"/>
      <c r="O21" s="2249"/>
      <c r="P21" s="2250"/>
      <c r="Q21" s="2251"/>
      <c r="R21" s="164"/>
      <c r="S21" s="165"/>
      <c r="T21" s="165"/>
      <c r="U21" s="165"/>
      <c r="V21" s="165"/>
      <c r="W21" s="165"/>
      <c r="X21" s="165"/>
      <c r="Y21" s="165"/>
      <c r="Z21" s="165"/>
      <c r="AA21" s="165"/>
      <c r="AB21" s="165"/>
      <c r="AC21" s="165"/>
      <c r="AD21" s="64"/>
      <c r="AE21" s="64"/>
      <c r="AF21" s="79"/>
    </row>
    <row r="22" spans="2:36" s="64" customFormat="1" ht="27" customHeight="1">
      <c r="C22" s="2258" t="s">
        <v>86</v>
      </c>
      <c r="D22" s="2259"/>
      <c r="E22" s="2260"/>
      <c r="F22" s="2504"/>
      <c r="G22" s="2505"/>
      <c r="H22" s="2506"/>
      <c r="I22" s="2240"/>
      <c r="J22" s="2241"/>
      <c r="K22" s="2499"/>
      <c r="L22" s="2504"/>
      <c r="M22" s="2505"/>
      <c r="N22" s="2506"/>
      <c r="O22" s="2252"/>
      <c r="P22" s="2253"/>
      <c r="Q22" s="2254"/>
      <c r="R22" s="164"/>
      <c r="S22" s="165"/>
      <c r="T22" s="165"/>
      <c r="U22" s="165"/>
      <c r="V22" s="165"/>
      <c r="W22" s="165"/>
      <c r="X22" s="165"/>
      <c r="Y22" s="165"/>
      <c r="Z22" s="165"/>
      <c r="AA22" s="165"/>
      <c r="AB22" s="165"/>
      <c r="AC22" s="165"/>
    </row>
    <row r="23" spans="2:36" s="64" customFormat="1" ht="27" customHeight="1">
      <c r="C23" s="2258" t="s">
        <v>123</v>
      </c>
      <c r="D23" s="2259"/>
      <c r="E23" s="2260"/>
      <c r="F23" s="2504"/>
      <c r="G23" s="2505"/>
      <c r="H23" s="2506"/>
      <c r="I23" s="2240"/>
      <c r="J23" s="2241"/>
      <c r="K23" s="2499"/>
      <c r="L23" s="2504"/>
      <c r="M23" s="2505"/>
      <c r="N23" s="2506"/>
      <c r="O23" s="2252"/>
      <c r="P23" s="2253"/>
      <c r="Q23" s="2254"/>
      <c r="R23" s="164"/>
      <c r="S23" s="165"/>
      <c r="T23" s="165"/>
      <c r="U23" s="165"/>
      <c r="V23" s="165"/>
      <c r="W23" s="165"/>
      <c r="X23" s="165"/>
      <c r="Y23" s="165"/>
      <c r="Z23" s="165"/>
      <c r="AA23" s="165"/>
      <c r="AB23" s="165"/>
      <c r="AC23" s="165"/>
    </row>
    <row r="24" spans="2:36" s="64" customFormat="1" ht="27" customHeight="1">
      <c r="C24" s="2258" t="s">
        <v>124</v>
      </c>
      <c r="D24" s="2259"/>
      <c r="E24" s="2260"/>
      <c r="F24" s="2504"/>
      <c r="G24" s="2505"/>
      <c r="H24" s="2506"/>
      <c r="I24" s="2240"/>
      <c r="J24" s="2241"/>
      <c r="K24" s="2499"/>
      <c r="L24" s="2504"/>
      <c r="M24" s="2505"/>
      <c r="N24" s="2506"/>
      <c r="O24" s="2252"/>
      <c r="P24" s="2253"/>
      <c r="Q24" s="2254"/>
      <c r="R24" s="164"/>
      <c r="S24" s="165"/>
      <c r="T24" s="165"/>
      <c r="U24" s="165"/>
      <c r="V24" s="165"/>
      <c r="W24" s="165"/>
      <c r="X24" s="165"/>
      <c r="Y24" s="165"/>
      <c r="Z24" s="165"/>
      <c r="AA24" s="165"/>
      <c r="AB24" s="165"/>
      <c r="AC24" s="165"/>
    </row>
    <row r="25" spans="2:36" s="64" customFormat="1" ht="27" customHeight="1">
      <c r="C25" s="2258" t="s">
        <v>125</v>
      </c>
      <c r="D25" s="2259"/>
      <c r="E25" s="2260"/>
      <c r="F25" s="2504"/>
      <c r="G25" s="2505"/>
      <c r="H25" s="2506"/>
      <c r="I25" s="2240"/>
      <c r="J25" s="2241"/>
      <c r="K25" s="2499"/>
      <c r="L25" s="2504"/>
      <c r="M25" s="2505"/>
      <c r="N25" s="2506"/>
      <c r="O25" s="2252"/>
      <c r="P25" s="2253"/>
      <c r="Q25" s="2254"/>
      <c r="R25" s="164"/>
      <c r="S25" s="165"/>
      <c r="T25" s="165"/>
      <c r="U25" s="165"/>
      <c r="V25" s="165"/>
      <c r="W25" s="165"/>
      <c r="X25" s="165"/>
      <c r="Y25" s="165"/>
      <c r="Z25" s="165"/>
      <c r="AA25" s="165"/>
      <c r="AB25" s="165"/>
      <c r="AC25" s="165"/>
    </row>
    <row r="26" spans="2:36" s="64" customFormat="1" ht="27" customHeight="1">
      <c r="C26" s="2267" t="s">
        <v>126</v>
      </c>
      <c r="D26" s="2268"/>
      <c r="E26" s="2269"/>
      <c r="F26" s="2551"/>
      <c r="G26" s="2552"/>
      <c r="H26" s="2553"/>
      <c r="I26" s="2243"/>
      <c r="J26" s="2244"/>
      <c r="K26" s="2500"/>
      <c r="L26" s="2551"/>
      <c r="M26" s="2552"/>
      <c r="N26" s="2553"/>
      <c r="O26" s="2255"/>
      <c r="P26" s="2256"/>
      <c r="Q26" s="2257"/>
      <c r="R26" s="164"/>
      <c r="S26" s="165"/>
      <c r="T26" s="165"/>
      <c r="U26" s="165"/>
      <c r="V26" s="165"/>
      <c r="W26" s="165"/>
      <c r="X26" s="165"/>
      <c r="Y26" s="165"/>
      <c r="Z26" s="165"/>
      <c r="AA26" s="165"/>
      <c r="AB26" s="165"/>
      <c r="AC26" s="165"/>
    </row>
    <row r="27" spans="2:36" ht="20.25" customHeight="1">
      <c r="B27" s="80" t="s">
        <v>87</v>
      </c>
      <c r="C27" s="81" t="s">
        <v>127</v>
      </c>
      <c r="D27" s="73"/>
      <c r="E27" s="73"/>
      <c r="F27" s="73"/>
      <c r="G27" s="73"/>
      <c r="H27" s="73"/>
      <c r="I27" s="73"/>
      <c r="J27" s="73"/>
      <c r="K27" s="73"/>
      <c r="L27" s="73"/>
      <c r="M27" s="73"/>
      <c r="N27" s="73"/>
      <c r="O27" s="73"/>
      <c r="P27" s="73"/>
      <c r="Q27" s="73"/>
      <c r="R27" s="73"/>
      <c r="S27" s="73"/>
      <c r="T27" s="73"/>
      <c r="U27" s="73"/>
      <c r="V27" s="73"/>
      <c r="W27" s="73"/>
      <c r="X27" s="73"/>
      <c r="Y27" s="82"/>
      <c r="Z27" s="83"/>
      <c r="AA27" s="82"/>
      <c r="AB27" s="82"/>
      <c r="AC27" s="82"/>
      <c r="AD27" s="82"/>
      <c r="AE27" s="82"/>
      <c r="AF27" s="840"/>
      <c r="AG27" s="440"/>
    </row>
    <row r="28" spans="2:36" s="64" customFormat="1" ht="18.75">
      <c r="B28" s="84" t="s">
        <v>88</v>
      </c>
      <c r="C28" s="166" t="s">
        <v>89</v>
      </c>
      <c r="P28" s="75"/>
      <c r="Q28" s="75"/>
      <c r="R28" s="75"/>
      <c r="S28" s="75"/>
      <c r="T28" s="75"/>
      <c r="U28" s="75"/>
      <c r="V28" s="75"/>
      <c r="AG28" s="64" t="s">
        <v>1142</v>
      </c>
    </row>
    <row r="29" spans="2:36" s="64" customFormat="1" ht="26.25" customHeight="1">
      <c r="B29" s="63"/>
      <c r="C29" s="2527" t="s">
        <v>128</v>
      </c>
      <c r="D29" s="2280" t="s">
        <v>129</v>
      </c>
      <c r="E29" s="2280"/>
      <c r="F29" s="2280"/>
      <c r="G29" s="2280"/>
      <c r="H29" s="2280"/>
      <c r="I29" s="2280"/>
      <c r="J29" s="2280"/>
      <c r="K29" s="2281"/>
      <c r="L29" s="2282" t="s">
        <v>130</v>
      </c>
      <c r="M29" s="2283"/>
      <c r="N29" s="2283"/>
      <c r="O29" s="2284"/>
      <c r="P29" s="2279" t="s">
        <v>476</v>
      </c>
      <c r="Q29" s="2281"/>
      <c r="R29" s="2507" t="s">
        <v>477</v>
      </c>
      <c r="S29" s="2508"/>
      <c r="T29" s="2279" t="s">
        <v>90</v>
      </c>
      <c r="U29" s="2280"/>
      <c r="V29" s="2280"/>
      <c r="W29" s="2280"/>
      <c r="X29" s="2280"/>
      <c r="Y29" s="2279" t="s">
        <v>66</v>
      </c>
      <c r="Z29" s="2280"/>
      <c r="AA29" s="2280"/>
      <c r="AB29" s="2280"/>
      <c r="AC29" s="2280"/>
      <c r="AD29" s="2280"/>
      <c r="AE29" s="2281"/>
      <c r="AF29" s="79"/>
      <c r="AG29" s="85" t="s">
        <v>262</v>
      </c>
      <c r="AH29" s="86" t="s">
        <v>808</v>
      </c>
      <c r="AI29" s="86" t="s">
        <v>809</v>
      </c>
      <c r="AJ29" s="87" t="s">
        <v>130</v>
      </c>
    </row>
    <row r="30" spans="2:36" s="64" customFormat="1" ht="20.25" customHeight="1">
      <c r="B30" s="63"/>
      <c r="C30" s="2528"/>
      <c r="D30" s="2530" t="s">
        <v>264</v>
      </c>
      <c r="E30" s="2290" t="s">
        <v>92</v>
      </c>
      <c r="F30" s="2291"/>
      <c r="G30" s="2291"/>
      <c r="H30" s="2291"/>
      <c r="I30" s="2291"/>
      <c r="J30" s="2291"/>
      <c r="K30" s="2292"/>
      <c r="L30" s="2295"/>
      <c r="M30" s="2296"/>
      <c r="N30" s="2296"/>
      <c r="O30" s="2297"/>
      <c r="P30" s="2479">
        <f t="shared" ref="P30:P35" si="0">+F21</f>
        <v>0</v>
      </c>
      <c r="Q30" s="2480"/>
      <c r="R30" s="2479">
        <v>30</v>
      </c>
      <c r="S30" s="2480"/>
      <c r="T30" s="2287">
        <f t="shared" ref="T30:T39" si="1">L30*P30*R30</f>
        <v>0</v>
      </c>
      <c r="U30" s="2288"/>
      <c r="V30" s="2288"/>
      <c r="W30" s="2288"/>
      <c r="X30" s="2289"/>
      <c r="Y30" s="2329"/>
      <c r="Z30" s="2330"/>
      <c r="AA30" s="2330"/>
      <c r="AB30" s="2330"/>
      <c r="AC30" s="2330"/>
      <c r="AD30" s="2330"/>
      <c r="AE30" s="2331"/>
      <c r="AF30" s="91"/>
      <c r="AG30" s="957">
        <v>749</v>
      </c>
      <c r="AH30" s="958" t="s">
        <v>91</v>
      </c>
      <c r="AI30" s="959" t="s">
        <v>438</v>
      </c>
      <c r="AJ30" s="962">
        <f t="shared" ref="AJ30:AJ35" si="2">ROUNDDOWN(AG30*AI30,0)</f>
        <v>8029</v>
      </c>
    </row>
    <row r="31" spans="2:36" s="64" customFormat="1" ht="20.25" customHeight="1">
      <c r="B31" s="63"/>
      <c r="C31" s="2528"/>
      <c r="D31" s="2530"/>
      <c r="E31" s="2290" t="s">
        <v>135</v>
      </c>
      <c r="F31" s="2291"/>
      <c r="G31" s="2291"/>
      <c r="H31" s="2291"/>
      <c r="I31" s="2291"/>
      <c r="J31" s="2291"/>
      <c r="K31" s="2292"/>
      <c r="L31" s="2295"/>
      <c r="M31" s="2296"/>
      <c r="N31" s="2296"/>
      <c r="O31" s="2297"/>
      <c r="P31" s="2479">
        <f t="shared" si="0"/>
        <v>0</v>
      </c>
      <c r="Q31" s="2480"/>
      <c r="R31" s="2479">
        <v>30</v>
      </c>
      <c r="S31" s="2480"/>
      <c r="T31" s="2287">
        <f t="shared" si="1"/>
        <v>0</v>
      </c>
      <c r="U31" s="2288"/>
      <c r="V31" s="2288"/>
      <c r="W31" s="2288"/>
      <c r="X31" s="2289"/>
      <c r="Y31" s="2329"/>
      <c r="Z31" s="2330"/>
      <c r="AA31" s="2330"/>
      <c r="AB31" s="2330"/>
      <c r="AC31" s="2330"/>
      <c r="AD31" s="2330"/>
      <c r="AE31" s="2331"/>
      <c r="AF31" s="91"/>
      <c r="AG31" s="747">
        <v>765</v>
      </c>
      <c r="AH31" s="88" t="s">
        <v>810</v>
      </c>
      <c r="AI31" s="89" t="s">
        <v>811</v>
      </c>
      <c r="AJ31" s="750">
        <f t="shared" si="2"/>
        <v>8200</v>
      </c>
    </row>
    <row r="32" spans="2:36" s="64" customFormat="1" ht="20.25" customHeight="1">
      <c r="B32" s="63"/>
      <c r="C32" s="2528"/>
      <c r="D32" s="2530"/>
      <c r="E32" s="2290" t="s">
        <v>136</v>
      </c>
      <c r="F32" s="2291"/>
      <c r="G32" s="2291"/>
      <c r="H32" s="2291"/>
      <c r="I32" s="2291"/>
      <c r="J32" s="2291"/>
      <c r="K32" s="2292"/>
      <c r="L32" s="2295"/>
      <c r="M32" s="2296"/>
      <c r="N32" s="2296"/>
      <c r="O32" s="2297"/>
      <c r="P32" s="2479">
        <f t="shared" si="0"/>
        <v>0</v>
      </c>
      <c r="Q32" s="2480"/>
      <c r="R32" s="2479">
        <v>30</v>
      </c>
      <c r="S32" s="2480"/>
      <c r="T32" s="2287">
        <f t="shared" si="1"/>
        <v>0</v>
      </c>
      <c r="U32" s="2288"/>
      <c r="V32" s="2288"/>
      <c r="W32" s="2288"/>
      <c r="X32" s="2289"/>
      <c r="Y32" s="2329"/>
      <c r="Z32" s="2330"/>
      <c r="AA32" s="2330"/>
      <c r="AB32" s="2330"/>
      <c r="AC32" s="2330"/>
      <c r="AD32" s="2330"/>
      <c r="AE32" s="2331"/>
      <c r="AF32" s="91"/>
      <c r="AG32" s="747">
        <v>801</v>
      </c>
      <c r="AH32" s="88" t="s">
        <v>810</v>
      </c>
      <c r="AI32" s="89" t="s">
        <v>812</v>
      </c>
      <c r="AJ32" s="750">
        <f t="shared" si="2"/>
        <v>8586</v>
      </c>
    </row>
    <row r="33" spans="2:36" s="64" customFormat="1" ht="20.25" customHeight="1">
      <c r="B33" s="63"/>
      <c r="C33" s="2528"/>
      <c r="D33" s="2530"/>
      <c r="E33" s="2290" t="s">
        <v>137</v>
      </c>
      <c r="F33" s="2291"/>
      <c r="G33" s="2291"/>
      <c r="H33" s="2291"/>
      <c r="I33" s="2291"/>
      <c r="J33" s="2291"/>
      <c r="K33" s="2292"/>
      <c r="L33" s="2295"/>
      <c r="M33" s="2296"/>
      <c r="N33" s="2296"/>
      <c r="O33" s="2297"/>
      <c r="P33" s="2479">
        <f t="shared" si="0"/>
        <v>0</v>
      </c>
      <c r="Q33" s="2480"/>
      <c r="R33" s="2479">
        <v>30</v>
      </c>
      <c r="S33" s="2480"/>
      <c r="T33" s="2287">
        <f t="shared" si="1"/>
        <v>0</v>
      </c>
      <c r="U33" s="2288"/>
      <c r="V33" s="2288"/>
      <c r="W33" s="2288"/>
      <c r="X33" s="2289"/>
      <c r="Y33" s="2329"/>
      <c r="Z33" s="2330"/>
      <c r="AA33" s="2330"/>
      <c r="AB33" s="2330"/>
      <c r="AC33" s="2330"/>
      <c r="AD33" s="2330"/>
      <c r="AE33" s="2331"/>
      <c r="AF33" s="91"/>
      <c r="AG33" s="747">
        <v>824</v>
      </c>
      <c r="AH33" s="88" t="s">
        <v>813</v>
      </c>
      <c r="AI33" s="89" t="s">
        <v>814</v>
      </c>
      <c r="AJ33" s="750">
        <f t="shared" si="2"/>
        <v>8833</v>
      </c>
    </row>
    <row r="34" spans="2:36" s="64" customFormat="1" ht="20.25" customHeight="1">
      <c r="B34" s="63"/>
      <c r="C34" s="2528"/>
      <c r="D34" s="2530"/>
      <c r="E34" s="2290" t="s">
        <v>138</v>
      </c>
      <c r="F34" s="2291"/>
      <c r="G34" s="2291"/>
      <c r="H34" s="2291"/>
      <c r="I34" s="2291"/>
      <c r="J34" s="2291"/>
      <c r="K34" s="2292"/>
      <c r="L34" s="2295"/>
      <c r="M34" s="2296"/>
      <c r="N34" s="2296"/>
      <c r="O34" s="2297"/>
      <c r="P34" s="2479">
        <f t="shared" si="0"/>
        <v>0</v>
      </c>
      <c r="Q34" s="2480"/>
      <c r="R34" s="2479">
        <v>30</v>
      </c>
      <c r="S34" s="2480"/>
      <c r="T34" s="2287">
        <f t="shared" si="1"/>
        <v>0</v>
      </c>
      <c r="U34" s="2288"/>
      <c r="V34" s="2288"/>
      <c r="W34" s="2288"/>
      <c r="X34" s="2289"/>
      <c r="Y34" s="2329"/>
      <c r="Z34" s="2330"/>
      <c r="AA34" s="2330"/>
      <c r="AB34" s="2330"/>
      <c r="AC34" s="2330"/>
      <c r="AD34" s="2330"/>
      <c r="AE34" s="2331"/>
      <c r="AF34" s="91"/>
      <c r="AG34" s="747">
        <v>841</v>
      </c>
      <c r="AH34" s="88" t="s">
        <v>808</v>
      </c>
      <c r="AI34" s="89" t="s">
        <v>815</v>
      </c>
      <c r="AJ34" s="750">
        <f t="shared" si="2"/>
        <v>9015</v>
      </c>
    </row>
    <row r="35" spans="2:36" s="64" customFormat="1" ht="20.25" customHeight="1">
      <c r="B35" s="63"/>
      <c r="C35" s="2528"/>
      <c r="D35" s="2530"/>
      <c r="E35" s="2290" t="s">
        <v>139</v>
      </c>
      <c r="F35" s="2291"/>
      <c r="G35" s="2291"/>
      <c r="H35" s="2291"/>
      <c r="I35" s="2291"/>
      <c r="J35" s="2291"/>
      <c r="K35" s="2292"/>
      <c r="L35" s="2295"/>
      <c r="M35" s="2296"/>
      <c r="N35" s="2296"/>
      <c r="O35" s="2297"/>
      <c r="P35" s="2479">
        <f t="shared" si="0"/>
        <v>0</v>
      </c>
      <c r="Q35" s="2480"/>
      <c r="R35" s="2479">
        <v>30</v>
      </c>
      <c r="S35" s="2480"/>
      <c r="T35" s="2287">
        <f t="shared" si="1"/>
        <v>0</v>
      </c>
      <c r="U35" s="2288"/>
      <c r="V35" s="2288"/>
      <c r="W35" s="2288"/>
      <c r="X35" s="2289"/>
      <c r="Y35" s="2329"/>
      <c r="Z35" s="2330"/>
      <c r="AA35" s="2330"/>
      <c r="AB35" s="2330"/>
      <c r="AC35" s="2330"/>
      <c r="AD35" s="2330"/>
      <c r="AE35" s="2331"/>
      <c r="AF35" s="91"/>
      <c r="AG35" s="748">
        <v>859</v>
      </c>
      <c r="AH35" s="90" t="s">
        <v>810</v>
      </c>
      <c r="AI35" s="148" t="s">
        <v>811</v>
      </c>
      <c r="AJ35" s="751">
        <f t="shared" si="2"/>
        <v>9208</v>
      </c>
    </row>
    <row r="36" spans="2:36" ht="20.25" customHeight="1">
      <c r="C36" s="2528"/>
      <c r="D36" s="2530"/>
      <c r="E36" s="2293"/>
      <c r="F36" s="2294"/>
      <c r="G36" s="2294"/>
      <c r="H36" s="2294"/>
      <c r="I36" s="2291" t="s">
        <v>478</v>
      </c>
      <c r="J36" s="2291"/>
      <c r="K36" s="2292"/>
      <c r="L36" s="2295"/>
      <c r="M36" s="2296"/>
      <c r="N36" s="2296"/>
      <c r="O36" s="2297"/>
      <c r="P36" s="2466"/>
      <c r="Q36" s="2467"/>
      <c r="R36" s="2466"/>
      <c r="S36" s="2467"/>
      <c r="T36" s="2287">
        <f t="shared" si="1"/>
        <v>0</v>
      </c>
      <c r="U36" s="2288"/>
      <c r="V36" s="2288"/>
      <c r="W36" s="2288"/>
      <c r="X36" s="2289"/>
      <c r="Y36" s="2329"/>
      <c r="Z36" s="2330"/>
      <c r="AA36" s="2330"/>
      <c r="AB36" s="2330"/>
      <c r="AC36" s="2330"/>
      <c r="AD36" s="2330"/>
      <c r="AE36" s="2331"/>
      <c r="AF36" s="91"/>
      <c r="AG36" s="91"/>
    </row>
    <row r="37" spans="2:36" ht="20.25" customHeight="1">
      <c r="C37" s="2528"/>
      <c r="D37" s="342"/>
      <c r="E37" s="2293"/>
      <c r="F37" s="2294"/>
      <c r="G37" s="2294"/>
      <c r="H37" s="2294"/>
      <c r="I37" s="2291" t="s">
        <v>478</v>
      </c>
      <c r="J37" s="2291"/>
      <c r="K37" s="2292"/>
      <c r="L37" s="2295"/>
      <c r="M37" s="2296"/>
      <c r="N37" s="2296"/>
      <c r="O37" s="2297"/>
      <c r="P37" s="2466"/>
      <c r="Q37" s="2467"/>
      <c r="R37" s="2466"/>
      <c r="S37" s="2467"/>
      <c r="T37" s="2287">
        <f>L37*P37*R37</f>
        <v>0</v>
      </c>
      <c r="U37" s="2288"/>
      <c r="V37" s="2288"/>
      <c r="W37" s="2288"/>
      <c r="X37" s="2289"/>
      <c r="Y37" s="2329"/>
      <c r="Z37" s="2330"/>
      <c r="AA37" s="2330"/>
      <c r="AB37" s="2330"/>
      <c r="AC37" s="2330"/>
      <c r="AD37" s="2330"/>
      <c r="AE37" s="2331"/>
      <c r="AF37" s="91"/>
      <c r="AG37" s="91"/>
    </row>
    <row r="38" spans="2:36" ht="20.25" customHeight="1">
      <c r="C38" s="2528"/>
      <c r="D38" s="342"/>
      <c r="E38" s="2293"/>
      <c r="F38" s="2294"/>
      <c r="G38" s="2294"/>
      <c r="H38" s="2294"/>
      <c r="I38" s="2291" t="s">
        <v>478</v>
      </c>
      <c r="J38" s="2291"/>
      <c r="K38" s="2292"/>
      <c r="L38" s="2295"/>
      <c r="M38" s="2296"/>
      <c r="N38" s="2296"/>
      <c r="O38" s="2297"/>
      <c r="P38" s="2466"/>
      <c r="Q38" s="2467"/>
      <c r="R38" s="2466"/>
      <c r="S38" s="2467"/>
      <c r="T38" s="2287">
        <f>L38*P38*R38</f>
        <v>0</v>
      </c>
      <c r="U38" s="2288"/>
      <c r="V38" s="2288"/>
      <c r="W38" s="2288"/>
      <c r="X38" s="2289"/>
      <c r="Y38" s="2329"/>
      <c r="Z38" s="2330"/>
      <c r="AA38" s="2330"/>
      <c r="AB38" s="2330"/>
      <c r="AC38" s="2330"/>
      <c r="AD38" s="2330"/>
      <c r="AE38" s="2331"/>
      <c r="AF38" s="91"/>
      <c r="AG38" s="91"/>
    </row>
    <row r="39" spans="2:36" ht="20.25" customHeight="1">
      <c r="C39" s="2528"/>
      <c r="D39" s="2311" t="s">
        <v>140</v>
      </c>
      <c r="E39" s="2304" t="s">
        <v>141</v>
      </c>
      <c r="F39" s="2304"/>
      <c r="G39" s="2304"/>
      <c r="H39" s="2304"/>
      <c r="I39" s="2304"/>
      <c r="J39" s="2304"/>
      <c r="K39" s="2305"/>
      <c r="L39" s="2306"/>
      <c r="M39" s="2307"/>
      <c r="N39" s="2307"/>
      <c r="O39" s="2308"/>
      <c r="P39" s="2567">
        <f t="shared" ref="P39:P46" si="3">+$F$20</f>
        <v>0</v>
      </c>
      <c r="Q39" s="2568"/>
      <c r="R39" s="2540">
        <v>30</v>
      </c>
      <c r="S39" s="2541"/>
      <c r="T39" s="2321">
        <f t="shared" si="1"/>
        <v>0</v>
      </c>
      <c r="U39" s="2322"/>
      <c r="V39" s="2322"/>
      <c r="W39" s="2322"/>
      <c r="X39" s="2322"/>
      <c r="Y39" s="2323"/>
      <c r="Z39" s="2324"/>
      <c r="AA39" s="2324"/>
      <c r="AB39" s="2324"/>
      <c r="AC39" s="2324"/>
      <c r="AD39" s="2324"/>
      <c r="AE39" s="2325"/>
      <c r="AF39" s="91"/>
      <c r="AG39" s="91"/>
    </row>
    <row r="40" spans="2:36" ht="20.25" customHeight="1">
      <c r="C40" s="2528"/>
      <c r="D40" s="2312"/>
      <c r="E40" s="2333" t="s">
        <v>142</v>
      </c>
      <c r="F40" s="2333"/>
      <c r="G40" s="2333"/>
      <c r="H40" s="2333"/>
      <c r="I40" s="2333"/>
      <c r="J40" s="2333"/>
      <c r="K40" s="2334"/>
      <c r="L40" s="2326"/>
      <c r="M40" s="2327"/>
      <c r="N40" s="2327"/>
      <c r="O40" s="2328"/>
      <c r="P40" s="2479">
        <f t="shared" si="3"/>
        <v>0</v>
      </c>
      <c r="Q40" s="2480"/>
      <c r="R40" s="2479">
        <v>30</v>
      </c>
      <c r="S40" s="2480"/>
      <c r="T40" s="2287">
        <f t="shared" ref="T40:T46" si="4">L40*P40*R40</f>
        <v>0</v>
      </c>
      <c r="U40" s="2288"/>
      <c r="V40" s="2288"/>
      <c r="W40" s="2288"/>
      <c r="X40" s="2289"/>
      <c r="Y40" s="2329"/>
      <c r="Z40" s="2330"/>
      <c r="AA40" s="2330"/>
      <c r="AB40" s="2330"/>
      <c r="AC40" s="2330"/>
      <c r="AD40" s="2330"/>
      <c r="AE40" s="2331"/>
      <c r="AF40" s="91"/>
      <c r="AG40" s="91"/>
    </row>
    <row r="41" spans="2:36" ht="20.25" customHeight="1">
      <c r="C41" s="2528"/>
      <c r="D41" s="2312"/>
      <c r="E41" s="2333" t="s">
        <v>143</v>
      </c>
      <c r="F41" s="2333"/>
      <c r="G41" s="2333"/>
      <c r="H41" s="2333"/>
      <c r="I41" s="2333"/>
      <c r="J41" s="2333"/>
      <c r="K41" s="2334"/>
      <c r="L41" s="2326"/>
      <c r="M41" s="2327"/>
      <c r="N41" s="2327"/>
      <c r="O41" s="2328"/>
      <c r="P41" s="2479">
        <f t="shared" si="3"/>
        <v>0</v>
      </c>
      <c r="Q41" s="2480"/>
      <c r="R41" s="2479">
        <v>30</v>
      </c>
      <c r="S41" s="2480"/>
      <c r="T41" s="2287">
        <f t="shared" si="4"/>
        <v>0</v>
      </c>
      <c r="U41" s="2288"/>
      <c r="V41" s="2288"/>
      <c r="W41" s="2288"/>
      <c r="X41" s="2289"/>
      <c r="Y41" s="2329"/>
      <c r="Z41" s="2330"/>
      <c r="AA41" s="2330"/>
      <c r="AB41" s="2330"/>
      <c r="AC41" s="2330"/>
      <c r="AD41" s="2330"/>
      <c r="AE41" s="2331"/>
      <c r="AF41" s="91"/>
      <c r="AG41" s="91"/>
    </row>
    <row r="42" spans="2:36" ht="20.25" customHeight="1">
      <c r="C42" s="2528"/>
      <c r="D42" s="2312"/>
      <c r="E42" s="2333" t="s">
        <v>93</v>
      </c>
      <c r="F42" s="2333"/>
      <c r="G42" s="2333"/>
      <c r="H42" s="2333"/>
      <c r="I42" s="2333"/>
      <c r="J42" s="2333"/>
      <c r="K42" s="2334"/>
      <c r="L42" s="2326"/>
      <c r="M42" s="2327"/>
      <c r="N42" s="2327"/>
      <c r="O42" s="2328"/>
      <c r="P42" s="2479">
        <f t="shared" si="3"/>
        <v>0</v>
      </c>
      <c r="Q42" s="2480"/>
      <c r="R42" s="2479">
        <v>30</v>
      </c>
      <c r="S42" s="2480"/>
      <c r="T42" s="2287">
        <f t="shared" si="4"/>
        <v>0</v>
      </c>
      <c r="U42" s="2288"/>
      <c r="V42" s="2288"/>
      <c r="W42" s="2288"/>
      <c r="X42" s="2289"/>
      <c r="Y42" s="2329"/>
      <c r="Z42" s="2330"/>
      <c r="AA42" s="2330"/>
      <c r="AB42" s="2330"/>
      <c r="AC42" s="2330"/>
      <c r="AD42" s="2330"/>
      <c r="AE42" s="2331"/>
      <c r="AF42" s="91"/>
      <c r="AG42" s="91"/>
    </row>
    <row r="43" spans="2:36" ht="20.25" customHeight="1">
      <c r="C43" s="2528"/>
      <c r="D43" s="2312"/>
      <c r="E43" s="2336" t="s">
        <v>265</v>
      </c>
      <c r="F43" s="2336"/>
      <c r="G43" s="2336"/>
      <c r="H43" s="2336"/>
      <c r="I43" s="2336"/>
      <c r="J43" s="2336"/>
      <c r="K43" s="2337"/>
      <c r="L43" s="2326"/>
      <c r="M43" s="2327"/>
      <c r="N43" s="2327"/>
      <c r="O43" s="2328"/>
      <c r="P43" s="2479">
        <f t="shared" si="3"/>
        <v>0</v>
      </c>
      <c r="Q43" s="2480"/>
      <c r="R43" s="2479">
        <v>1</v>
      </c>
      <c r="S43" s="2480"/>
      <c r="T43" s="2287">
        <f t="shared" si="4"/>
        <v>0</v>
      </c>
      <c r="U43" s="2288"/>
      <c r="V43" s="2288"/>
      <c r="W43" s="2288"/>
      <c r="X43" s="2289"/>
      <c r="Y43" s="2329"/>
      <c r="Z43" s="2330"/>
      <c r="AA43" s="2330"/>
      <c r="AB43" s="2330"/>
      <c r="AC43" s="2330"/>
      <c r="AD43" s="2330"/>
      <c r="AE43" s="2331"/>
      <c r="AF43" s="91"/>
      <c r="AG43" s="91"/>
    </row>
    <row r="44" spans="2:36" ht="20.25" customHeight="1">
      <c r="C44" s="2528"/>
      <c r="D44" s="2312"/>
      <c r="E44" s="2336" t="s">
        <v>905</v>
      </c>
      <c r="F44" s="2336"/>
      <c r="G44" s="2336"/>
      <c r="H44" s="2336"/>
      <c r="I44" s="2336"/>
      <c r="J44" s="2336"/>
      <c r="K44" s="2337"/>
      <c r="L44" s="2326"/>
      <c r="M44" s="2327"/>
      <c r="N44" s="2327"/>
      <c r="O44" s="2328"/>
      <c r="P44" s="2479">
        <f t="shared" si="3"/>
        <v>0</v>
      </c>
      <c r="Q44" s="2480"/>
      <c r="R44" s="2479">
        <v>1</v>
      </c>
      <c r="S44" s="2480"/>
      <c r="T44" s="2287">
        <f t="shared" si="4"/>
        <v>0</v>
      </c>
      <c r="U44" s="2288"/>
      <c r="V44" s="2288"/>
      <c r="W44" s="2288"/>
      <c r="X44" s="2289"/>
      <c r="Y44" s="2329"/>
      <c r="Z44" s="2330"/>
      <c r="AA44" s="2330"/>
      <c r="AB44" s="2330"/>
      <c r="AC44" s="2330"/>
      <c r="AD44" s="2330"/>
      <c r="AE44" s="2331"/>
      <c r="AF44" s="91"/>
      <c r="AG44" s="91"/>
    </row>
    <row r="45" spans="2:36" ht="20.25" customHeight="1">
      <c r="C45" s="2528"/>
      <c r="D45" s="2312"/>
      <c r="E45" s="2336" t="s">
        <v>154</v>
      </c>
      <c r="F45" s="2336"/>
      <c r="G45" s="2336"/>
      <c r="H45" s="2336"/>
      <c r="I45" s="2336"/>
      <c r="J45" s="2336"/>
      <c r="K45" s="2337"/>
      <c r="L45" s="2326"/>
      <c r="M45" s="2327"/>
      <c r="N45" s="2327"/>
      <c r="O45" s="2328"/>
      <c r="P45" s="2479">
        <f t="shared" si="3"/>
        <v>0</v>
      </c>
      <c r="Q45" s="2480"/>
      <c r="R45" s="2479">
        <v>1</v>
      </c>
      <c r="S45" s="2480"/>
      <c r="T45" s="2287">
        <f>L45*P45*R45</f>
        <v>0</v>
      </c>
      <c r="U45" s="2288"/>
      <c r="V45" s="2288"/>
      <c r="W45" s="2288"/>
      <c r="X45" s="2289"/>
      <c r="Y45" s="2329"/>
      <c r="Z45" s="2330"/>
      <c r="AA45" s="2330"/>
      <c r="AB45" s="2330"/>
      <c r="AC45" s="2330"/>
      <c r="AD45" s="2330"/>
      <c r="AE45" s="2331"/>
      <c r="AF45" s="91"/>
      <c r="AG45" s="91"/>
    </row>
    <row r="46" spans="2:36" ht="20.25" customHeight="1" thickBot="1">
      <c r="C46" s="2528"/>
      <c r="D46" s="2312"/>
      <c r="E46" s="2340" t="s">
        <v>942</v>
      </c>
      <c r="F46" s="2341"/>
      <c r="G46" s="2341"/>
      <c r="H46" s="2341"/>
      <c r="I46" s="2341"/>
      <c r="J46" s="2341"/>
      <c r="K46" s="2342"/>
      <c r="L46" s="2343"/>
      <c r="M46" s="2344"/>
      <c r="N46" s="2344"/>
      <c r="O46" s="2345"/>
      <c r="P46" s="2546">
        <f t="shared" si="3"/>
        <v>0</v>
      </c>
      <c r="Q46" s="2547"/>
      <c r="R46" s="2479">
        <v>1</v>
      </c>
      <c r="S46" s="2480"/>
      <c r="T46" s="2348">
        <f t="shared" si="4"/>
        <v>0</v>
      </c>
      <c r="U46" s="2349"/>
      <c r="V46" s="2349"/>
      <c r="W46" s="2349"/>
      <c r="X46" s="2349"/>
      <c r="Y46" s="2350"/>
      <c r="Z46" s="2351"/>
      <c r="AA46" s="2351"/>
      <c r="AB46" s="2351"/>
      <c r="AC46" s="2351"/>
      <c r="AD46" s="2351"/>
      <c r="AE46" s="2352"/>
      <c r="AF46" s="91"/>
      <c r="AG46" s="91"/>
    </row>
    <row r="47" spans="2:36" ht="20.25" customHeight="1" thickTop="1" thickBot="1">
      <c r="C47" s="2528"/>
      <c r="D47" s="2312"/>
      <c r="E47" s="2559" t="s">
        <v>20</v>
      </c>
      <c r="F47" s="2560"/>
      <c r="G47" s="2560"/>
      <c r="H47" s="2560"/>
      <c r="I47" s="2560"/>
      <c r="J47" s="2560"/>
      <c r="K47" s="2561"/>
      <c r="L47" s="2535"/>
      <c r="M47" s="2537"/>
      <c r="N47" s="2537"/>
      <c r="O47" s="2536"/>
      <c r="P47" s="2535"/>
      <c r="Q47" s="2536"/>
      <c r="R47" s="2535"/>
      <c r="S47" s="2536"/>
      <c r="T47" s="2533">
        <f>SUM(T30:X46)</f>
        <v>0</v>
      </c>
      <c r="U47" s="2534"/>
      <c r="V47" s="2534"/>
      <c r="W47" s="2534"/>
      <c r="X47" s="2534"/>
      <c r="Y47" s="2548"/>
      <c r="Z47" s="2549"/>
      <c r="AA47" s="2549"/>
      <c r="AB47" s="2549"/>
      <c r="AC47" s="2549"/>
      <c r="AD47" s="2549"/>
      <c r="AE47" s="2550"/>
      <c r="AF47" s="92"/>
      <c r="AG47" s="92"/>
    </row>
    <row r="48" spans="2:36" ht="20.25" customHeight="1" thickTop="1">
      <c r="C48" s="2529"/>
      <c r="D48" s="2555"/>
      <c r="E48" s="2562" t="s">
        <v>268</v>
      </c>
      <c r="F48" s="2563"/>
      <c r="G48" s="2563"/>
      <c r="H48" s="2563"/>
      <c r="I48" s="2563"/>
      <c r="J48" s="2563"/>
      <c r="K48" s="2564"/>
      <c r="L48" s="2531"/>
      <c r="M48" s="2554"/>
      <c r="N48" s="2554"/>
      <c r="O48" s="2532"/>
      <c r="P48" s="2531"/>
      <c r="Q48" s="2532"/>
      <c r="R48" s="2538"/>
      <c r="S48" s="2539"/>
      <c r="T48" s="2359">
        <f>L48*P48</f>
        <v>0</v>
      </c>
      <c r="U48" s="2360"/>
      <c r="V48" s="2360"/>
      <c r="W48" s="2360"/>
      <c r="X48" s="2542"/>
      <c r="Y48" s="2543"/>
      <c r="Z48" s="2544"/>
      <c r="AA48" s="2544"/>
      <c r="AB48" s="2544"/>
      <c r="AC48" s="2544"/>
      <c r="AD48" s="2544"/>
      <c r="AE48" s="2545"/>
      <c r="AF48" s="92"/>
      <c r="AG48" s="92"/>
    </row>
    <row r="49" spans="1:48" ht="20.25" customHeight="1">
      <c r="A49" s="766"/>
      <c r="B49" s="767"/>
      <c r="C49" s="778" t="s">
        <v>936</v>
      </c>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776"/>
      <c r="AB49" s="776"/>
      <c r="AC49" s="776"/>
      <c r="AD49" s="776"/>
      <c r="AF49" s="95"/>
      <c r="AG49" s="71"/>
      <c r="AI49" s="74"/>
      <c r="AJ49" s="74"/>
      <c r="AK49" s="74"/>
      <c r="AL49" s="74"/>
      <c r="AM49" s="74"/>
      <c r="AN49" s="74"/>
      <c r="AO49" s="74"/>
      <c r="AP49" s="74"/>
      <c r="AQ49" s="74"/>
      <c r="AR49" s="74"/>
      <c r="AS49" s="74"/>
      <c r="AT49" s="74"/>
      <c r="AU49" s="74"/>
      <c r="AV49" s="74"/>
    </row>
    <row r="50" spans="1:48" ht="20.25" customHeight="1">
      <c r="B50" s="75"/>
      <c r="C50" s="75"/>
      <c r="D50" s="75"/>
      <c r="E50" s="75"/>
      <c r="F50" s="75"/>
      <c r="G50" s="75"/>
      <c r="H50" s="75"/>
      <c r="I50" s="75"/>
      <c r="J50" s="75"/>
      <c r="K50" s="75"/>
      <c r="L50" s="94"/>
      <c r="M50" s="94"/>
      <c r="N50" s="94"/>
      <c r="O50" s="75"/>
      <c r="P50" s="94"/>
      <c r="Q50" s="74"/>
      <c r="R50" s="94"/>
      <c r="S50" s="74"/>
      <c r="AF50" s="95"/>
      <c r="AG50" s="71"/>
      <c r="AI50" s="74"/>
      <c r="AJ50" s="74"/>
      <c r="AK50" s="74"/>
      <c r="AL50" s="74"/>
      <c r="AM50" s="74"/>
      <c r="AN50" s="74"/>
      <c r="AO50" s="74"/>
      <c r="AP50" s="74"/>
      <c r="AQ50" s="74"/>
      <c r="AR50" s="74"/>
      <c r="AS50" s="74"/>
      <c r="AT50" s="74"/>
      <c r="AU50" s="74"/>
      <c r="AV50" s="74"/>
    </row>
    <row r="51" spans="1:48" ht="24.75" customHeight="1">
      <c r="C51" s="2276" t="s">
        <v>144</v>
      </c>
      <c r="D51" s="2279" t="s">
        <v>129</v>
      </c>
      <c r="E51" s="2280"/>
      <c r="F51" s="2280"/>
      <c r="G51" s="2280"/>
      <c r="H51" s="2280"/>
      <c r="I51" s="2280"/>
      <c r="J51" s="2280"/>
      <c r="K51" s="2281"/>
      <c r="L51" s="2282" t="s">
        <v>130</v>
      </c>
      <c r="M51" s="2283"/>
      <c r="N51" s="2283"/>
      <c r="O51" s="2284"/>
      <c r="P51" s="2279" t="s">
        <v>131</v>
      </c>
      <c r="Q51" s="2281"/>
      <c r="R51" s="2279" t="s">
        <v>269</v>
      </c>
      <c r="S51" s="2281"/>
      <c r="T51" s="2282" t="s">
        <v>21</v>
      </c>
      <c r="U51" s="2283"/>
      <c r="V51" s="2283"/>
      <c r="W51" s="2283"/>
      <c r="X51" s="2284"/>
      <c r="Y51" s="2279" t="s">
        <v>66</v>
      </c>
      <c r="Z51" s="2280"/>
      <c r="AA51" s="2280"/>
      <c r="AB51" s="2280"/>
      <c r="AC51" s="2280"/>
      <c r="AD51" s="2280"/>
      <c r="AE51" s="2281"/>
      <c r="AF51" s="79"/>
      <c r="AG51" s="79"/>
    </row>
    <row r="52" spans="1:48" ht="20.25" customHeight="1">
      <c r="C52" s="2277"/>
      <c r="D52" s="2366" t="s">
        <v>145</v>
      </c>
      <c r="E52" s="2369" t="s">
        <v>146</v>
      </c>
      <c r="F52" s="2370"/>
      <c r="G52" s="2370"/>
      <c r="H52" s="2370"/>
      <c r="I52" s="2370"/>
      <c r="J52" s="2370"/>
      <c r="K52" s="2371"/>
      <c r="L52" s="2306"/>
      <c r="M52" s="2307"/>
      <c r="N52" s="2307"/>
      <c r="O52" s="2308"/>
      <c r="P52" s="2372"/>
      <c r="Q52" s="2373"/>
      <c r="R52" s="2372"/>
      <c r="S52" s="2373"/>
      <c r="T52" s="2321">
        <f>L52*P52*R52</f>
        <v>0</v>
      </c>
      <c r="U52" s="2322"/>
      <c r="V52" s="2322"/>
      <c r="W52" s="2322"/>
      <c r="X52" s="2322"/>
      <c r="Y52" s="2374"/>
      <c r="Z52" s="2375"/>
      <c r="AA52" s="2375"/>
      <c r="AB52" s="2375"/>
      <c r="AC52" s="2375"/>
      <c r="AD52" s="2375"/>
      <c r="AE52" s="2376"/>
      <c r="AF52" s="96"/>
      <c r="AG52" s="96"/>
    </row>
    <row r="53" spans="1:48" ht="20.25" customHeight="1">
      <c r="C53" s="2277"/>
      <c r="D53" s="2367"/>
      <c r="E53" s="2377" t="s">
        <v>147</v>
      </c>
      <c r="F53" s="2378"/>
      <c r="G53" s="2378"/>
      <c r="H53" s="2378"/>
      <c r="I53" s="2378"/>
      <c r="J53" s="2378"/>
      <c r="K53" s="2379"/>
      <c r="L53" s="2326"/>
      <c r="M53" s="2327"/>
      <c r="N53" s="2327"/>
      <c r="O53" s="2328"/>
      <c r="P53" s="2364"/>
      <c r="Q53" s="2365"/>
      <c r="R53" s="2364"/>
      <c r="S53" s="2365"/>
      <c r="T53" s="2287">
        <f t="shared" ref="T53:T64" si="5">L53*P53*R53</f>
        <v>0</v>
      </c>
      <c r="U53" s="2288"/>
      <c r="V53" s="2288"/>
      <c r="W53" s="2288"/>
      <c r="X53" s="2289"/>
      <c r="Y53" s="2380"/>
      <c r="Z53" s="2381"/>
      <c r="AA53" s="2381"/>
      <c r="AB53" s="2381"/>
      <c r="AC53" s="2381"/>
      <c r="AD53" s="2381"/>
      <c r="AE53" s="2382"/>
      <c r="AF53" s="97"/>
      <c r="AG53" s="97"/>
    </row>
    <row r="54" spans="1:48" ht="20.25" customHeight="1">
      <c r="C54" s="2277"/>
      <c r="D54" s="2367"/>
      <c r="E54" s="2377" t="s">
        <v>148</v>
      </c>
      <c r="F54" s="2378"/>
      <c r="G54" s="2378"/>
      <c r="H54" s="2378"/>
      <c r="I54" s="2378"/>
      <c r="J54" s="2378"/>
      <c r="K54" s="2379"/>
      <c r="L54" s="2326"/>
      <c r="M54" s="2327"/>
      <c r="N54" s="2327"/>
      <c r="O54" s="2328"/>
      <c r="P54" s="2364"/>
      <c r="Q54" s="2365"/>
      <c r="R54" s="2364"/>
      <c r="S54" s="2365"/>
      <c r="T54" s="2287">
        <f t="shared" si="5"/>
        <v>0</v>
      </c>
      <c r="U54" s="2288"/>
      <c r="V54" s="2288"/>
      <c r="W54" s="2288"/>
      <c r="X54" s="2289"/>
      <c r="Y54" s="2380"/>
      <c r="Z54" s="2381"/>
      <c r="AA54" s="2381"/>
      <c r="AB54" s="2381"/>
      <c r="AC54" s="2381"/>
      <c r="AD54" s="2381"/>
      <c r="AE54" s="2382"/>
      <c r="AF54" s="97"/>
      <c r="AG54" s="97"/>
    </row>
    <row r="55" spans="1:48" ht="20.25" customHeight="1">
      <c r="C55" s="2277"/>
      <c r="D55" s="2367"/>
      <c r="E55" s="2290" t="s">
        <v>67</v>
      </c>
      <c r="F55" s="2291"/>
      <c r="G55" s="2291"/>
      <c r="H55" s="2291"/>
      <c r="I55" s="2291"/>
      <c r="J55" s="2291"/>
      <c r="K55" s="2292"/>
      <c r="L55" s="2326"/>
      <c r="M55" s="2327"/>
      <c r="N55" s="2327"/>
      <c r="O55" s="2328"/>
      <c r="P55" s="2364"/>
      <c r="Q55" s="2365"/>
      <c r="R55" s="2364"/>
      <c r="S55" s="2365"/>
      <c r="T55" s="2287">
        <f t="shared" si="5"/>
        <v>0</v>
      </c>
      <c r="U55" s="2288"/>
      <c r="V55" s="2288"/>
      <c r="W55" s="2288"/>
      <c r="X55" s="2289"/>
      <c r="Y55" s="2380"/>
      <c r="Z55" s="2381"/>
      <c r="AA55" s="2381"/>
      <c r="AB55" s="2381"/>
      <c r="AC55" s="2381"/>
      <c r="AD55" s="2381"/>
      <c r="AE55" s="2382"/>
      <c r="AF55" s="97"/>
      <c r="AG55" s="97"/>
    </row>
    <row r="56" spans="1:48" s="64" customFormat="1" ht="20.25" customHeight="1">
      <c r="B56" s="63"/>
      <c r="C56" s="2277"/>
      <c r="D56" s="2367"/>
      <c r="E56" s="2377" t="s">
        <v>149</v>
      </c>
      <c r="F56" s="2378"/>
      <c r="G56" s="2378"/>
      <c r="H56" s="2378"/>
      <c r="I56" s="2378"/>
      <c r="J56" s="2378"/>
      <c r="K56" s="2379"/>
      <c r="L56" s="2326"/>
      <c r="M56" s="2327"/>
      <c r="N56" s="2327"/>
      <c r="O56" s="2328"/>
      <c r="P56" s="2364"/>
      <c r="Q56" s="2365"/>
      <c r="R56" s="2364"/>
      <c r="S56" s="2365"/>
      <c r="T56" s="2287">
        <f t="shared" si="5"/>
        <v>0</v>
      </c>
      <c r="U56" s="2288"/>
      <c r="V56" s="2288"/>
      <c r="W56" s="2288"/>
      <c r="X56" s="2289"/>
      <c r="Y56" s="2380"/>
      <c r="Z56" s="2381"/>
      <c r="AA56" s="2381"/>
      <c r="AB56" s="2381"/>
      <c r="AC56" s="2381"/>
      <c r="AD56" s="2381"/>
      <c r="AE56" s="2382"/>
      <c r="AF56" s="97"/>
      <c r="AG56" s="97"/>
    </row>
    <row r="57" spans="1:48" s="64" customFormat="1" ht="20.25" customHeight="1">
      <c r="B57" s="63"/>
      <c r="C57" s="2277"/>
      <c r="D57" s="2367"/>
      <c r="E57" s="2377" t="s">
        <v>150</v>
      </c>
      <c r="F57" s="2378"/>
      <c r="G57" s="2378"/>
      <c r="H57" s="2378"/>
      <c r="I57" s="2378"/>
      <c r="J57" s="2378"/>
      <c r="K57" s="2379"/>
      <c r="L57" s="2326"/>
      <c r="M57" s="2327"/>
      <c r="N57" s="2327"/>
      <c r="O57" s="2328"/>
      <c r="P57" s="2364"/>
      <c r="Q57" s="2365"/>
      <c r="R57" s="2364"/>
      <c r="S57" s="2365"/>
      <c r="T57" s="2287">
        <f t="shared" si="5"/>
        <v>0</v>
      </c>
      <c r="U57" s="2288"/>
      <c r="V57" s="2288"/>
      <c r="W57" s="2288"/>
      <c r="X57" s="2289"/>
      <c r="Y57" s="2380"/>
      <c r="Z57" s="2381"/>
      <c r="AA57" s="2381"/>
      <c r="AB57" s="2381"/>
      <c r="AC57" s="2381"/>
      <c r="AD57" s="2381"/>
      <c r="AE57" s="2382"/>
      <c r="AF57" s="97"/>
      <c r="AG57" s="97"/>
    </row>
    <row r="58" spans="1:48" ht="20.25" customHeight="1">
      <c r="C58" s="2277"/>
      <c r="D58" s="2368"/>
      <c r="E58" s="2383" t="s">
        <v>151</v>
      </c>
      <c r="F58" s="2384"/>
      <c r="G58" s="2384"/>
      <c r="H58" s="2384"/>
      <c r="I58" s="2384"/>
      <c r="J58" s="2384"/>
      <c r="K58" s="2385"/>
      <c r="L58" s="2295"/>
      <c r="M58" s="2296"/>
      <c r="N58" s="2296"/>
      <c r="O58" s="2297"/>
      <c r="P58" s="2386"/>
      <c r="Q58" s="2387"/>
      <c r="R58" s="2386"/>
      <c r="S58" s="2387"/>
      <c r="T58" s="2388">
        <f>L58*P58*R58</f>
        <v>0</v>
      </c>
      <c r="U58" s="2389"/>
      <c r="V58" s="2389"/>
      <c r="W58" s="2389"/>
      <c r="X58" s="2389"/>
      <c r="Y58" s="2390"/>
      <c r="Z58" s="2391"/>
      <c r="AA58" s="2391"/>
      <c r="AB58" s="2391"/>
      <c r="AC58" s="2391"/>
      <c r="AD58" s="2391"/>
      <c r="AE58" s="2392"/>
      <c r="AF58" s="97"/>
      <c r="AG58" s="97"/>
    </row>
    <row r="59" spans="1:48" ht="20.25" customHeight="1">
      <c r="C59" s="2277"/>
      <c r="D59" s="2408" t="s">
        <v>152</v>
      </c>
      <c r="E59" s="2369" t="s">
        <v>153</v>
      </c>
      <c r="F59" s="2370"/>
      <c r="G59" s="2370"/>
      <c r="H59" s="2370"/>
      <c r="I59" s="2370"/>
      <c r="J59" s="2370"/>
      <c r="K59" s="2371"/>
      <c r="L59" s="2306"/>
      <c r="M59" s="2307"/>
      <c r="N59" s="2307"/>
      <c r="O59" s="2308"/>
      <c r="P59" s="2372"/>
      <c r="Q59" s="2373"/>
      <c r="R59" s="2372"/>
      <c r="S59" s="2373"/>
      <c r="T59" s="2321">
        <f>L59*P59*R59</f>
        <v>0</v>
      </c>
      <c r="U59" s="2322"/>
      <c r="V59" s="2322"/>
      <c r="W59" s="2322"/>
      <c r="X59" s="2322"/>
      <c r="Y59" s="2393"/>
      <c r="Z59" s="2394"/>
      <c r="AA59" s="2394"/>
      <c r="AB59" s="2394"/>
      <c r="AC59" s="2394"/>
      <c r="AD59" s="2394"/>
      <c r="AE59" s="2395"/>
      <c r="AF59" s="97"/>
      <c r="AG59" s="97"/>
    </row>
    <row r="60" spans="1:48" ht="20.25" customHeight="1">
      <c r="C60" s="2277"/>
      <c r="D60" s="2409"/>
      <c r="E60" s="2377" t="s">
        <v>154</v>
      </c>
      <c r="F60" s="2378"/>
      <c r="G60" s="2378"/>
      <c r="H60" s="2378"/>
      <c r="I60" s="2378"/>
      <c r="J60" s="2378"/>
      <c r="K60" s="2379"/>
      <c r="L60" s="2326"/>
      <c r="M60" s="2327"/>
      <c r="N60" s="2327"/>
      <c r="O60" s="2328"/>
      <c r="P60" s="2364"/>
      <c r="Q60" s="2365"/>
      <c r="R60" s="2364"/>
      <c r="S60" s="2365"/>
      <c r="T60" s="2287">
        <f t="shared" si="5"/>
        <v>0</v>
      </c>
      <c r="U60" s="2288"/>
      <c r="V60" s="2288"/>
      <c r="W60" s="2288"/>
      <c r="X60" s="2289"/>
      <c r="Y60" s="2380"/>
      <c r="Z60" s="2381"/>
      <c r="AA60" s="2381"/>
      <c r="AB60" s="2381"/>
      <c r="AC60" s="2381"/>
      <c r="AD60" s="2381"/>
      <c r="AE60" s="2382"/>
      <c r="AF60" s="97"/>
      <c r="AG60" s="97"/>
    </row>
    <row r="61" spans="1:48" ht="20.25" customHeight="1">
      <c r="C61" s="2277"/>
      <c r="D61" s="2409"/>
      <c r="E61" s="2377" t="s">
        <v>155</v>
      </c>
      <c r="F61" s="2378"/>
      <c r="G61" s="2378"/>
      <c r="H61" s="2378"/>
      <c r="I61" s="2378"/>
      <c r="J61" s="2378"/>
      <c r="K61" s="2379"/>
      <c r="L61" s="2326"/>
      <c r="M61" s="2327"/>
      <c r="N61" s="2327"/>
      <c r="O61" s="2328"/>
      <c r="P61" s="2364"/>
      <c r="Q61" s="2365"/>
      <c r="R61" s="2364"/>
      <c r="S61" s="2365"/>
      <c r="T61" s="2287">
        <f t="shared" si="5"/>
        <v>0</v>
      </c>
      <c r="U61" s="2288"/>
      <c r="V61" s="2288"/>
      <c r="W61" s="2288"/>
      <c r="X61" s="2289"/>
      <c r="Y61" s="2380"/>
      <c r="Z61" s="2381"/>
      <c r="AA61" s="2381"/>
      <c r="AB61" s="2381"/>
      <c r="AC61" s="2381"/>
      <c r="AD61" s="2381"/>
      <c r="AE61" s="2382"/>
      <c r="AF61" s="97"/>
      <c r="AG61" s="97"/>
    </row>
    <row r="62" spans="1:48" ht="20.25" customHeight="1">
      <c r="C62" s="2277"/>
      <c r="D62" s="2409"/>
      <c r="E62" s="2377" t="s">
        <v>156</v>
      </c>
      <c r="F62" s="2378"/>
      <c r="G62" s="2378"/>
      <c r="H62" s="2378"/>
      <c r="I62" s="2378"/>
      <c r="J62" s="2378"/>
      <c r="K62" s="2379"/>
      <c r="L62" s="2326"/>
      <c r="M62" s="2327"/>
      <c r="N62" s="2327"/>
      <c r="O62" s="2328"/>
      <c r="P62" s="2364"/>
      <c r="Q62" s="2365"/>
      <c r="R62" s="2364"/>
      <c r="S62" s="2365"/>
      <c r="T62" s="2287">
        <f t="shared" si="5"/>
        <v>0</v>
      </c>
      <c r="U62" s="2288"/>
      <c r="V62" s="2288"/>
      <c r="W62" s="2288"/>
      <c r="X62" s="2289"/>
      <c r="Y62" s="2380"/>
      <c r="Z62" s="2381"/>
      <c r="AA62" s="2381"/>
      <c r="AB62" s="2381"/>
      <c r="AC62" s="2381"/>
      <c r="AD62" s="2381"/>
      <c r="AE62" s="2382"/>
      <c r="AF62" s="97"/>
      <c r="AG62" s="97"/>
    </row>
    <row r="63" spans="1:48" ht="20.25" customHeight="1">
      <c r="C63" s="2277"/>
      <c r="D63" s="2409"/>
      <c r="E63" s="2377" t="s">
        <v>157</v>
      </c>
      <c r="F63" s="2378"/>
      <c r="G63" s="2378"/>
      <c r="H63" s="2378"/>
      <c r="I63" s="2378"/>
      <c r="J63" s="2378"/>
      <c r="K63" s="2379"/>
      <c r="L63" s="2326"/>
      <c r="M63" s="2327"/>
      <c r="N63" s="2327"/>
      <c r="O63" s="2328"/>
      <c r="P63" s="2364"/>
      <c r="Q63" s="2365"/>
      <c r="R63" s="2364"/>
      <c r="S63" s="2365"/>
      <c r="T63" s="2287">
        <f t="shared" si="5"/>
        <v>0</v>
      </c>
      <c r="U63" s="2288"/>
      <c r="V63" s="2288"/>
      <c r="W63" s="2288"/>
      <c r="X63" s="2289"/>
      <c r="Y63" s="2380"/>
      <c r="Z63" s="2381"/>
      <c r="AA63" s="2381"/>
      <c r="AB63" s="2381"/>
      <c r="AC63" s="2381"/>
      <c r="AD63" s="2381"/>
      <c r="AE63" s="2382"/>
      <c r="AF63" s="97"/>
      <c r="AG63" s="97"/>
    </row>
    <row r="64" spans="1:48" ht="20.25" customHeight="1">
      <c r="C64" s="2277"/>
      <c r="D64" s="2409"/>
      <c r="E64" s="2377" t="s">
        <v>158</v>
      </c>
      <c r="F64" s="2378"/>
      <c r="G64" s="2378"/>
      <c r="H64" s="2378"/>
      <c r="I64" s="2378"/>
      <c r="J64" s="2378"/>
      <c r="K64" s="2379"/>
      <c r="L64" s="2326"/>
      <c r="M64" s="2327"/>
      <c r="N64" s="2327"/>
      <c r="O64" s="2328"/>
      <c r="P64" s="2364"/>
      <c r="Q64" s="2365"/>
      <c r="R64" s="2364"/>
      <c r="S64" s="2365"/>
      <c r="T64" s="2287">
        <f t="shared" si="5"/>
        <v>0</v>
      </c>
      <c r="U64" s="2288"/>
      <c r="V64" s="2288"/>
      <c r="W64" s="2288"/>
      <c r="X64" s="2289"/>
      <c r="Y64" s="2380"/>
      <c r="Z64" s="2381"/>
      <c r="AA64" s="2381"/>
      <c r="AB64" s="2381"/>
      <c r="AC64" s="2381"/>
      <c r="AD64" s="2381"/>
      <c r="AE64" s="2382"/>
      <c r="AF64" s="97"/>
      <c r="AG64" s="97"/>
    </row>
    <row r="65" spans="1:47" ht="20.25" customHeight="1">
      <c r="C65" s="2277"/>
      <c r="D65" s="2409"/>
      <c r="E65" s="2377" t="s">
        <v>159</v>
      </c>
      <c r="F65" s="2378"/>
      <c r="G65" s="2378"/>
      <c r="H65" s="2378"/>
      <c r="I65" s="2378"/>
      <c r="J65" s="2378"/>
      <c r="K65" s="2379"/>
      <c r="L65" s="2326"/>
      <c r="M65" s="2327"/>
      <c r="N65" s="2327"/>
      <c r="O65" s="2328"/>
      <c r="P65" s="2364"/>
      <c r="Q65" s="2365"/>
      <c r="R65" s="2364"/>
      <c r="S65" s="2365"/>
      <c r="T65" s="2287">
        <f>L65*P65*R65</f>
        <v>0</v>
      </c>
      <c r="U65" s="2288"/>
      <c r="V65" s="2288"/>
      <c r="W65" s="2288"/>
      <c r="X65" s="2289"/>
      <c r="Y65" s="2380"/>
      <c r="Z65" s="2381"/>
      <c r="AA65" s="2381"/>
      <c r="AB65" s="2381"/>
      <c r="AC65" s="2381"/>
      <c r="AD65" s="2381"/>
      <c r="AE65" s="2382"/>
      <c r="AF65" s="97"/>
      <c r="AG65" s="97"/>
    </row>
    <row r="66" spans="1:47" ht="20.25" customHeight="1" thickBot="1">
      <c r="C66" s="2277"/>
      <c r="D66" s="2410"/>
      <c r="E66" s="2396" t="s">
        <v>160</v>
      </c>
      <c r="F66" s="2397"/>
      <c r="G66" s="2397"/>
      <c r="H66" s="2397"/>
      <c r="I66" s="2397"/>
      <c r="J66" s="2397"/>
      <c r="K66" s="2398"/>
      <c r="L66" s="2295"/>
      <c r="M66" s="2296"/>
      <c r="N66" s="2296"/>
      <c r="O66" s="2297"/>
      <c r="P66" s="2386"/>
      <c r="Q66" s="2387"/>
      <c r="R66" s="2386"/>
      <c r="S66" s="2387"/>
      <c r="T66" s="2388">
        <f>L66*P66*R66</f>
        <v>0</v>
      </c>
      <c r="U66" s="2389"/>
      <c r="V66" s="2389"/>
      <c r="W66" s="2389"/>
      <c r="X66" s="2389"/>
      <c r="Y66" s="2399"/>
      <c r="Z66" s="2400"/>
      <c r="AA66" s="2400"/>
      <c r="AB66" s="2400"/>
      <c r="AC66" s="2400"/>
      <c r="AD66" s="2400"/>
      <c r="AE66" s="2401"/>
      <c r="AF66" s="97"/>
      <c r="AG66" s="97"/>
    </row>
    <row r="67" spans="1:47" ht="20.25" customHeight="1" thickTop="1">
      <c r="C67" s="2278"/>
      <c r="D67" s="2353" t="s">
        <v>19</v>
      </c>
      <c r="E67" s="2354"/>
      <c r="F67" s="2354"/>
      <c r="G67" s="2354"/>
      <c r="H67" s="2354"/>
      <c r="I67" s="2354"/>
      <c r="J67" s="2354"/>
      <c r="K67" s="2355"/>
      <c r="L67" s="2356"/>
      <c r="M67" s="2357"/>
      <c r="N67" s="2357"/>
      <c r="O67" s="2358"/>
      <c r="P67" s="2356"/>
      <c r="Q67" s="2358"/>
      <c r="R67" s="2356"/>
      <c r="S67" s="2358"/>
      <c r="T67" s="2402">
        <f>SUM(T52:X66)</f>
        <v>0</v>
      </c>
      <c r="U67" s="2403"/>
      <c r="V67" s="2403"/>
      <c r="W67" s="2403"/>
      <c r="X67" s="2404"/>
      <c r="Y67" s="2405"/>
      <c r="Z67" s="2406"/>
      <c r="AA67" s="2406"/>
      <c r="AB67" s="2406"/>
      <c r="AC67" s="2406"/>
      <c r="AD67" s="2406"/>
      <c r="AE67" s="2407"/>
      <c r="AF67" s="98"/>
      <c r="AG67" s="98"/>
    </row>
    <row r="68" spans="1:47" ht="22.5" customHeight="1" thickBot="1">
      <c r="B68" s="99"/>
      <c r="C68" s="2578"/>
      <c r="D68" s="2578"/>
      <c r="E68" s="2578"/>
      <c r="F68" s="2578"/>
      <c r="G68" s="2578"/>
      <c r="H68" s="2578"/>
      <c r="I68" s="2578"/>
      <c r="J68" s="2578"/>
      <c r="K68" s="2578"/>
      <c r="L68" s="2578"/>
      <c r="M68" s="2578"/>
      <c r="N68" s="2578"/>
      <c r="O68" s="2578"/>
      <c r="P68" s="2578"/>
      <c r="Q68" s="2578"/>
      <c r="R68" s="2578"/>
      <c r="S68" s="2578"/>
      <c r="T68" s="2578"/>
      <c r="U68" s="2578"/>
      <c r="V68" s="2578"/>
      <c r="W68" s="2578"/>
      <c r="X68" s="2578"/>
      <c r="Y68" s="2578"/>
      <c r="Z68" s="2578"/>
      <c r="AA68" s="2578"/>
      <c r="AB68" s="2578"/>
      <c r="AC68" s="2578"/>
      <c r="AD68" s="2578"/>
      <c r="AN68" s="99"/>
      <c r="AO68" s="100"/>
      <c r="AP68" s="100"/>
      <c r="AQ68" s="100"/>
      <c r="AR68" s="100"/>
      <c r="AS68" s="100"/>
      <c r="AT68" s="100"/>
      <c r="AU68" s="100"/>
    </row>
    <row r="69" spans="1:47" ht="27" customHeight="1" thickTop="1" thickBot="1">
      <c r="D69" s="2411" t="s">
        <v>161</v>
      </c>
      <c r="E69" s="2411"/>
      <c r="F69" s="2411"/>
      <c r="G69" s="2411"/>
      <c r="H69" s="2411"/>
      <c r="I69" s="2411"/>
      <c r="J69" s="2411"/>
      <c r="K69" s="2411"/>
      <c r="L69" s="140"/>
      <c r="M69" s="140"/>
      <c r="N69" s="140"/>
      <c r="O69" s="141"/>
      <c r="P69" s="140"/>
      <c r="Q69" s="140"/>
      <c r="R69" s="71"/>
      <c r="S69" s="71"/>
      <c r="T69" s="2412">
        <f>T47-T67</f>
        <v>0</v>
      </c>
      <c r="U69" s="2413"/>
      <c r="V69" s="2413"/>
      <c r="W69" s="2413"/>
      <c r="X69" s="2414"/>
      <c r="Y69" s="103"/>
      <c r="Z69" s="103"/>
      <c r="AA69" s="103"/>
      <c r="AB69" s="103"/>
      <c r="AC69" s="103"/>
      <c r="AD69" s="103"/>
      <c r="AG69" s="440"/>
    </row>
    <row r="70" spans="1:47" ht="20.25" customHeight="1" thickTop="1">
      <c r="A70" s="64"/>
      <c r="B70" s="84" t="s">
        <v>68</v>
      </c>
      <c r="C70" s="166" t="s">
        <v>94</v>
      </c>
      <c r="D70" s="64"/>
      <c r="E70" s="64"/>
      <c r="F70" s="64"/>
      <c r="G70" s="64"/>
      <c r="H70" s="64"/>
      <c r="I70" s="64"/>
      <c r="J70" s="64"/>
      <c r="K70" s="64"/>
      <c r="L70" s="64"/>
      <c r="M70" s="64"/>
      <c r="N70" s="64"/>
      <c r="O70" s="64"/>
      <c r="P70" s="75"/>
      <c r="Q70" s="75"/>
      <c r="R70" s="75"/>
      <c r="S70" s="75"/>
      <c r="T70" s="75"/>
      <c r="U70" s="75"/>
      <c r="V70" s="75"/>
      <c r="W70" s="785"/>
      <c r="X70" s="64"/>
      <c r="Y70" s="64"/>
      <c r="Z70" s="64"/>
      <c r="AA70" s="64"/>
      <c r="AB70" s="64"/>
      <c r="AC70" s="64"/>
      <c r="AD70" s="64"/>
      <c r="AE70" s="64"/>
      <c r="AF70" s="64"/>
      <c r="AG70" s="64" t="s">
        <v>1142</v>
      </c>
      <c r="AH70" s="64"/>
      <c r="AI70" s="64"/>
      <c r="AJ70" s="64"/>
      <c r="AK70" s="64"/>
      <c r="AL70" s="64"/>
      <c r="AM70" s="64"/>
      <c r="AN70" s="64"/>
    </row>
    <row r="71" spans="1:47" s="64" customFormat="1" ht="24" customHeight="1">
      <c r="B71" s="63"/>
      <c r="C71" s="2527" t="s">
        <v>128</v>
      </c>
      <c r="D71" s="2280" t="s">
        <v>129</v>
      </c>
      <c r="E71" s="2280"/>
      <c r="F71" s="2280"/>
      <c r="G71" s="2280"/>
      <c r="H71" s="2280"/>
      <c r="I71" s="2280"/>
      <c r="J71" s="2280"/>
      <c r="K71" s="2281"/>
      <c r="L71" s="2282" t="s">
        <v>130</v>
      </c>
      <c r="M71" s="2283"/>
      <c r="N71" s="2283"/>
      <c r="O71" s="2284"/>
      <c r="P71" s="2279" t="s">
        <v>476</v>
      </c>
      <c r="Q71" s="2281"/>
      <c r="R71" s="2507" t="s">
        <v>477</v>
      </c>
      <c r="S71" s="2508"/>
      <c r="T71" s="2279" t="s">
        <v>90</v>
      </c>
      <c r="U71" s="2280"/>
      <c r="V71" s="2280"/>
      <c r="W71" s="2280"/>
      <c r="X71" s="2280"/>
      <c r="Y71" s="2279" t="s">
        <v>66</v>
      </c>
      <c r="Z71" s="2280"/>
      <c r="AA71" s="2280"/>
      <c r="AB71" s="2280"/>
      <c r="AC71" s="2280"/>
      <c r="AD71" s="2280"/>
      <c r="AE71" s="2281"/>
      <c r="AF71" s="79"/>
      <c r="AG71" s="85" t="s">
        <v>262</v>
      </c>
      <c r="AH71" s="86" t="s">
        <v>91</v>
      </c>
      <c r="AI71" s="86" t="s">
        <v>809</v>
      </c>
      <c r="AJ71" s="87" t="s">
        <v>130</v>
      </c>
    </row>
    <row r="72" spans="1:47" s="64" customFormat="1" ht="20.25" customHeight="1">
      <c r="B72" s="63"/>
      <c r="C72" s="2528"/>
      <c r="D72" s="2530" t="s">
        <v>264</v>
      </c>
      <c r="E72" s="2290" t="s">
        <v>92</v>
      </c>
      <c r="F72" s="2291"/>
      <c r="G72" s="2291"/>
      <c r="H72" s="2291"/>
      <c r="I72" s="2291"/>
      <c r="J72" s="2291"/>
      <c r="K72" s="2292"/>
      <c r="L72" s="2295"/>
      <c r="M72" s="2296"/>
      <c r="N72" s="2296"/>
      <c r="O72" s="2297"/>
      <c r="P72" s="2479">
        <f t="shared" ref="P72:P77" si="6">+L21</f>
        <v>0</v>
      </c>
      <c r="Q72" s="2480"/>
      <c r="R72" s="2479">
        <v>30</v>
      </c>
      <c r="S72" s="2480"/>
      <c r="T72" s="2287">
        <f t="shared" ref="T72:T81" si="7">L72*P72*R72</f>
        <v>0</v>
      </c>
      <c r="U72" s="2288"/>
      <c r="V72" s="2288"/>
      <c r="W72" s="2288"/>
      <c r="X72" s="2289"/>
      <c r="Y72" s="2329"/>
      <c r="Z72" s="2330"/>
      <c r="AA72" s="2330"/>
      <c r="AB72" s="2330"/>
      <c r="AC72" s="2330"/>
      <c r="AD72" s="2330"/>
      <c r="AE72" s="2331"/>
      <c r="AF72" s="91"/>
      <c r="AG72" s="957">
        <v>749</v>
      </c>
      <c r="AH72" s="958" t="s">
        <v>91</v>
      </c>
      <c r="AI72" s="959" t="s">
        <v>438</v>
      </c>
      <c r="AJ72" s="962">
        <f t="shared" ref="AJ72:AJ77" si="8">ROUNDDOWN(AG72*AI72,0)</f>
        <v>8029</v>
      </c>
    </row>
    <row r="73" spans="1:47" s="64" customFormat="1" ht="20.25" customHeight="1">
      <c r="B73" s="63"/>
      <c r="C73" s="2528"/>
      <c r="D73" s="2530"/>
      <c r="E73" s="2290" t="s">
        <v>135</v>
      </c>
      <c r="F73" s="2291"/>
      <c r="G73" s="2291"/>
      <c r="H73" s="2291"/>
      <c r="I73" s="2291"/>
      <c r="J73" s="2291"/>
      <c r="K73" s="2292"/>
      <c r="L73" s="2295"/>
      <c r="M73" s="2296"/>
      <c r="N73" s="2296"/>
      <c r="O73" s="2297"/>
      <c r="P73" s="2479">
        <f t="shared" si="6"/>
        <v>0</v>
      </c>
      <c r="Q73" s="2480"/>
      <c r="R73" s="2479">
        <v>30</v>
      </c>
      <c r="S73" s="2480"/>
      <c r="T73" s="2287">
        <f t="shared" si="7"/>
        <v>0</v>
      </c>
      <c r="U73" s="2288"/>
      <c r="V73" s="2288"/>
      <c r="W73" s="2288"/>
      <c r="X73" s="2289"/>
      <c r="Y73" s="2329"/>
      <c r="Z73" s="2330"/>
      <c r="AA73" s="2330"/>
      <c r="AB73" s="2330"/>
      <c r="AC73" s="2330"/>
      <c r="AD73" s="2330"/>
      <c r="AE73" s="2331"/>
      <c r="AF73" s="91"/>
      <c r="AG73" s="747">
        <v>765</v>
      </c>
      <c r="AH73" s="88" t="s">
        <v>91</v>
      </c>
      <c r="AI73" s="89" t="s">
        <v>438</v>
      </c>
      <c r="AJ73" s="750">
        <f t="shared" si="8"/>
        <v>8200</v>
      </c>
    </row>
    <row r="74" spans="1:47" s="64" customFormat="1" ht="20.25" customHeight="1">
      <c r="B74" s="63"/>
      <c r="C74" s="2528"/>
      <c r="D74" s="2530"/>
      <c r="E74" s="2290" t="s">
        <v>136</v>
      </c>
      <c r="F74" s="2291"/>
      <c r="G74" s="2291"/>
      <c r="H74" s="2291"/>
      <c r="I74" s="2291"/>
      <c r="J74" s="2291"/>
      <c r="K74" s="2292"/>
      <c r="L74" s="2295"/>
      <c r="M74" s="2296"/>
      <c r="N74" s="2296"/>
      <c r="O74" s="2297"/>
      <c r="P74" s="2479">
        <f t="shared" si="6"/>
        <v>0</v>
      </c>
      <c r="Q74" s="2480"/>
      <c r="R74" s="2479">
        <v>30</v>
      </c>
      <c r="S74" s="2480"/>
      <c r="T74" s="2287">
        <f t="shared" si="7"/>
        <v>0</v>
      </c>
      <c r="U74" s="2288"/>
      <c r="V74" s="2288"/>
      <c r="W74" s="2288"/>
      <c r="X74" s="2289"/>
      <c r="Y74" s="2329"/>
      <c r="Z74" s="2330"/>
      <c r="AA74" s="2330"/>
      <c r="AB74" s="2330"/>
      <c r="AC74" s="2330"/>
      <c r="AD74" s="2330"/>
      <c r="AE74" s="2331"/>
      <c r="AF74" s="91"/>
      <c r="AG74" s="747">
        <v>801</v>
      </c>
      <c r="AH74" s="88" t="s">
        <v>91</v>
      </c>
      <c r="AI74" s="89" t="s">
        <v>438</v>
      </c>
      <c r="AJ74" s="750">
        <f t="shared" si="8"/>
        <v>8586</v>
      </c>
    </row>
    <row r="75" spans="1:47" s="64" customFormat="1" ht="20.25" customHeight="1">
      <c r="B75" s="63"/>
      <c r="C75" s="2528"/>
      <c r="D75" s="2530"/>
      <c r="E75" s="2290" t="s">
        <v>137</v>
      </c>
      <c r="F75" s="2291"/>
      <c r="G75" s="2291"/>
      <c r="H75" s="2291"/>
      <c r="I75" s="2291"/>
      <c r="J75" s="2291"/>
      <c r="K75" s="2292"/>
      <c r="L75" s="2295"/>
      <c r="M75" s="2296"/>
      <c r="N75" s="2296"/>
      <c r="O75" s="2297"/>
      <c r="P75" s="2479">
        <f t="shared" si="6"/>
        <v>0</v>
      </c>
      <c r="Q75" s="2480"/>
      <c r="R75" s="2479">
        <v>30</v>
      </c>
      <c r="S75" s="2480"/>
      <c r="T75" s="2287">
        <f t="shared" si="7"/>
        <v>0</v>
      </c>
      <c r="U75" s="2288"/>
      <c r="V75" s="2288"/>
      <c r="W75" s="2288"/>
      <c r="X75" s="2289"/>
      <c r="Y75" s="2329"/>
      <c r="Z75" s="2330"/>
      <c r="AA75" s="2330"/>
      <c r="AB75" s="2330"/>
      <c r="AC75" s="2330"/>
      <c r="AD75" s="2330"/>
      <c r="AE75" s="2331"/>
      <c r="AF75" s="91"/>
      <c r="AG75" s="747">
        <v>824</v>
      </c>
      <c r="AH75" s="88" t="s">
        <v>91</v>
      </c>
      <c r="AI75" s="89" t="s">
        <v>438</v>
      </c>
      <c r="AJ75" s="750">
        <f t="shared" si="8"/>
        <v>8833</v>
      </c>
    </row>
    <row r="76" spans="1:47" s="64" customFormat="1" ht="20.25" customHeight="1">
      <c r="B76" s="63"/>
      <c r="C76" s="2528"/>
      <c r="D76" s="2530"/>
      <c r="E76" s="2290" t="s">
        <v>138</v>
      </c>
      <c r="F76" s="2291"/>
      <c r="G76" s="2291"/>
      <c r="H76" s="2291"/>
      <c r="I76" s="2291"/>
      <c r="J76" s="2291"/>
      <c r="K76" s="2292"/>
      <c r="L76" s="2295"/>
      <c r="M76" s="2296"/>
      <c r="N76" s="2296"/>
      <c r="O76" s="2297"/>
      <c r="P76" s="2479">
        <f t="shared" si="6"/>
        <v>0</v>
      </c>
      <c r="Q76" s="2480"/>
      <c r="R76" s="2479">
        <v>30</v>
      </c>
      <c r="S76" s="2480"/>
      <c r="T76" s="2287">
        <f t="shared" si="7"/>
        <v>0</v>
      </c>
      <c r="U76" s="2288"/>
      <c r="V76" s="2288"/>
      <c r="W76" s="2288"/>
      <c r="X76" s="2289"/>
      <c r="Y76" s="2329"/>
      <c r="Z76" s="2330"/>
      <c r="AA76" s="2330"/>
      <c r="AB76" s="2330"/>
      <c r="AC76" s="2330"/>
      <c r="AD76" s="2330"/>
      <c r="AE76" s="2331"/>
      <c r="AF76" s="91"/>
      <c r="AG76" s="747">
        <v>841</v>
      </c>
      <c r="AH76" s="88" t="s">
        <v>91</v>
      </c>
      <c r="AI76" s="89" t="s">
        <v>438</v>
      </c>
      <c r="AJ76" s="750">
        <f t="shared" si="8"/>
        <v>9015</v>
      </c>
    </row>
    <row r="77" spans="1:47" s="64" customFormat="1" ht="20.25" customHeight="1">
      <c r="B77" s="63"/>
      <c r="C77" s="2528"/>
      <c r="D77" s="2530"/>
      <c r="E77" s="2290" t="s">
        <v>139</v>
      </c>
      <c r="F77" s="2291"/>
      <c r="G77" s="2291"/>
      <c r="H77" s="2291"/>
      <c r="I77" s="2291"/>
      <c r="J77" s="2291"/>
      <c r="K77" s="2292"/>
      <c r="L77" s="2295"/>
      <c r="M77" s="2296"/>
      <c r="N77" s="2296"/>
      <c r="O77" s="2297"/>
      <c r="P77" s="2479">
        <f t="shared" si="6"/>
        <v>0</v>
      </c>
      <c r="Q77" s="2480"/>
      <c r="R77" s="2479">
        <v>30</v>
      </c>
      <c r="S77" s="2480"/>
      <c r="T77" s="2287">
        <f t="shared" si="7"/>
        <v>0</v>
      </c>
      <c r="U77" s="2288"/>
      <c r="V77" s="2288"/>
      <c r="W77" s="2288"/>
      <c r="X77" s="2289"/>
      <c r="Y77" s="2329"/>
      <c r="Z77" s="2330"/>
      <c r="AA77" s="2330"/>
      <c r="AB77" s="2330"/>
      <c r="AC77" s="2330"/>
      <c r="AD77" s="2330"/>
      <c r="AE77" s="2331"/>
      <c r="AF77" s="91"/>
      <c r="AG77" s="748">
        <v>859</v>
      </c>
      <c r="AH77" s="90" t="s">
        <v>91</v>
      </c>
      <c r="AI77" s="148" t="s">
        <v>438</v>
      </c>
      <c r="AJ77" s="751">
        <f t="shared" si="8"/>
        <v>9208</v>
      </c>
    </row>
    <row r="78" spans="1:47" ht="20.25" customHeight="1">
      <c r="C78" s="2528"/>
      <c r="D78" s="2530"/>
      <c r="E78" s="2293"/>
      <c r="F78" s="2294"/>
      <c r="G78" s="2294"/>
      <c r="H78" s="2294"/>
      <c r="I78" s="2291" t="s">
        <v>478</v>
      </c>
      <c r="J78" s="2291"/>
      <c r="K78" s="2292"/>
      <c r="L78" s="2295"/>
      <c r="M78" s="2296"/>
      <c r="N78" s="2296"/>
      <c r="O78" s="2297"/>
      <c r="P78" s="2466"/>
      <c r="Q78" s="2467"/>
      <c r="R78" s="2466"/>
      <c r="S78" s="2467"/>
      <c r="T78" s="2287">
        <f t="shared" si="7"/>
        <v>0</v>
      </c>
      <c r="U78" s="2288"/>
      <c r="V78" s="2288"/>
      <c r="W78" s="2288"/>
      <c r="X78" s="2289"/>
      <c r="Y78" s="2329"/>
      <c r="Z78" s="2330"/>
      <c r="AA78" s="2330"/>
      <c r="AB78" s="2330"/>
      <c r="AC78" s="2330"/>
      <c r="AD78" s="2330"/>
      <c r="AE78" s="2331"/>
      <c r="AF78" s="91"/>
      <c r="AG78" s="91"/>
    </row>
    <row r="79" spans="1:47" ht="20.25" customHeight="1">
      <c r="C79" s="2528"/>
      <c r="D79" s="342"/>
      <c r="E79" s="2293"/>
      <c r="F79" s="2294"/>
      <c r="G79" s="2294"/>
      <c r="H79" s="2294"/>
      <c r="I79" s="2291" t="s">
        <v>478</v>
      </c>
      <c r="J79" s="2291"/>
      <c r="K79" s="2292"/>
      <c r="L79" s="2295"/>
      <c r="M79" s="2296"/>
      <c r="N79" s="2296"/>
      <c r="O79" s="2297"/>
      <c r="P79" s="2466"/>
      <c r="Q79" s="2467"/>
      <c r="R79" s="2466"/>
      <c r="S79" s="2467"/>
      <c r="T79" s="2287">
        <f t="shared" si="7"/>
        <v>0</v>
      </c>
      <c r="U79" s="2288"/>
      <c r="V79" s="2288"/>
      <c r="W79" s="2288"/>
      <c r="X79" s="2289"/>
      <c r="Y79" s="2329"/>
      <c r="Z79" s="2330"/>
      <c r="AA79" s="2330"/>
      <c r="AB79" s="2330"/>
      <c r="AC79" s="2330"/>
      <c r="AD79" s="2330"/>
      <c r="AE79" s="2331"/>
      <c r="AF79" s="91"/>
      <c r="AG79" s="91"/>
    </row>
    <row r="80" spans="1:47" ht="20.25" customHeight="1">
      <c r="C80" s="2528"/>
      <c r="D80" s="342"/>
      <c r="E80" s="2293"/>
      <c r="F80" s="2294"/>
      <c r="G80" s="2294"/>
      <c r="H80" s="2294"/>
      <c r="I80" s="2291" t="s">
        <v>478</v>
      </c>
      <c r="J80" s="2291"/>
      <c r="K80" s="2292"/>
      <c r="L80" s="2295"/>
      <c r="M80" s="2296"/>
      <c r="N80" s="2296"/>
      <c r="O80" s="2297"/>
      <c r="P80" s="2466"/>
      <c r="Q80" s="2467"/>
      <c r="R80" s="2466"/>
      <c r="S80" s="2467"/>
      <c r="T80" s="2287">
        <f t="shared" si="7"/>
        <v>0</v>
      </c>
      <c r="U80" s="2288"/>
      <c r="V80" s="2288"/>
      <c r="W80" s="2288"/>
      <c r="X80" s="2289"/>
      <c r="Y80" s="2329"/>
      <c r="Z80" s="2330"/>
      <c r="AA80" s="2330"/>
      <c r="AB80" s="2330"/>
      <c r="AC80" s="2330"/>
      <c r="AD80" s="2330"/>
      <c r="AE80" s="2331"/>
      <c r="AF80" s="91"/>
      <c r="AG80" s="91"/>
    </row>
    <row r="81" spans="1:48" ht="20.25" customHeight="1">
      <c r="C81" s="2528"/>
      <c r="D81" s="2311" t="s">
        <v>140</v>
      </c>
      <c r="E81" s="2304" t="s">
        <v>141</v>
      </c>
      <c r="F81" s="2304"/>
      <c r="G81" s="2304"/>
      <c r="H81" s="2304"/>
      <c r="I81" s="2304"/>
      <c r="J81" s="2304"/>
      <c r="K81" s="2305"/>
      <c r="L81" s="2306"/>
      <c r="M81" s="2307"/>
      <c r="N81" s="2307"/>
      <c r="O81" s="2308"/>
      <c r="P81" s="2567">
        <f t="shared" ref="P81:P88" si="9">+$L$20</f>
        <v>0</v>
      </c>
      <c r="Q81" s="2568"/>
      <c r="R81" s="2540">
        <v>30</v>
      </c>
      <c r="S81" s="2541"/>
      <c r="T81" s="2321">
        <f t="shared" si="7"/>
        <v>0</v>
      </c>
      <c r="U81" s="2322"/>
      <c r="V81" s="2322"/>
      <c r="W81" s="2322"/>
      <c r="X81" s="2322"/>
      <c r="Y81" s="2323"/>
      <c r="Z81" s="2324"/>
      <c r="AA81" s="2324"/>
      <c r="AB81" s="2324"/>
      <c r="AC81" s="2324"/>
      <c r="AD81" s="2324"/>
      <c r="AE81" s="2325"/>
      <c r="AF81" s="91"/>
      <c r="AG81" s="91"/>
    </row>
    <row r="82" spans="1:48" ht="20.25" customHeight="1">
      <c r="C82" s="2528"/>
      <c r="D82" s="2312"/>
      <c r="E82" s="2333" t="s">
        <v>142</v>
      </c>
      <c r="F82" s="2333"/>
      <c r="G82" s="2333"/>
      <c r="H82" s="2333"/>
      <c r="I82" s="2333"/>
      <c r="J82" s="2333"/>
      <c r="K82" s="2334"/>
      <c r="L82" s="2326"/>
      <c r="M82" s="2327"/>
      <c r="N82" s="2327"/>
      <c r="O82" s="2328"/>
      <c r="P82" s="2479">
        <f t="shared" si="9"/>
        <v>0</v>
      </c>
      <c r="Q82" s="2480"/>
      <c r="R82" s="2479">
        <v>30</v>
      </c>
      <c r="S82" s="2480"/>
      <c r="T82" s="2287">
        <f t="shared" ref="T82:T88" si="10">L82*P82*R82</f>
        <v>0</v>
      </c>
      <c r="U82" s="2288"/>
      <c r="V82" s="2288"/>
      <c r="W82" s="2288"/>
      <c r="X82" s="2289"/>
      <c r="Y82" s="2329"/>
      <c r="Z82" s="2330"/>
      <c r="AA82" s="2330"/>
      <c r="AB82" s="2330"/>
      <c r="AC82" s="2330"/>
      <c r="AD82" s="2330"/>
      <c r="AE82" s="2331"/>
      <c r="AF82" s="91"/>
      <c r="AG82" s="91"/>
    </row>
    <row r="83" spans="1:48" ht="20.25" customHeight="1">
      <c r="C83" s="2528"/>
      <c r="D83" s="2312"/>
      <c r="E83" s="2333" t="s">
        <v>143</v>
      </c>
      <c r="F83" s="2333"/>
      <c r="G83" s="2333"/>
      <c r="H83" s="2333"/>
      <c r="I83" s="2333"/>
      <c r="J83" s="2333"/>
      <c r="K83" s="2334"/>
      <c r="L83" s="2326"/>
      <c r="M83" s="2327"/>
      <c r="N83" s="2327"/>
      <c r="O83" s="2328"/>
      <c r="P83" s="2479">
        <f t="shared" si="9"/>
        <v>0</v>
      </c>
      <c r="Q83" s="2480"/>
      <c r="R83" s="2479">
        <v>30</v>
      </c>
      <c r="S83" s="2480"/>
      <c r="T83" s="2287">
        <f t="shared" si="10"/>
        <v>0</v>
      </c>
      <c r="U83" s="2288"/>
      <c r="V83" s="2288"/>
      <c r="W83" s="2288"/>
      <c r="X83" s="2289"/>
      <c r="Y83" s="2329"/>
      <c r="Z83" s="2330"/>
      <c r="AA83" s="2330"/>
      <c r="AB83" s="2330"/>
      <c r="AC83" s="2330"/>
      <c r="AD83" s="2330"/>
      <c r="AE83" s="2331"/>
      <c r="AF83" s="91"/>
      <c r="AG83" s="91"/>
    </row>
    <row r="84" spans="1:48" ht="20.25" customHeight="1">
      <c r="C84" s="2528"/>
      <c r="D84" s="2312"/>
      <c r="E84" s="2333" t="s">
        <v>93</v>
      </c>
      <c r="F84" s="2333"/>
      <c r="G84" s="2333"/>
      <c r="H84" s="2333"/>
      <c r="I84" s="2333"/>
      <c r="J84" s="2333"/>
      <c r="K84" s="2334"/>
      <c r="L84" s="2326"/>
      <c r="M84" s="2327"/>
      <c r="N84" s="2327"/>
      <c r="O84" s="2328"/>
      <c r="P84" s="2479">
        <f t="shared" si="9"/>
        <v>0</v>
      </c>
      <c r="Q84" s="2480"/>
      <c r="R84" s="2479">
        <v>30</v>
      </c>
      <c r="S84" s="2480"/>
      <c r="T84" s="2287">
        <f t="shared" si="10"/>
        <v>0</v>
      </c>
      <c r="U84" s="2288"/>
      <c r="V84" s="2288"/>
      <c r="W84" s="2288"/>
      <c r="X84" s="2289"/>
      <c r="Y84" s="2329"/>
      <c r="Z84" s="2330"/>
      <c r="AA84" s="2330"/>
      <c r="AB84" s="2330"/>
      <c r="AC84" s="2330"/>
      <c r="AD84" s="2330"/>
      <c r="AE84" s="2331"/>
      <c r="AF84" s="91"/>
      <c r="AG84" s="91"/>
    </row>
    <row r="85" spans="1:48" ht="20.25" customHeight="1">
      <c r="C85" s="2528"/>
      <c r="D85" s="2312"/>
      <c r="E85" s="2336" t="s">
        <v>265</v>
      </c>
      <c r="F85" s="2336"/>
      <c r="G85" s="2336"/>
      <c r="H85" s="2336"/>
      <c r="I85" s="2336"/>
      <c r="J85" s="2336"/>
      <c r="K85" s="2337"/>
      <c r="L85" s="2326"/>
      <c r="M85" s="2327"/>
      <c r="N85" s="2327"/>
      <c r="O85" s="2328"/>
      <c r="P85" s="2479">
        <f t="shared" si="9"/>
        <v>0</v>
      </c>
      <c r="Q85" s="2480"/>
      <c r="R85" s="2479">
        <v>1</v>
      </c>
      <c r="S85" s="2480"/>
      <c r="T85" s="2287">
        <f t="shared" si="10"/>
        <v>0</v>
      </c>
      <c r="U85" s="2288"/>
      <c r="V85" s="2288"/>
      <c r="W85" s="2288"/>
      <c r="X85" s="2289"/>
      <c r="Y85" s="2329"/>
      <c r="Z85" s="2330"/>
      <c r="AA85" s="2330"/>
      <c r="AB85" s="2330"/>
      <c r="AC85" s="2330"/>
      <c r="AD85" s="2330"/>
      <c r="AE85" s="2331"/>
      <c r="AF85" s="91"/>
      <c r="AG85" s="91"/>
    </row>
    <row r="86" spans="1:48" ht="20.25" customHeight="1">
      <c r="C86" s="2528"/>
      <c r="D86" s="2312"/>
      <c r="E86" s="2336" t="s">
        <v>905</v>
      </c>
      <c r="F86" s="2336"/>
      <c r="G86" s="2336"/>
      <c r="H86" s="2336"/>
      <c r="I86" s="2336"/>
      <c r="J86" s="2336"/>
      <c r="K86" s="2337"/>
      <c r="L86" s="2326"/>
      <c r="M86" s="2327"/>
      <c r="N86" s="2327"/>
      <c r="O86" s="2328"/>
      <c r="P86" s="2479">
        <f t="shared" si="9"/>
        <v>0</v>
      </c>
      <c r="Q86" s="2480"/>
      <c r="R86" s="2479">
        <v>1</v>
      </c>
      <c r="S86" s="2480"/>
      <c r="T86" s="2287">
        <f>L86*P86*R86</f>
        <v>0</v>
      </c>
      <c r="U86" s="2288"/>
      <c r="V86" s="2288"/>
      <c r="W86" s="2288"/>
      <c r="X86" s="2289"/>
      <c r="Y86" s="2329"/>
      <c r="Z86" s="2330"/>
      <c r="AA86" s="2330"/>
      <c r="AB86" s="2330"/>
      <c r="AC86" s="2330"/>
      <c r="AD86" s="2330"/>
      <c r="AE86" s="2331"/>
      <c r="AF86" s="91"/>
      <c r="AG86" s="91"/>
    </row>
    <row r="87" spans="1:48" ht="20.25" customHeight="1">
      <c r="C87" s="2528"/>
      <c r="D87" s="2312"/>
      <c r="E87" s="2336" t="s">
        <v>154</v>
      </c>
      <c r="F87" s="2336"/>
      <c r="G87" s="2336"/>
      <c r="H87" s="2336"/>
      <c r="I87" s="2336"/>
      <c r="J87" s="2336"/>
      <c r="K87" s="2337"/>
      <c r="L87" s="2326"/>
      <c r="M87" s="2327"/>
      <c r="N87" s="2327"/>
      <c r="O87" s="2328"/>
      <c r="P87" s="2479">
        <f t="shared" si="9"/>
        <v>0</v>
      </c>
      <c r="Q87" s="2480"/>
      <c r="R87" s="2479">
        <v>1</v>
      </c>
      <c r="S87" s="2480"/>
      <c r="T87" s="2287">
        <f t="shared" si="10"/>
        <v>0</v>
      </c>
      <c r="U87" s="2288"/>
      <c r="V87" s="2288"/>
      <c r="W87" s="2288"/>
      <c r="X87" s="2289"/>
      <c r="Y87" s="2329"/>
      <c r="Z87" s="2330"/>
      <c r="AA87" s="2330"/>
      <c r="AB87" s="2330"/>
      <c r="AC87" s="2330"/>
      <c r="AD87" s="2330"/>
      <c r="AE87" s="2331"/>
      <c r="AF87" s="91"/>
      <c r="AG87" s="91"/>
    </row>
    <row r="88" spans="1:48" ht="20.25" customHeight="1" thickBot="1">
      <c r="C88" s="2528"/>
      <c r="D88" s="2312"/>
      <c r="E88" s="2341" t="s">
        <v>942</v>
      </c>
      <c r="F88" s="2341"/>
      <c r="G88" s="2341"/>
      <c r="H88" s="2341"/>
      <c r="I88" s="2341"/>
      <c r="J88" s="2341"/>
      <c r="K88" s="2342"/>
      <c r="L88" s="2343"/>
      <c r="M88" s="2344"/>
      <c r="N88" s="2344"/>
      <c r="O88" s="2345"/>
      <c r="P88" s="2479">
        <f t="shared" si="9"/>
        <v>0</v>
      </c>
      <c r="Q88" s="2480"/>
      <c r="R88" s="2479">
        <v>1</v>
      </c>
      <c r="S88" s="2480"/>
      <c r="T88" s="2348">
        <f t="shared" si="10"/>
        <v>0</v>
      </c>
      <c r="U88" s="2349"/>
      <c r="V88" s="2349"/>
      <c r="W88" s="2349"/>
      <c r="X88" s="2349"/>
      <c r="Y88" s="2350"/>
      <c r="Z88" s="2351"/>
      <c r="AA88" s="2351"/>
      <c r="AB88" s="2351"/>
      <c r="AC88" s="2351"/>
      <c r="AD88" s="2351"/>
      <c r="AE88" s="2352"/>
      <c r="AF88" s="91"/>
      <c r="AG88" s="91"/>
    </row>
    <row r="89" spans="1:48" ht="20.25" customHeight="1" thickTop="1" thickBot="1">
      <c r="C89" s="2528"/>
      <c r="D89" s="2312"/>
      <c r="E89" s="2569" t="s">
        <v>16</v>
      </c>
      <c r="F89" s="2570"/>
      <c r="G89" s="2570"/>
      <c r="H89" s="2570"/>
      <c r="I89" s="2570"/>
      <c r="J89" s="2570"/>
      <c r="K89" s="2571"/>
      <c r="L89" s="2535"/>
      <c r="M89" s="2537"/>
      <c r="N89" s="2537"/>
      <c r="O89" s="2536"/>
      <c r="P89" s="2535"/>
      <c r="Q89" s="2536"/>
      <c r="R89" s="2535"/>
      <c r="S89" s="2536"/>
      <c r="T89" s="2533">
        <f>SUM(T72:X88)</f>
        <v>0</v>
      </c>
      <c r="U89" s="2534"/>
      <c r="V89" s="2534"/>
      <c r="W89" s="2534"/>
      <c r="X89" s="2534"/>
      <c r="Y89" s="2548"/>
      <c r="Z89" s="2549"/>
      <c r="AA89" s="2549"/>
      <c r="AB89" s="2549"/>
      <c r="AC89" s="2549"/>
      <c r="AD89" s="2549"/>
      <c r="AE89" s="2550"/>
      <c r="AF89" s="92"/>
      <c r="AG89" s="92"/>
    </row>
    <row r="90" spans="1:48" ht="20.25" customHeight="1" thickTop="1">
      <c r="C90" s="2529"/>
      <c r="D90" s="2555"/>
      <c r="E90" s="2495"/>
      <c r="F90" s="2496"/>
      <c r="G90" s="2496"/>
      <c r="H90" s="2496"/>
      <c r="I90" s="2496"/>
      <c r="J90" s="2496"/>
      <c r="K90" s="2496"/>
      <c r="L90" s="2496"/>
      <c r="M90" s="2496"/>
      <c r="N90" s="2496"/>
      <c r="O90" s="2496"/>
      <c r="P90" s="2496"/>
      <c r="Q90" s="2496"/>
      <c r="R90" s="2496"/>
      <c r="S90" s="2496"/>
      <c r="T90" s="2496"/>
      <c r="U90" s="2496"/>
      <c r="V90" s="2496"/>
      <c r="W90" s="2496"/>
      <c r="X90" s="2496"/>
      <c r="Y90" s="2496"/>
      <c r="Z90" s="2496"/>
      <c r="AA90" s="2496"/>
      <c r="AB90" s="2496"/>
      <c r="AC90" s="2496"/>
      <c r="AD90" s="2496"/>
      <c r="AE90" s="2497"/>
      <c r="AF90" s="92"/>
      <c r="AG90" s="92"/>
    </row>
    <row r="91" spans="1:48" s="769" customFormat="1" ht="20.25" customHeight="1">
      <c r="A91" s="766"/>
      <c r="B91" s="768"/>
      <c r="C91" s="779" t="str">
        <f>C49</f>
        <v>※　食費、家賃、管理費、水道光熱費、日常生活費の積算根拠について、別紙で作成しご提出ください（様式は問いません）。</v>
      </c>
      <c r="D91" s="774"/>
      <c r="E91" s="774"/>
      <c r="F91" s="774"/>
      <c r="G91" s="774"/>
      <c r="H91" s="774"/>
      <c r="I91" s="774"/>
      <c r="J91" s="774"/>
      <c r="K91" s="774"/>
      <c r="L91" s="774"/>
      <c r="M91" s="774"/>
      <c r="N91" s="774"/>
      <c r="O91" s="774"/>
      <c r="P91" s="774"/>
      <c r="Q91" s="774"/>
      <c r="R91" s="774"/>
      <c r="S91" s="774"/>
      <c r="T91" s="774"/>
      <c r="U91" s="774"/>
      <c r="V91" s="774"/>
      <c r="W91" s="774"/>
      <c r="X91" s="774"/>
      <c r="Y91" s="774"/>
      <c r="Z91" s="774"/>
      <c r="AA91" s="774"/>
      <c r="AB91" s="774"/>
      <c r="AC91" s="774"/>
      <c r="AD91" s="774"/>
      <c r="AE91" s="777"/>
      <c r="AF91" s="773"/>
      <c r="AG91" s="774"/>
      <c r="AI91" s="772"/>
      <c r="AJ91" s="772"/>
      <c r="AK91" s="772"/>
      <c r="AL91" s="772"/>
      <c r="AM91" s="772"/>
      <c r="AN91" s="772"/>
      <c r="AO91" s="772"/>
      <c r="AP91" s="772"/>
      <c r="AQ91" s="772"/>
      <c r="AR91" s="772"/>
      <c r="AS91" s="772"/>
      <c r="AT91" s="772"/>
      <c r="AU91" s="772"/>
      <c r="AV91" s="772"/>
    </row>
    <row r="92" spans="1:48" ht="20.25" customHeight="1">
      <c r="B92" s="75"/>
      <c r="C92" s="75" t="s">
        <v>39</v>
      </c>
      <c r="D92" s="75"/>
      <c r="E92" s="75"/>
      <c r="F92" s="75"/>
      <c r="G92" s="75"/>
      <c r="H92" s="75"/>
      <c r="I92" s="75"/>
      <c r="J92" s="75"/>
      <c r="K92" s="75"/>
      <c r="L92" s="94"/>
      <c r="M92" s="94"/>
      <c r="N92" s="94"/>
      <c r="O92" s="75"/>
      <c r="P92" s="94"/>
      <c r="Q92" s="74"/>
      <c r="R92" s="94"/>
      <c r="S92" s="74"/>
      <c r="AF92" s="95"/>
      <c r="AG92" s="71"/>
      <c r="AI92" s="74"/>
      <c r="AJ92" s="74"/>
      <c r="AK92" s="74"/>
      <c r="AL92" s="74"/>
      <c r="AM92" s="74"/>
      <c r="AN92" s="74"/>
      <c r="AO92" s="74"/>
      <c r="AP92" s="74"/>
      <c r="AQ92" s="74"/>
      <c r="AR92" s="74"/>
      <c r="AS92" s="74"/>
      <c r="AT92" s="74"/>
      <c r="AU92" s="74"/>
      <c r="AV92" s="74"/>
    </row>
    <row r="93" spans="1:48" ht="26.25" customHeight="1">
      <c r="C93" s="2276" t="s">
        <v>144</v>
      </c>
      <c r="D93" s="2279" t="s">
        <v>129</v>
      </c>
      <c r="E93" s="2280"/>
      <c r="F93" s="2280"/>
      <c r="G93" s="2280"/>
      <c r="H93" s="2280"/>
      <c r="I93" s="2280"/>
      <c r="J93" s="2280"/>
      <c r="K93" s="2281"/>
      <c r="L93" s="2282" t="s">
        <v>130</v>
      </c>
      <c r="M93" s="2283"/>
      <c r="N93" s="2283"/>
      <c r="O93" s="2284"/>
      <c r="P93" s="2279" t="s">
        <v>131</v>
      </c>
      <c r="Q93" s="2281"/>
      <c r="R93" s="2279" t="s">
        <v>269</v>
      </c>
      <c r="S93" s="2281"/>
      <c r="T93" s="2282" t="s">
        <v>21</v>
      </c>
      <c r="U93" s="2283"/>
      <c r="V93" s="2283"/>
      <c r="W93" s="2283"/>
      <c r="X93" s="2284"/>
      <c r="Y93" s="2279" t="s">
        <v>66</v>
      </c>
      <c r="Z93" s="2280"/>
      <c r="AA93" s="2280"/>
      <c r="AB93" s="2280"/>
      <c r="AC93" s="2280"/>
      <c r="AD93" s="2280"/>
      <c r="AE93" s="2281"/>
      <c r="AF93" s="79"/>
      <c r="AG93" s="79"/>
    </row>
    <row r="94" spans="1:48" ht="20.25" customHeight="1">
      <c r="C94" s="2277"/>
      <c r="D94" s="2366" t="s">
        <v>145</v>
      </c>
      <c r="E94" s="2369" t="s">
        <v>146</v>
      </c>
      <c r="F94" s="2370"/>
      <c r="G94" s="2370"/>
      <c r="H94" s="2370"/>
      <c r="I94" s="2370"/>
      <c r="J94" s="2370"/>
      <c r="K94" s="2371"/>
      <c r="L94" s="2306"/>
      <c r="M94" s="2307"/>
      <c r="N94" s="2307"/>
      <c r="O94" s="2308"/>
      <c r="P94" s="2372"/>
      <c r="Q94" s="2373"/>
      <c r="R94" s="2372"/>
      <c r="S94" s="2373"/>
      <c r="T94" s="2321">
        <f t="shared" ref="T94:T108" si="11">L94*P94*R94</f>
        <v>0</v>
      </c>
      <c r="U94" s="2322"/>
      <c r="V94" s="2322"/>
      <c r="W94" s="2322"/>
      <c r="X94" s="2322"/>
      <c r="Y94" s="2374"/>
      <c r="Z94" s="2375"/>
      <c r="AA94" s="2375"/>
      <c r="AB94" s="2375"/>
      <c r="AC94" s="2375"/>
      <c r="AD94" s="2375"/>
      <c r="AE94" s="2376"/>
      <c r="AF94" s="96"/>
      <c r="AG94" s="96"/>
    </row>
    <row r="95" spans="1:48" ht="20.25" customHeight="1">
      <c r="C95" s="2277"/>
      <c r="D95" s="2367"/>
      <c r="E95" s="2377" t="s">
        <v>147</v>
      </c>
      <c r="F95" s="2378"/>
      <c r="G95" s="2378"/>
      <c r="H95" s="2378"/>
      <c r="I95" s="2378"/>
      <c r="J95" s="2378"/>
      <c r="K95" s="2379"/>
      <c r="L95" s="2326"/>
      <c r="M95" s="2327"/>
      <c r="N95" s="2327"/>
      <c r="O95" s="2328"/>
      <c r="P95" s="2364"/>
      <c r="Q95" s="2365"/>
      <c r="R95" s="2364"/>
      <c r="S95" s="2365"/>
      <c r="T95" s="2287">
        <f t="shared" si="11"/>
        <v>0</v>
      </c>
      <c r="U95" s="2288"/>
      <c r="V95" s="2288"/>
      <c r="W95" s="2288"/>
      <c r="X95" s="2289"/>
      <c r="Y95" s="2380"/>
      <c r="Z95" s="2381"/>
      <c r="AA95" s="2381"/>
      <c r="AB95" s="2381"/>
      <c r="AC95" s="2381"/>
      <c r="AD95" s="2381"/>
      <c r="AE95" s="2382"/>
      <c r="AF95" s="97"/>
      <c r="AG95" s="97"/>
    </row>
    <row r="96" spans="1:48" ht="20.25" customHeight="1">
      <c r="C96" s="2277"/>
      <c r="D96" s="2367"/>
      <c r="E96" s="2377" t="s">
        <v>148</v>
      </c>
      <c r="F96" s="2378"/>
      <c r="G96" s="2378"/>
      <c r="H96" s="2378"/>
      <c r="I96" s="2378"/>
      <c r="J96" s="2378"/>
      <c r="K96" s="2379"/>
      <c r="L96" s="2326"/>
      <c r="M96" s="2327"/>
      <c r="N96" s="2327"/>
      <c r="O96" s="2328"/>
      <c r="P96" s="2364"/>
      <c r="Q96" s="2365"/>
      <c r="R96" s="2364"/>
      <c r="S96" s="2365"/>
      <c r="T96" s="2287">
        <f t="shared" si="11"/>
        <v>0</v>
      </c>
      <c r="U96" s="2288"/>
      <c r="V96" s="2288"/>
      <c r="W96" s="2288"/>
      <c r="X96" s="2289"/>
      <c r="Y96" s="2380"/>
      <c r="Z96" s="2381"/>
      <c r="AA96" s="2381"/>
      <c r="AB96" s="2381"/>
      <c r="AC96" s="2381"/>
      <c r="AD96" s="2381"/>
      <c r="AE96" s="2382"/>
      <c r="AF96" s="97"/>
      <c r="AG96" s="97"/>
    </row>
    <row r="97" spans="2:47" ht="20.25" customHeight="1">
      <c r="C97" s="2277"/>
      <c r="D97" s="2367"/>
      <c r="E97" s="2290" t="s">
        <v>67</v>
      </c>
      <c r="F97" s="2291"/>
      <c r="G97" s="2291"/>
      <c r="H97" s="2291"/>
      <c r="I97" s="2291"/>
      <c r="J97" s="2291"/>
      <c r="K97" s="2292"/>
      <c r="L97" s="2326"/>
      <c r="M97" s="2327"/>
      <c r="N97" s="2327"/>
      <c r="O97" s="2328"/>
      <c r="P97" s="2364"/>
      <c r="Q97" s="2365"/>
      <c r="R97" s="2364"/>
      <c r="S97" s="2365"/>
      <c r="T97" s="2287">
        <f t="shared" si="11"/>
        <v>0</v>
      </c>
      <c r="U97" s="2288"/>
      <c r="V97" s="2288"/>
      <c r="W97" s="2288"/>
      <c r="X97" s="2289"/>
      <c r="Y97" s="2380"/>
      <c r="Z97" s="2381"/>
      <c r="AA97" s="2381"/>
      <c r="AB97" s="2381"/>
      <c r="AC97" s="2381"/>
      <c r="AD97" s="2381"/>
      <c r="AE97" s="2382"/>
      <c r="AF97" s="97"/>
      <c r="AG97" s="97"/>
    </row>
    <row r="98" spans="2:47" s="64" customFormat="1" ht="20.25" customHeight="1">
      <c r="B98" s="63"/>
      <c r="C98" s="2277"/>
      <c r="D98" s="2367"/>
      <c r="E98" s="2377" t="s">
        <v>149</v>
      </c>
      <c r="F98" s="2378"/>
      <c r="G98" s="2378"/>
      <c r="H98" s="2378"/>
      <c r="I98" s="2378"/>
      <c r="J98" s="2378"/>
      <c r="K98" s="2379"/>
      <c r="L98" s="2326"/>
      <c r="M98" s="2327"/>
      <c r="N98" s="2327"/>
      <c r="O98" s="2328"/>
      <c r="P98" s="2364"/>
      <c r="Q98" s="2365"/>
      <c r="R98" s="2364"/>
      <c r="S98" s="2365"/>
      <c r="T98" s="2287">
        <f t="shared" si="11"/>
        <v>0</v>
      </c>
      <c r="U98" s="2288"/>
      <c r="V98" s="2288"/>
      <c r="W98" s="2288"/>
      <c r="X98" s="2289"/>
      <c r="Y98" s="2380"/>
      <c r="Z98" s="2381"/>
      <c r="AA98" s="2381"/>
      <c r="AB98" s="2381"/>
      <c r="AC98" s="2381"/>
      <c r="AD98" s="2381"/>
      <c r="AE98" s="2382"/>
      <c r="AF98" s="97"/>
      <c r="AG98" s="97"/>
    </row>
    <row r="99" spans="2:47" s="64" customFormat="1" ht="20.25" customHeight="1">
      <c r="B99" s="63"/>
      <c r="C99" s="2277"/>
      <c r="D99" s="2367"/>
      <c r="E99" s="2377" t="s">
        <v>150</v>
      </c>
      <c r="F99" s="2378"/>
      <c r="G99" s="2378"/>
      <c r="H99" s="2378"/>
      <c r="I99" s="2378"/>
      <c r="J99" s="2378"/>
      <c r="K99" s="2379"/>
      <c r="L99" s="2326"/>
      <c r="M99" s="2327"/>
      <c r="N99" s="2327"/>
      <c r="O99" s="2328"/>
      <c r="P99" s="2364"/>
      <c r="Q99" s="2365"/>
      <c r="R99" s="2364"/>
      <c r="S99" s="2365"/>
      <c r="T99" s="2287">
        <f t="shared" si="11"/>
        <v>0</v>
      </c>
      <c r="U99" s="2288"/>
      <c r="V99" s="2288"/>
      <c r="W99" s="2288"/>
      <c r="X99" s="2289"/>
      <c r="Y99" s="2380"/>
      <c r="Z99" s="2381"/>
      <c r="AA99" s="2381"/>
      <c r="AB99" s="2381"/>
      <c r="AC99" s="2381"/>
      <c r="AD99" s="2381"/>
      <c r="AE99" s="2382"/>
      <c r="AF99" s="97"/>
      <c r="AG99" s="97"/>
    </row>
    <row r="100" spans="2:47" ht="20.25" customHeight="1">
      <c r="C100" s="2277"/>
      <c r="D100" s="2368"/>
      <c r="E100" s="2383" t="s">
        <v>151</v>
      </c>
      <c r="F100" s="2384"/>
      <c r="G100" s="2384"/>
      <c r="H100" s="2384"/>
      <c r="I100" s="2384"/>
      <c r="J100" s="2384"/>
      <c r="K100" s="2385"/>
      <c r="L100" s="2295"/>
      <c r="M100" s="2296"/>
      <c r="N100" s="2296"/>
      <c r="O100" s="2297"/>
      <c r="P100" s="2386"/>
      <c r="Q100" s="2387"/>
      <c r="R100" s="2386"/>
      <c r="S100" s="2387"/>
      <c r="T100" s="2388">
        <f t="shared" si="11"/>
        <v>0</v>
      </c>
      <c r="U100" s="2389"/>
      <c r="V100" s="2389"/>
      <c r="W100" s="2389"/>
      <c r="X100" s="2389"/>
      <c r="Y100" s="2390"/>
      <c r="Z100" s="2391"/>
      <c r="AA100" s="2391"/>
      <c r="AB100" s="2391"/>
      <c r="AC100" s="2391"/>
      <c r="AD100" s="2391"/>
      <c r="AE100" s="2392"/>
      <c r="AF100" s="97"/>
      <c r="AG100" s="97"/>
    </row>
    <row r="101" spans="2:47" ht="20.25" customHeight="1">
      <c r="C101" s="2277"/>
      <c r="D101" s="2408" t="s">
        <v>152</v>
      </c>
      <c r="E101" s="2369" t="s">
        <v>153</v>
      </c>
      <c r="F101" s="2370"/>
      <c r="G101" s="2370"/>
      <c r="H101" s="2370"/>
      <c r="I101" s="2370"/>
      <c r="J101" s="2370"/>
      <c r="K101" s="2371"/>
      <c r="L101" s="2306"/>
      <c r="M101" s="2307"/>
      <c r="N101" s="2307"/>
      <c r="O101" s="2308"/>
      <c r="P101" s="2372"/>
      <c r="Q101" s="2373"/>
      <c r="R101" s="2372"/>
      <c r="S101" s="2373"/>
      <c r="T101" s="2321">
        <f t="shared" si="11"/>
        <v>0</v>
      </c>
      <c r="U101" s="2322"/>
      <c r="V101" s="2322"/>
      <c r="W101" s="2322"/>
      <c r="X101" s="2322"/>
      <c r="Y101" s="2393"/>
      <c r="Z101" s="2394"/>
      <c r="AA101" s="2394"/>
      <c r="AB101" s="2394"/>
      <c r="AC101" s="2394"/>
      <c r="AD101" s="2394"/>
      <c r="AE101" s="2395"/>
      <c r="AF101" s="97"/>
      <c r="AG101" s="97"/>
    </row>
    <row r="102" spans="2:47" ht="20.25" customHeight="1">
      <c r="C102" s="2277"/>
      <c r="D102" s="2409"/>
      <c r="E102" s="2377" t="s">
        <v>154</v>
      </c>
      <c r="F102" s="2378"/>
      <c r="G102" s="2378"/>
      <c r="H102" s="2378"/>
      <c r="I102" s="2378"/>
      <c r="J102" s="2378"/>
      <c r="K102" s="2379"/>
      <c r="L102" s="2326"/>
      <c r="M102" s="2327"/>
      <c r="N102" s="2327"/>
      <c r="O102" s="2328"/>
      <c r="P102" s="2364"/>
      <c r="Q102" s="2365"/>
      <c r="R102" s="2364"/>
      <c r="S102" s="2365"/>
      <c r="T102" s="2287">
        <f t="shared" si="11"/>
        <v>0</v>
      </c>
      <c r="U102" s="2288"/>
      <c r="V102" s="2288"/>
      <c r="W102" s="2288"/>
      <c r="X102" s="2289"/>
      <c r="Y102" s="2380"/>
      <c r="Z102" s="2381"/>
      <c r="AA102" s="2381"/>
      <c r="AB102" s="2381"/>
      <c r="AC102" s="2381"/>
      <c r="AD102" s="2381"/>
      <c r="AE102" s="2382"/>
      <c r="AF102" s="97"/>
      <c r="AG102" s="97"/>
    </row>
    <row r="103" spans="2:47" ht="20.25" customHeight="1">
      <c r="C103" s="2277"/>
      <c r="D103" s="2409"/>
      <c r="E103" s="2377" t="s">
        <v>155</v>
      </c>
      <c r="F103" s="2378"/>
      <c r="G103" s="2378"/>
      <c r="H103" s="2378"/>
      <c r="I103" s="2378"/>
      <c r="J103" s="2378"/>
      <c r="K103" s="2379"/>
      <c r="L103" s="2326"/>
      <c r="M103" s="2327"/>
      <c r="N103" s="2327"/>
      <c r="O103" s="2328"/>
      <c r="P103" s="2364"/>
      <c r="Q103" s="2365"/>
      <c r="R103" s="2364"/>
      <c r="S103" s="2365"/>
      <c r="T103" s="2287">
        <f t="shared" si="11"/>
        <v>0</v>
      </c>
      <c r="U103" s="2288"/>
      <c r="V103" s="2288"/>
      <c r="W103" s="2288"/>
      <c r="X103" s="2289"/>
      <c r="Y103" s="2380"/>
      <c r="Z103" s="2381"/>
      <c r="AA103" s="2381"/>
      <c r="AB103" s="2381"/>
      <c r="AC103" s="2381"/>
      <c r="AD103" s="2381"/>
      <c r="AE103" s="2382"/>
      <c r="AF103" s="97"/>
      <c r="AG103" s="97"/>
    </row>
    <row r="104" spans="2:47" ht="20.25" customHeight="1">
      <c r="C104" s="2277"/>
      <c r="D104" s="2409"/>
      <c r="E104" s="2377" t="s">
        <v>156</v>
      </c>
      <c r="F104" s="2378"/>
      <c r="G104" s="2378"/>
      <c r="H104" s="2378"/>
      <c r="I104" s="2378"/>
      <c r="J104" s="2378"/>
      <c r="K104" s="2379"/>
      <c r="L104" s="2326"/>
      <c r="M104" s="2327"/>
      <c r="N104" s="2327"/>
      <c r="O104" s="2328"/>
      <c r="P104" s="2364"/>
      <c r="Q104" s="2365"/>
      <c r="R104" s="2364"/>
      <c r="S104" s="2365"/>
      <c r="T104" s="2287">
        <f t="shared" si="11"/>
        <v>0</v>
      </c>
      <c r="U104" s="2288"/>
      <c r="V104" s="2288"/>
      <c r="W104" s="2288"/>
      <c r="X104" s="2289"/>
      <c r="Y104" s="2380"/>
      <c r="Z104" s="2381"/>
      <c r="AA104" s="2381"/>
      <c r="AB104" s="2381"/>
      <c r="AC104" s="2381"/>
      <c r="AD104" s="2381"/>
      <c r="AE104" s="2382"/>
      <c r="AF104" s="97"/>
      <c r="AG104" s="97"/>
    </row>
    <row r="105" spans="2:47" ht="20.25" customHeight="1">
      <c r="C105" s="2277"/>
      <c r="D105" s="2409"/>
      <c r="E105" s="2377" t="s">
        <v>157</v>
      </c>
      <c r="F105" s="2378"/>
      <c r="G105" s="2378"/>
      <c r="H105" s="2378"/>
      <c r="I105" s="2378"/>
      <c r="J105" s="2378"/>
      <c r="K105" s="2379"/>
      <c r="L105" s="2326"/>
      <c r="M105" s="2327"/>
      <c r="N105" s="2327"/>
      <c r="O105" s="2328"/>
      <c r="P105" s="2364"/>
      <c r="Q105" s="2365"/>
      <c r="R105" s="2364"/>
      <c r="S105" s="2365"/>
      <c r="T105" s="2287">
        <f t="shared" si="11"/>
        <v>0</v>
      </c>
      <c r="U105" s="2288"/>
      <c r="V105" s="2288"/>
      <c r="W105" s="2288"/>
      <c r="X105" s="2289"/>
      <c r="Y105" s="2380"/>
      <c r="Z105" s="2381"/>
      <c r="AA105" s="2381"/>
      <c r="AB105" s="2381"/>
      <c r="AC105" s="2381"/>
      <c r="AD105" s="2381"/>
      <c r="AE105" s="2382"/>
      <c r="AF105" s="97"/>
      <c r="AG105" s="97"/>
    </row>
    <row r="106" spans="2:47" ht="20.25" customHeight="1">
      <c r="C106" s="2277"/>
      <c r="D106" s="2409"/>
      <c r="E106" s="2377" t="s">
        <v>158</v>
      </c>
      <c r="F106" s="2378"/>
      <c r="G106" s="2378"/>
      <c r="H106" s="2378"/>
      <c r="I106" s="2378"/>
      <c r="J106" s="2378"/>
      <c r="K106" s="2379"/>
      <c r="L106" s="2326"/>
      <c r="M106" s="2327"/>
      <c r="N106" s="2327"/>
      <c r="O106" s="2328"/>
      <c r="P106" s="2364"/>
      <c r="Q106" s="2365"/>
      <c r="R106" s="2364"/>
      <c r="S106" s="2365"/>
      <c r="T106" s="2287">
        <f t="shared" si="11"/>
        <v>0</v>
      </c>
      <c r="U106" s="2288"/>
      <c r="V106" s="2288"/>
      <c r="W106" s="2288"/>
      <c r="X106" s="2289"/>
      <c r="Y106" s="2380"/>
      <c r="Z106" s="2381"/>
      <c r="AA106" s="2381"/>
      <c r="AB106" s="2381"/>
      <c r="AC106" s="2381"/>
      <c r="AD106" s="2381"/>
      <c r="AE106" s="2382"/>
      <c r="AF106" s="97"/>
      <c r="AG106" s="97"/>
    </row>
    <row r="107" spans="2:47" ht="20.25" customHeight="1">
      <c r="C107" s="2277"/>
      <c r="D107" s="2409"/>
      <c r="E107" s="2377" t="s">
        <v>159</v>
      </c>
      <c r="F107" s="2378"/>
      <c r="G107" s="2378"/>
      <c r="H107" s="2378"/>
      <c r="I107" s="2378"/>
      <c r="J107" s="2378"/>
      <c r="K107" s="2379"/>
      <c r="L107" s="2326"/>
      <c r="M107" s="2327"/>
      <c r="N107" s="2327"/>
      <c r="O107" s="2328"/>
      <c r="P107" s="2364"/>
      <c r="Q107" s="2365"/>
      <c r="R107" s="2364"/>
      <c r="S107" s="2365"/>
      <c r="T107" s="2287">
        <f t="shared" si="11"/>
        <v>0</v>
      </c>
      <c r="U107" s="2288"/>
      <c r="V107" s="2288"/>
      <c r="W107" s="2288"/>
      <c r="X107" s="2289"/>
      <c r="Y107" s="2380"/>
      <c r="Z107" s="2381"/>
      <c r="AA107" s="2381"/>
      <c r="AB107" s="2381"/>
      <c r="AC107" s="2381"/>
      <c r="AD107" s="2381"/>
      <c r="AE107" s="2382"/>
      <c r="AF107" s="97"/>
      <c r="AG107" s="97"/>
    </row>
    <row r="108" spans="2:47" ht="20.25" customHeight="1" thickBot="1">
      <c r="C108" s="2277"/>
      <c r="D108" s="2410"/>
      <c r="E108" s="2396" t="s">
        <v>160</v>
      </c>
      <c r="F108" s="2397"/>
      <c r="G108" s="2397"/>
      <c r="H108" s="2397"/>
      <c r="I108" s="2397"/>
      <c r="J108" s="2397"/>
      <c r="K108" s="2398"/>
      <c r="L108" s="2295"/>
      <c r="M108" s="2296"/>
      <c r="N108" s="2296"/>
      <c r="O108" s="2297"/>
      <c r="P108" s="2386"/>
      <c r="Q108" s="2387"/>
      <c r="R108" s="2386"/>
      <c r="S108" s="2387"/>
      <c r="T108" s="2388">
        <f t="shared" si="11"/>
        <v>0</v>
      </c>
      <c r="U108" s="2389"/>
      <c r="V108" s="2389"/>
      <c r="W108" s="2389"/>
      <c r="X108" s="2389"/>
      <c r="Y108" s="2399"/>
      <c r="Z108" s="2400"/>
      <c r="AA108" s="2400"/>
      <c r="AB108" s="2400"/>
      <c r="AC108" s="2400"/>
      <c r="AD108" s="2400"/>
      <c r="AE108" s="2401"/>
      <c r="AF108" s="97"/>
      <c r="AG108" s="97"/>
    </row>
    <row r="109" spans="2:47" ht="20.25" customHeight="1" thickTop="1">
      <c r="C109" s="2278"/>
      <c r="D109" s="2572" t="s">
        <v>18</v>
      </c>
      <c r="E109" s="2573"/>
      <c r="F109" s="2573"/>
      <c r="G109" s="2573"/>
      <c r="H109" s="2573"/>
      <c r="I109" s="2573"/>
      <c r="J109" s="2573"/>
      <c r="K109" s="2574"/>
      <c r="L109" s="2575"/>
      <c r="M109" s="2576"/>
      <c r="N109" s="2576"/>
      <c r="O109" s="2577"/>
      <c r="P109" s="2575"/>
      <c r="Q109" s="2577"/>
      <c r="R109" s="2575"/>
      <c r="S109" s="2577"/>
      <c r="T109" s="2402">
        <f>SUM(T94:X108)</f>
        <v>0</v>
      </c>
      <c r="U109" s="2403"/>
      <c r="V109" s="2403"/>
      <c r="W109" s="2403"/>
      <c r="X109" s="2404"/>
      <c r="Y109" s="2405"/>
      <c r="Z109" s="2406"/>
      <c r="AA109" s="2406"/>
      <c r="AB109" s="2406"/>
      <c r="AC109" s="2406"/>
      <c r="AD109" s="2406"/>
      <c r="AE109" s="2407"/>
      <c r="AF109" s="98"/>
      <c r="AG109" s="98"/>
    </row>
    <row r="110" spans="2:47" ht="22.5" customHeight="1" thickBot="1">
      <c r="B110" s="99"/>
      <c r="C110" s="99"/>
      <c r="D110" s="179"/>
      <c r="E110" s="179"/>
      <c r="F110" s="179"/>
      <c r="G110" s="179"/>
      <c r="H110" s="179"/>
      <c r="I110" s="179"/>
      <c r="J110" s="179"/>
      <c r="K110" s="179"/>
      <c r="L110" s="176"/>
      <c r="M110" s="176"/>
      <c r="N110" s="176"/>
      <c r="O110" s="177"/>
      <c r="P110" s="176"/>
      <c r="Q110" s="176"/>
      <c r="R110" s="178"/>
      <c r="S110" s="178"/>
      <c r="T110" s="180"/>
      <c r="U110" s="180"/>
      <c r="V110" s="180"/>
      <c r="W110" s="180"/>
      <c r="X110" s="180"/>
      <c r="AN110" s="99"/>
      <c r="AO110" s="100"/>
      <c r="AP110" s="100"/>
      <c r="AQ110" s="100"/>
      <c r="AR110" s="100"/>
      <c r="AS110" s="100"/>
      <c r="AT110" s="100"/>
      <c r="AU110" s="100"/>
    </row>
    <row r="111" spans="2:47" ht="24" customHeight="1" thickTop="1" thickBot="1">
      <c r="D111" s="2411" t="s">
        <v>17</v>
      </c>
      <c r="E111" s="2411"/>
      <c r="F111" s="2411"/>
      <c r="G111" s="2411"/>
      <c r="H111" s="2411"/>
      <c r="I111" s="2411"/>
      <c r="J111" s="2411"/>
      <c r="K111" s="2411"/>
      <c r="L111" s="140"/>
      <c r="M111" s="140"/>
      <c r="N111" s="140"/>
      <c r="O111" s="141"/>
      <c r="P111" s="140"/>
      <c r="Q111" s="140"/>
      <c r="R111" s="71"/>
      <c r="S111" s="142"/>
      <c r="T111" s="2412">
        <f>T89-T109</f>
        <v>0</v>
      </c>
      <c r="U111" s="2413"/>
      <c r="V111" s="2413"/>
      <c r="W111" s="2413"/>
      <c r="X111" s="2414"/>
      <c r="Y111" s="103"/>
      <c r="Z111" s="103"/>
      <c r="AA111" s="103"/>
      <c r="AB111" s="103"/>
      <c r="AC111" s="103"/>
      <c r="AD111" s="103"/>
    </row>
    <row r="112" spans="2:47" ht="20.25" customHeight="1" thickTop="1">
      <c r="J112" s="101"/>
      <c r="K112" s="101"/>
      <c r="L112" s="101"/>
      <c r="M112" s="101"/>
      <c r="N112" s="101"/>
      <c r="O112" s="101"/>
      <c r="P112" s="101"/>
      <c r="Q112" s="101"/>
      <c r="R112" s="101"/>
      <c r="S112" s="101"/>
      <c r="T112" s="102"/>
      <c r="U112" s="102"/>
      <c r="V112" s="102"/>
      <c r="W112" s="102"/>
      <c r="X112" s="103"/>
      <c r="Y112" s="103"/>
      <c r="Z112" s="103"/>
      <c r="AA112" s="103"/>
      <c r="AB112" s="103"/>
      <c r="AC112" s="103"/>
      <c r="AD112" s="103"/>
    </row>
    <row r="113" spans="10:30" ht="20.25" customHeight="1">
      <c r="J113" s="101"/>
      <c r="K113" s="101"/>
      <c r="L113" s="101"/>
      <c r="M113" s="101"/>
      <c r="N113" s="101"/>
      <c r="O113" s="101"/>
      <c r="P113" s="101"/>
      <c r="Q113" s="101"/>
      <c r="R113" s="101"/>
      <c r="S113" s="101"/>
      <c r="T113" s="101"/>
      <c r="U113" s="102"/>
      <c r="V113" s="102"/>
      <c r="W113" s="102"/>
      <c r="X113" s="102"/>
      <c r="Y113" s="103"/>
      <c r="Z113" s="103"/>
      <c r="AA113" s="103"/>
      <c r="AB113" s="103"/>
      <c r="AC113" s="103"/>
      <c r="AD113" s="103"/>
    </row>
    <row r="114" spans="10:30" ht="15.75" customHeight="1">
      <c r="J114" s="101"/>
      <c r="K114" s="101"/>
      <c r="L114" s="101"/>
      <c r="M114" s="101"/>
      <c r="N114" s="101"/>
      <c r="O114" s="101"/>
      <c r="P114" s="101"/>
      <c r="Q114" s="101"/>
      <c r="R114" s="101"/>
      <c r="S114" s="101"/>
      <c r="T114" s="102"/>
      <c r="U114" s="102"/>
      <c r="V114" s="102"/>
      <c r="W114" s="102"/>
      <c r="X114" s="103"/>
      <c r="Y114" s="103"/>
      <c r="Z114" s="103"/>
      <c r="AA114" s="103"/>
      <c r="AB114" s="103"/>
      <c r="AC114" s="103"/>
      <c r="AD114" s="103"/>
    </row>
    <row r="115" spans="10:30" ht="15.75" customHeight="1">
      <c r="J115" s="101"/>
      <c r="K115" s="101"/>
      <c r="L115" s="101"/>
      <c r="M115" s="101"/>
      <c r="N115" s="101"/>
      <c r="O115" s="101"/>
      <c r="P115" s="101"/>
      <c r="Q115" s="101"/>
      <c r="R115" s="101"/>
      <c r="S115" s="101"/>
      <c r="T115" s="102"/>
      <c r="U115" s="102"/>
      <c r="V115" s="102"/>
      <c r="W115" s="102"/>
      <c r="X115" s="103"/>
      <c r="Y115" s="103"/>
      <c r="Z115" s="103"/>
      <c r="AA115" s="103"/>
      <c r="AB115" s="103"/>
      <c r="AC115" s="103"/>
      <c r="AD115" s="103"/>
    </row>
    <row r="116" spans="10:30" ht="15.75" customHeight="1">
      <c r="J116" s="101"/>
      <c r="K116" s="101"/>
      <c r="L116" s="101"/>
      <c r="M116" s="101"/>
      <c r="N116" s="101"/>
      <c r="O116" s="101"/>
      <c r="P116" s="101"/>
      <c r="Q116" s="101"/>
      <c r="R116" s="101"/>
      <c r="S116" s="101"/>
      <c r="T116" s="101"/>
      <c r="U116" s="102"/>
      <c r="V116" s="102"/>
      <c r="W116" s="102"/>
      <c r="X116" s="102"/>
      <c r="Y116" s="103"/>
      <c r="Z116" s="103"/>
      <c r="AA116" s="103"/>
      <c r="AB116" s="103"/>
      <c r="AC116" s="103"/>
      <c r="AD116" s="103"/>
    </row>
  </sheetData>
  <mergeCells count="604">
    <mergeCell ref="E102:K102"/>
    <mergeCell ref="Y97:AE97"/>
    <mergeCell ref="R98:S98"/>
    <mergeCell ref="E86:K86"/>
    <mergeCell ref="L86:O86"/>
    <mergeCell ref="P86:Q86"/>
    <mergeCell ref="R102:S102"/>
    <mergeCell ref="T102:X102"/>
    <mergeCell ref="R81:S81"/>
    <mergeCell ref="T81:X81"/>
    <mergeCell ref="P82:Q82"/>
    <mergeCell ref="R82:S82"/>
    <mergeCell ref="T82:X82"/>
    <mergeCell ref="Y96:AE96"/>
    <mergeCell ref="P95:Q95"/>
    <mergeCell ref="R95:S95"/>
    <mergeCell ref="Y93:AE93"/>
    <mergeCell ref="P88:Q88"/>
    <mergeCell ref="R88:S88"/>
    <mergeCell ref="R86:S86"/>
    <mergeCell ref="T86:X86"/>
    <mergeCell ref="T93:X93"/>
    <mergeCell ref="T95:X95"/>
    <mergeCell ref="Y95:AE95"/>
    <mergeCell ref="R97:S97"/>
    <mergeCell ref="T97:X97"/>
    <mergeCell ref="Y99:AE99"/>
    <mergeCell ref="Y100:AE100"/>
    <mergeCell ref="P97:Q97"/>
    <mergeCell ref="Y102:AE102"/>
    <mergeCell ref="Y104:AE104"/>
    <mergeCell ref="T101:X101"/>
    <mergeCell ref="Y101:AE101"/>
    <mergeCell ref="Y98:AE98"/>
    <mergeCell ref="R100:S100"/>
    <mergeCell ref="T100:X100"/>
    <mergeCell ref="T98:X98"/>
    <mergeCell ref="P101:Q101"/>
    <mergeCell ref="R101:S101"/>
    <mergeCell ref="T105:X105"/>
    <mergeCell ref="R104:S104"/>
    <mergeCell ref="L100:O100"/>
    <mergeCell ref="R103:S103"/>
    <mergeCell ref="T103:X103"/>
    <mergeCell ref="T99:X99"/>
    <mergeCell ref="Y103:AE103"/>
    <mergeCell ref="D67:K67"/>
    <mergeCell ref="L67:O67"/>
    <mergeCell ref="E75:K75"/>
    <mergeCell ref="L75:O75"/>
    <mergeCell ref="T75:X75"/>
    <mergeCell ref="Y75:AE75"/>
    <mergeCell ref="T76:X76"/>
    <mergeCell ref="Y76:AE76"/>
    <mergeCell ref="E76:K76"/>
    <mergeCell ref="L76:O76"/>
    <mergeCell ref="P76:Q76"/>
    <mergeCell ref="R76:S76"/>
    <mergeCell ref="L80:O80"/>
    <mergeCell ref="Y80:AE80"/>
    <mergeCell ref="Y79:AE79"/>
    <mergeCell ref="Y77:AE77"/>
    <mergeCell ref="L78:O78"/>
    <mergeCell ref="D111:K111"/>
    <mergeCell ref="T111:X111"/>
    <mergeCell ref="D101:D108"/>
    <mergeCell ref="E101:K101"/>
    <mergeCell ref="L101:O101"/>
    <mergeCell ref="P99:Q99"/>
    <mergeCell ref="R99:S99"/>
    <mergeCell ref="E100:K100"/>
    <mergeCell ref="E104:K104"/>
    <mergeCell ref="L104:O104"/>
    <mergeCell ref="E107:K107"/>
    <mergeCell ref="E105:K105"/>
    <mergeCell ref="L105:O105"/>
    <mergeCell ref="L107:O107"/>
    <mergeCell ref="E106:K106"/>
    <mergeCell ref="L106:O106"/>
    <mergeCell ref="L102:O102"/>
    <mergeCell ref="P100:Q100"/>
    <mergeCell ref="P103:Q103"/>
    <mergeCell ref="P104:Q104"/>
    <mergeCell ref="L108:O108"/>
    <mergeCell ref="T104:X104"/>
    <mergeCell ref="E99:K99"/>
    <mergeCell ref="R109:S109"/>
    <mergeCell ref="D59:D66"/>
    <mergeCell ref="T96:X96"/>
    <mergeCell ref="R93:S93"/>
    <mergeCell ref="R79:S79"/>
    <mergeCell ref="T79:X79"/>
    <mergeCell ref="E80:H80"/>
    <mergeCell ref="T67:X67"/>
    <mergeCell ref="P67:Q67"/>
    <mergeCell ref="I78:K78"/>
    <mergeCell ref="E79:H79"/>
    <mergeCell ref="I79:K79"/>
    <mergeCell ref="T80:X80"/>
    <mergeCell ref="P80:Q80"/>
    <mergeCell ref="R67:S67"/>
    <mergeCell ref="P75:Q75"/>
    <mergeCell ref="R75:S75"/>
    <mergeCell ref="D69:K69"/>
    <mergeCell ref="E87:K87"/>
    <mergeCell ref="R96:S96"/>
    <mergeCell ref="I80:K80"/>
    <mergeCell ref="E78:H78"/>
    <mergeCell ref="L79:O79"/>
    <mergeCell ref="P79:Q79"/>
    <mergeCell ref="R80:S80"/>
    <mergeCell ref="P78:Q78"/>
    <mergeCell ref="R78:S78"/>
    <mergeCell ref="T78:X78"/>
    <mergeCell ref="Y78:AE78"/>
    <mergeCell ref="L77:O77"/>
    <mergeCell ref="P77:Q77"/>
    <mergeCell ref="R77:S77"/>
    <mergeCell ref="T77:X77"/>
    <mergeCell ref="R66:S66"/>
    <mergeCell ref="C68:AD68"/>
    <mergeCell ref="R73:S73"/>
    <mergeCell ref="T73:X73"/>
    <mergeCell ref="Y73:AE73"/>
    <mergeCell ref="T72:X72"/>
    <mergeCell ref="L72:O72"/>
    <mergeCell ref="P72:Q72"/>
    <mergeCell ref="Y74:AE74"/>
    <mergeCell ref="L66:O66"/>
    <mergeCell ref="T71:X71"/>
    <mergeCell ref="Y71:AE71"/>
    <mergeCell ref="Y67:AE67"/>
    <mergeCell ref="Y72:AE72"/>
    <mergeCell ref="E66:K66"/>
    <mergeCell ref="R71:S71"/>
    <mergeCell ref="R72:S72"/>
    <mergeCell ref="R74:S74"/>
    <mergeCell ref="P74:Q74"/>
    <mergeCell ref="T74:X74"/>
    <mergeCell ref="L74:O74"/>
    <mergeCell ref="P73:Q73"/>
    <mergeCell ref="E74:K74"/>
    <mergeCell ref="T69:X69"/>
    <mergeCell ref="C93:C109"/>
    <mergeCell ref="D93:K93"/>
    <mergeCell ref="L93:O93"/>
    <mergeCell ref="P93:Q93"/>
    <mergeCell ref="D94:D100"/>
    <mergeCell ref="E94:K94"/>
    <mergeCell ref="E108:K108"/>
    <mergeCell ref="D109:K109"/>
    <mergeCell ref="L109:O109"/>
    <mergeCell ref="P109:Q109"/>
    <mergeCell ref="P102:Q102"/>
    <mergeCell ref="E98:K98"/>
    <mergeCell ref="L98:O98"/>
    <mergeCell ref="P98:Q98"/>
    <mergeCell ref="E103:K103"/>
    <mergeCell ref="L103:O103"/>
    <mergeCell ref="E97:K97"/>
    <mergeCell ref="L97:O97"/>
    <mergeCell ref="E96:K96"/>
    <mergeCell ref="L99:O99"/>
    <mergeCell ref="L96:O96"/>
    <mergeCell ref="P96:Q96"/>
    <mergeCell ref="E95:K95"/>
    <mergeCell ref="L94:O94"/>
    <mergeCell ref="P94:Q94"/>
    <mergeCell ref="L95:O95"/>
    <mergeCell ref="Y94:AE94"/>
    <mergeCell ref="R94:S94"/>
    <mergeCell ref="T94:X94"/>
    <mergeCell ref="R83:S83"/>
    <mergeCell ref="T83:X83"/>
    <mergeCell ref="Y83:AE83"/>
    <mergeCell ref="R85:S85"/>
    <mergeCell ref="T85:X85"/>
    <mergeCell ref="Y85:AE85"/>
    <mergeCell ref="R89:S89"/>
    <mergeCell ref="T89:X89"/>
    <mergeCell ref="R87:S87"/>
    <mergeCell ref="T87:X87"/>
    <mergeCell ref="Y87:AE87"/>
    <mergeCell ref="Y89:AE89"/>
    <mergeCell ref="Y86:AE86"/>
    <mergeCell ref="T88:X88"/>
    <mergeCell ref="Y88:AE88"/>
    <mergeCell ref="R84:S84"/>
    <mergeCell ref="T84:X84"/>
    <mergeCell ref="Y84:AE84"/>
    <mergeCell ref="Y82:AE82"/>
    <mergeCell ref="D81:D90"/>
    <mergeCell ref="E81:K81"/>
    <mergeCell ref="L81:O81"/>
    <mergeCell ref="P81:Q81"/>
    <mergeCell ref="E83:K83"/>
    <mergeCell ref="L83:O83"/>
    <mergeCell ref="P83:Q83"/>
    <mergeCell ref="E85:K85"/>
    <mergeCell ref="L85:O85"/>
    <mergeCell ref="P85:Q85"/>
    <mergeCell ref="E84:K84"/>
    <mergeCell ref="L84:O84"/>
    <mergeCell ref="P84:Q84"/>
    <mergeCell ref="P89:Q89"/>
    <mergeCell ref="E89:K89"/>
    <mergeCell ref="L87:O87"/>
    <mergeCell ref="P87:Q87"/>
    <mergeCell ref="L89:O89"/>
    <mergeCell ref="E88:K88"/>
    <mergeCell ref="L88:O88"/>
    <mergeCell ref="Y81:AE81"/>
    <mergeCell ref="E82:K82"/>
    <mergeCell ref="L82:O82"/>
    <mergeCell ref="E58:K58"/>
    <mergeCell ref="E63:K63"/>
    <mergeCell ref="L62:O62"/>
    <mergeCell ref="R31:S31"/>
    <mergeCell ref="E60:K60"/>
    <mergeCell ref="E62:K62"/>
    <mergeCell ref="L63:O63"/>
    <mergeCell ref="R56:S56"/>
    <mergeCell ref="E42:K42"/>
    <mergeCell ref="R59:S59"/>
    <mergeCell ref="R60:S60"/>
    <mergeCell ref="P37:Q37"/>
    <mergeCell ref="E55:K55"/>
    <mergeCell ref="E59:K59"/>
    <mergeCell ref="E39:K39"/>
    <mergeCell ref="L44:O44"/>
    <mergeCell ref="L40:O40"/>
    <mergeCell ref="E57:K57"/>
    <mergeCell ref="E61:K61"/>
    <mergeCell ref="D51:K51"/>
    <mergeCell ref="D52:D58"/>
    <mergeCell ref="P39:Q39"/>
    <mergeCell ref="P55:Q55"/>
    <mergeCell ref="P54:Q54"/>
    <mergeCell ref="E64:K64"/>
    <mergeCell ref="L64:O64"/>
    <mergeCell ref="L65:O65"/>
    <mergeCell ref="E65:K65"/>
    <mergeCell ref="C14:E14"/>
    <mergeCell ref="N14:O14"/>
    <mergeCell ref="F22:H22"/>
    <mergeCell ref="L22:N22"/>
    <mergeCell ref="L60:O60"/>
    <mergeCell ref="L61:O61"/>
    <mergeCell ref="F21:H21"/>
    <mergeCell ref="F18:K18"/>
    <mergeCell ref="F20:H20"/>
    <mergeCell ref="D30:D36"/>
    <mergeCell ref="E40:K40"/>
    <mergeCell ref="E41:K41"/>
    <mergeCell ref="E30:K30"/>
    <mergeCell ref="C51:C67"/>
    <mergeCell ref="L59:O59"/>
    <mergeCell ref="E53:K53"/>
    <mergeCell ref="E48:K48"/>
    <mergeCell ref="C15:E15"/>
    <mergeCell ref="F15:G15"/>
    <mergeCell ref="H15:I15"/>
    <mergeCell ref="P42:Q42"/>
    <mergeCell ref="J15:K15"/>
    <mergeCell ref="E56:K56"/>
    <mergeCell ref="E52:K52"/>
    <mergeCell ref="E54:K54"/>
    <mergeCell ref="E46:K46"/>
    <mergeCell ref="E33:K33"/>
    <mergeCell ref="F19:H19"/>
    <mergeCell ref="I19:K19"/>
    <mergeCell ref="C24:E24"/>
    <mergeCell ref="F24:H24"/>
    <mergeCell ref="C25:E25"/>
    <mergeCell ref="F25:H25"/>
    <mergeCell ref="C22:E22"/>
    <mergeCell ref="D39:D48"/>
    <mergeCell ref="E44:K44"/>
    <mergeCell ref="C18:E20"/>
    <mergeCell ref="C29:C48"/>
    <mergeCell ref="E47:K47"/>
    <mergeCell ref="L37:O37"/>
    <mergeCell ref="C21:E21"/>
    <mergeCell ref="C23:E23"/>
    <mergeCell ref="F23:H23"/>
    <mergeCell ref="E45:K45"/>
    <mergeCell ref="L58:O58"/>
    <mergeCell ref="L56:O56"/>
    <mergeCell ref="L52:O52"/>
    <mergeCell ref="L46:O46"/>
    <mergeCell ref="L53:O53"/>
    <mergeCell ref="L54:O54"/>
    <mergeCell ref="P58:Q58"/>
    <mergeCell ref="R58:S58"/>
    <mergeCell ref="L55:O55"/>
    <mergeCell ref="P53:Q53"/>
    <mergeCell ref="L51:O51"/>
    <mergeCell ref="T46:X46"/>
    <mergeCell ref="R55:S55"/>
    <mergeCell ref="R53:S53"/>
    <mergeCell ref="T53:X53"/>
    <mergeCell ref="T51:X51"/>
    <mergeCell ref="Y52:AE52"/>
    <mergeCell ref="P52:Q52"/>
    <mergeCell ref="L48:O48"/>
    <mergeCell ref="R43:S43"/>
    <mergeCell ref="R46:S46"/>
    <mergeCell ref="L45:O45"/>
    <mergeCell ref="P45:Q45"/>
    <mergeCell ref="R45:S45"/>
    <mergeCell ref="L39:O39"/>
    <mergeCell ref="L34:O34"/>
    <mergeCell ref="E34:K34"/>
    <mergeCell ref="E35:K35"/>
    <mergeCell ref="L35:O35"/>
    <mergeCell ref="E43:K43"/>
    <mergeCell ref="L41:O41"/>
    <mergeCell ref="L42:O42"/>
    <mergeCell ref="L24:N24"/>
    <mergeCell ref="L25:N25"/>
    <mergeCell ref="C26:E26"/>
    <mergeCell ref="F26:H26"/>
    <mergeCell ref="L26:N26"/>
    <mergeCell ref="D29:K29"/>
    <mergeCell ref="E32:K32"/>
    <mergeCell ref="L32:O32"/>
    <mergeCell ref="L36:O36"/>
    <mergeCell ref="L33:O33"/>
    <mergeCell ref="T66:X66"/>
    <mergeCell ref="Y63:AE63"/>
    <mergeCell ref="Y64:AE64"/>
    <mergeCell ref="Y65:AE65"/>
    <mergeCell ref="Y42:AE42"/>
    <mergeCell ref="T65:X65"/>
    <mergeCell ref="R30:S30"/>
    <mergeCell ref="P31:Q31"/>
    <mergeCell ref="P30:Q30"/>
    <mergeCell ref="R64:S64"/>
    <mergeCell ref="P63:Q63"/>
    <mergeCell ref="P60:Q60"/>
    <mergeCell ref="P66:Q66"/>
    <mergeCell ref="R65:S65"/>
    <mergeCell ref="P64:Q64"/>
    <mergeCell ref="Y61:AE61"/>
    <mergeCell ref="T45:X45"/>
    <mergeCell ref="Y45:AE45"/>
    <mergeCell ref="Y66:AE66"/>
    <mergeCell ref="P46:Q46"/>
    <mergeCell ref="Y47:AE47"/>
    <mergeCell ref="Y46:AE46"/>
    <mergeCell ref="P65:Q65"/>
    <mergeCell ref="T64:X64"/>
    <mergeCell ref="T63:X63"/>
    <mergeCell ref="R61:S61"/>
    <mergeCell ref="Y54:AE54"/>
    <mergeCell ref="T48:X48"/>
    <mergeCell ref="Y51:AE51"/>
    <mergeCell ref="Y48:AE48"/>
    <mergeCell ref="R57:S57"/>
    <mergeCell ref="T57:X57"/>
    <mergeCell ref="R52:S52"/>
    <mergeCell ref="Y57:AE57"/>
    <mergeCell ref="Y55:AE55"/>
    <mergeCell ref="T56:X56"/>
    <mergeCell ref="T59:X59"/>
    <mergeCell ref="Y62:AE62"/>
    <mergeCell ref="Y59:AE59"/>
    <mergeCell ref="Y60:AE60"/>
    <mergeCell ref="T60:X60"/>
    <mergeCell ref="T61:X61"/>
    <mergeCell ref="R54:S54"/>
    <mergeCell ref="T54:X54"/>
    <mergeCell ref="T55:X55"/>
    <mergeCell ref="T52:X52"/>
    <mergeCell ref="Y53:AE53"/>
    <mergeCell ref="R63:S63"/>
    <mergeCell ref="R62:S62"/>
    <mergeCell ref="T62:X62"/>
    <mergeCell ref="P62:Q62"/>
    <mergeCell ref="Y36:AE36"/>
    <mergeCell ref="R36:S36"/>
    <mergeCell ref="T39:X39"/>
    <mergeCell ref="T36:X36"/>
    <mergeCell ref="R39:S39"/>
    <mergeCell ref="R38:S38"/>
    <mergeCell ref="T38:X38"/>
    <mergeCell ref="T37:X37"/>
    <mergeCell ref="Y40:AE40"/>
    <mergeCell ref="P59:Q59"/>
    <mergeCell ref="P57:Q57"/>
    <mergeCell ref="Y58:AE58"/>
    <mergeCell ref="T58:X58"/>
    <mergeCell ref="P40:Q40"/>
    <mergeCell ref="R44:S44"/>
    <mergeCell ref="P44:Q44"/>
    <mergeCell ref="T41:X41"/>
    <mergeCell ref="T42:X42"/>
    <mergeCell ref="T44:X44"/>
    <mergeCell ref="R41:S41"/>
    <mergeCell ref="Y56:AE56"/>
    <mergeCell ref="E77:K77"/>
    <mergeCell ref="E73:K73"/>
    <mergeCell ref="L73:O73"/>
    <mergeCell ref="P56:Q56"/>
    <mergeCell ref="L57:O57"/>
    <mergeCell ref="Y37:AE37"/>
    <mergeCell ref="Y38:AE38"/>
    <mergeCell ref="R37:S37"/>
    <mergeCell ref="R40:S40"/>
    <mergeCell ref="Y41:AE41"/>
    <mergeCell ref="T40:X40"/>
    <mergeCell ref="Y39:AE39"/>
    <mergeCell ref="P48:Q48"/>
    <mergeCell ref="R42:S42"/>
    <mergeCell ref="R51:S51"/>
    <mergeCell ref="T47:X47"/>
    <mergeCell ref="R47:S47"/>
    <mergeCell ref="L47:O47"/>
    <mergeCell ref="P47:Q47"/>
    <mergeCell ref="R48:S48"/>
    <mergeCell ref="P41:Q41"/>
    <mergeCell ref="Y44:AE44"/>
    <mergeCell ref="T43:X43"/>
    <mergeCell ref="Y43:AE43"/>
    <mergeCell ref="T35:X35"/>
    <mergeCell ref="R32:S32"/>
    <mergeCell ref="P35:Q35"/>
    <mergeCell ref="Y31:AE31"/>
    <mergeCell ref="R33:S33"/>
    <mergeCell ref="L38:O38"/>
    <mergeCell ref="P38:Q38"/>
    <mergeCell ref="C71:C90"/>
    <mergeCell ref="D71:K71"/>
    <mergeCell ref="L71:O71"/>
    <mergeCell ref="P71:Q71"/>
    <mergeCell ref="I36:K36"/>
    <mergeCell ref="P34:Q34"/>
    <mergeCell ref="P32:Q32"/>
    <mergeCell ref="P36:Q36"/>
    <mergeCell ref="E37:H37"/>
    <mergeCell ref="I37:K37"/>
    <mergeCell ref="E38:H38"/>
    <mergeCell ref="I38:K38"/>
    <mergeCell ref="P33:Q33"/>
    <mergeCell ref="L43:O43"/>
    <mergeCell ref="P43:Q43"/>
    <mergeCell ref="D72:D78"/>
    <mergeCell ref="E72:K72"/>
    <mergeCell ref="Y29:AE29"/>
    <mergeCell ref="X15:Y15"/>
    <mergeCell ref="R15:S15"/>
    <mergeCell ref="T15:U15"/>
    <mergeCell ref="V15:W15"/>
    <mergeCell ref="P61:Q61"/>
    <mergeCell ref="L15:M15"/>
    <mergeCell ref="N15:O15"/>
    <mergeCell ref="Z15:AA15"/>
    <mergeCell ref="L31:O31"/>
    <mergeCell ref="L30:O30"/>
    <mergeCell ref="Y32:AE32"/>
    <mergeCell ref="L29:O29"/>
    <mergeCell ref="P29:Q29"/>
    <mergeCell ref="R35:S35"/>
    <mergeCell ref="Y30:AE30"/>
    <mergeCell ref="T30:X30"/>
    <mergeCell ref="Y33:AE33"/>
    <mergeCell ref="Y35:AE35"/>
    <mergeCell ref="Y34:AE34"/>
    <mergeCell ref="T34:X34"/>
    <mergeCell ref="R34:S34"/>
    <mergeCell ref="T31:X31"/>
    <mergeCell ref="T32:X32"/>
    <mergeCell ref="P15:Q15"/>
    <mergeCell ref="AB15:AC15"/>
    <mergeCell ref="P14:Q14"/>
    <mergeCell ref="R14:S14"/>
    <mergeCell ref="F14:G14"/>
    <mergeCell ref="H14:I14"/>
    <mergeCell ref="Z14:AA14"/>
    <mergeCell ref="L13:M13"/>
    <mergeCell ref="N13:O13"/>
    <mergeCell ref="P13:Q13"/>
    <mergeCell ref="J14:K14"/>
    <mergeCell ref="L14:M14"/>
    <mergeCell ref="T14:U14"/>
    <mergeCell ref="Z13:AA13"/>
    <mergeCell ref="AB14:AC14"/>
    <mergeCell ref="R13:S13"/>
    <mergeCell ref="T13:U13"/>
    <mergeCell ref="V13:W13"/>
    <mergeCell ref="X13:Y13"/>
    <mergeCell ref="V14:W14"/>
    <mergeCell ref="X14:Y14"/>
    <mergeCell ref="C9:E9"/>
    <mergeCell ref="AB13:AC13"/>
    <mergeCell ref="V9:W9"/>
    <mergeCell ref="X9:Y9"/>
    <mergeCell ref="T9:U9"/>
    <mergeCell ref="AB9:AC9"/>
    <mergeCell ref="P9:Q9"/>
    <mergeCell ref="R9:S9"/>
    <mergeCell ref="C13:E13"/>
    <mergeCell ref="F13:G13"/>
    <mergeCell ref="H13:I13"/>
    <mergeCell ref="J13:K13"/>
    <mergeCell ref="X12:Y12"/>
    <mergeCell ref="H9:I9"/>
    <mergeCell ref="J9:K9"/>
    <mergeCell ref="P12:Q12"/>
    <mergeCell ref="V12:W12"/>
    <mergeCell ref="N9:O9"/>
    <mergeCell ref="R12:S12"/>
    <mergeCell ref="F9:G9"/>
    <mergeCell ref="H7:I7"/>
    <mergeCell ref="J7:K7"/>
    <mergeCell ref="L7:M7"/>
    <mergeCell ref="N7:O7"/>
    <mergeCell ref="P7:Q7"/>
    <mergeCell ref="R7:S7"/>
    <mergeCell ref="AD11:AD12"/>
    <mergeCell ref="AE11:AE12"/>
    <mergeCell ref="C12:E12"/>
    <mergeCell ref="F12:G12"/>
    <mergeCell ref="H12:I12"/>
    <mergeCell ref="J12:K12"/>
    <mergeCell ref="L12:M12"/>
    <mergeCell ref="N12:O12"/>
    <mergeCell ref="T12:U12"/>
    <mergeCell ref="Z12:AA12"/>
    <mergeCell ref="C11:AC11"/>
    <mergeCell ref="AB12:AC12"/>
    <mergeCell ref="Z9:AA9"/>
    <mergeCell ref="R8:S8"/>
    <mergeCell ref="L9:M9"/>
    <mergeCell ref="C8:E8"/>
    <mergeCell ref="F8:G8"/>
    <mergeCell ref="H8:I8"/>
    <mergeCell ref="J8:K8"/>
    <mergeCell ref="L8:M8"/>
    <mergeCell ref="N8:O8"/>
    <mergeCell ref="AB8:AC8"/>
    <mergeCell ref="T8:U8"/>
    <mergeCell ref="V8:W8"/>
    <mergeCell ref="X8:Y8"/>
    <mergeCell ref="Z8:AA8"/>
    <mergeCell ref="P8:Q8"/>
    <mergeCell ref="T7:U7"/>
    <mergeCell ref="B2:AE2"/>
    <mergeCell ref="C5:AC5"/>
    <mergeCell ref="AD5:AD6"/>
    <mergeCell ref="AE5:AE6"/>
    <mergeCell ref="C6:E6"/>
    <mergeCell ref="F6:G6"/>
    <mergeCell ref="H6:I6"/>
    <mergeCell ref="J6:K6"/>
    <mergeCell ref="L6:M6"/>
    <mergeCell ref="N6:O6"/>
    <mergeCell ref="P6:Q6"/>
    <mergeCell ref="R6:S6"/>
    <mergeCell ref="T6:U6"/>
    <mergeCell ref="V6:W6"/>
    <mergeCell ref="X6:Y6"/>
    <mergeCell ref="Z6:AA6"/>
    <mergeCell ref="AB6:AC6"/>
    <mergeCell ref="V7:W7"/>
    <mergeCell ref="X7:Y7"/>
    <mergeCell ref="Z7:AA7"/>
    <mergeCell ref="AB7:AC7"/>
    <mergeCell ref="C7:E7"/>
    <mergeCell ref="F7:G7"/>
    <mergeCell ref="Y105:AE105"/>
    <mergeCell ref="R106:S106"/>
    <mergeCell ref="T106:X106"/>
    <mergeCell ref="P105:Q105"/>
    <mergeCell ref="R105:S105"/>
    <mergeCell ref="Y106:AE106"/>
    <mergeCell ref="P106:Q106"/>
    <mergeCell ref="L18:Q18"/>
    <mergeCell ref="O21:Q26"/>
    <mergeCell ref="P51:Q51"/>
    <mergeCell ref="E90:AE90"/>
    <mergeCell ref="I21:K26"/>
    <mergeCell ref="L20:N20"/>
    <mergeCell ref="L21:N21"/>
    <mergeCell ref="O19:Q19"/>
    <mergeCell ref="I20:K20"/>
    <mergeCell ref="O20:Q20"/>
    <mergeCell ref="L19:N19"/>
    <mergeCell ref="L23:N23"/>
    <mergeCell ref="E36:H36"/>
    <mergeCell ref="E31:K31"/>
    <mergeCell ref="T33:X33"/>
    <mergeCell ref="T29:X29"/>
    <mergeCell ref="R29:S29"/>
    <mergeCell ref="T109:X109"/>
    <mergeCell ref="Y109:AE109"/>
    <mergeCell ref="P108:Q108"/>
    <mergeCell ref="R108:S108"/>
    <mergeCell ref="Y107:AE107"/>
    <mergeCell ref="P107:Q107"/>
    <mergeCell ref="R107:S107"/>
    <mergeCell ref="T107:X107"/>
    <mergeCell ref="T108:X108"/>
    <mergeCell ref="Y108:AE108"/>
  </mergeCells>
  <phoneticPr fontId="3"/>
  <printOptions horizontalCentered="1" verticalCentered="1"/>
  <pageMargins left="0.39370078740157483" right="0" top="0.39370078740157483" bottom="0.39370078740157483" header="0" footer="0"/>
  <pageSetup paperSize="9" scale="97" orientation="portrait" r:id="rId1"/>
  <headerFooter alignWithMargins="0"/>
  <rowBreaks count="2" manualBreakCount="2">
    <brk id="27" max="30" man="1"/>
    <brk id="69" max="3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4">
    <tabColor indexed="13"/>
  </sheetPr>
  <dimension ref="A1:AV114"/>
  <sheetViews>
    <sheetView view="pageBreakPreview" topLeftCell="A95" zoomScale="55" zoomScaleNormal="100" zoomScaleSheetLayoutView="55" workbookViewId="0">
      <selection activeCell="AL29" sqref="AK29:AL29"/>
    </sheetView>
  </sheetViews>
  <sheetFormatPr defaultColWidth="4.75" defaultRowHeight="15.75" customHeight="1"/>
  <cols>
    <col min="1" max="5" width="3.375" style="63" customWidth="1"/>
    <col min="6" max="17" width="3" style="63" customWidth="1"/>
    <col min="18" max="19" width="3.25" style="63" customWidth="1"/>
    <col min="20" max="29" width="3" style="63" customWidth="1"/>
    <col min="30" max="31" width="5" style="63" customWidth="1"/>
    <col min="32" max="32" width="2.25" style="63" customWidth="1"/>
    <col min="33" max="33" width="12" style="63" customWidth="1"/>
    <col min="34" max="34" width="4.75" style="63"/>
    <col min="35" max="35" width="9" style="63" customWidth="1"/>
    <col min="36" max="36" width="13.5" style="63" customWidth="1"/>
    <col min="37" max="16384" width="4.75" style="63"/>
  </cols>
  <sheetData>
    <row r="1" spans="2:32" ht="20.25" customHeight="1">
      <c r="B1" s="316"/>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376" t="s">
        <v>679</v>
      </c>
    </row>
    <row r="2" spans="2:32" ht="20.25" customHeight="1">
      <c r="B2" s="2163" t="s">
        <v>674</v>
      </c>
      <c r="C2" s="2163"/>
      <c r="D2" s="2163"/>
      <c r="E2" s="2163"/>
      <c r="F2" s="2163"/>
      <c r="G2" s="2163"/>
      <c r="H2" s="2163"/>
      <c r="I2" s="2163"/>
      <c r="J2" s="2163"/>
      <c r="K2" s="2163"/>
      <c r="L2" s="2163"/>
      <c r="M2" s="2163"/>
      <c r="N2" s="2163"/>
      <c r="O2" s="2163"/>
      <c r="P2" s="2163"/>
      <c r="Q2" s="2163"/>
      <c r="R2" s="2163"/>
      <c r="S2" s="2163"/>
      <c r="T2" s="2163"/>
      <c r="U2" s="2163"/>
      <c r="V2" s="2163"/>
      <c r="W2" s="2163"/>
      <c r="X2" s="2163"/>
      <c r="Y2" s="2163"/>
      <c r="Z2" s="2163"/>
      <c r="AA2" s="2163"/>
      <c r="AB2" s="2163"/>
      <c r="AC2" s="2163"/>
      <c r="AD2" s="2163"/>
      <c r="AE2" s="2163"/>
      <c r="AF2" s="65"/>
    </row>
    <row r="3" spans="2:32" ht="20.25" customHeigh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2:32" ht="20.25" customHeight="1">
      <c r="B4" s="66" t="s">
        <v>60</v>
      </c>
      <c r="C4" s="67" t="s">
        <v>118</v>
      </c>
      <c r="E4" s="67"/>
      <c r="F4" s="67"/>
      <c r="G4" s="67"/>
      <c r="H4" s="67"/>
      <c r="I4" s="67"/>
      <c r="J4" s="67"/>
      <c r="K4" s="68"/>
      <c r="L4" s="68"/>
      <c r="M4" s="68"/>
      <c r="N4" s="68"/>
      <c r="O4" s="68"/>
      <c r="P4" s="68"/>
      <c r="Q4" s="68"/>
      <c r="R4" s="69"/>
      <c r="S4" s="69"/>
      <c r="T4" s="69"/>
      <c r="U4" s="70"/>
      <c r="V4" s="70"/>
      <c r="W4" s="67"/>
    </row>
    <row r="5" spans="2:32" ht="27" customHeight="1">
      <c r="C5" s="2164" t="s">
        <v>61</v>
      </c>
      <c r="D5" s="2165"/>
      <c r="E5" s="2165"/>
      <c r="F5" s="2165"/>
      <c r="G5" s="2165"/>
      <c r="H5" s="2165"/>
      <c r="I5" s="2165"/>
      <c r="J5" s="2165"/>
      <c r="K5" s="2165"/>
      <c r="L5" s="2165"/>
      <c r="M5" s="2165"/>
      <c r="N5" s="2165"/>
      <c r="O5" s="2165"/>
      <c r="P5" s="2165"/>
      <c r="Q5" s="2165"/>
      <c r="R5" s="2165"/>
      <c r="S5" s="2165"/>
      <c r="T5" s="2165"/>
      <c r="U5" s="2165"/>
      <c r="V5" s="2165"/>
      <c r="W5" s="2165"/>
      <c r="X5" s="2165"/>
      <c r="Y5" s="2165"/>
      <c r="Z5" s="2165"/>
      <c r="AA5" s="2165"/>
      <c r="AB5" s="2165"/>
      <c r="AC5" s="2165"/>
      <c r="AD5" s="2166" t="s">
        <v>119</v>
      </c>
      <c r="AE5" s="2168" t="s">
        <v>120</v>
      </c>
    </row>
    <row r="6" spans="2:32" ht="27" customHeight="1">
      <c r="C6" s="2170" t="s">
        <v>121</v>
      </c>
      <c r="D6" s="2171"/>
      <c r="E6" s="2171"/>
      <c r="F6" s="2172">
        <v>1</v>
      </c>
      <c r="G6" s="2173"/>
      <c r="H6" s="2173">
        <v>2</v>
      </c>
      <c r="I6" s="2173"/>
      <c r="J6" s="2173">
        <v>3</v>
      </c>
      <c r="K6" s="2173"/>
      <c r="L6" s="2173">
        <v>4</v>
      </c>
      <c r="M6" s="2173"/>
      <c r="N6" s="2173">
        <v>5</v>
      </c>
      <c r="O6" s="2173"/>
      <c r="P6" s="2173">
        <v>6</v>
      </c>
      <c r="Q6" s="2173"/>
      <c r="R6" s="2173">
        <v>7</v>
      </c>
      <c r="S6" s="2173"/>
      <c r="T6" s="2173">
        <v>8</v>
      </c>
      <c r="U6" s="2173"/>
      <c r="V6" s="2173">
        <v>9</v>
      </c>
      <c r="W6" s="2173"/>
      <c r="X6" s="2173">
        <v>10</v>
      </c>
      <c r="Y6" s="2173"/>
      <c r="Z6" s="2173">
        <v>11</v>
      </c>
      <c r="AA6" s="2173"/>
      <c r="AB6" s="2173">
        <v>12</v>
      </c>
      <c r="AC6" s="2174"/>
      <c r="AD6" s="2167"/>
      <c r="AE6" s="2169"/>
    </row>
    <row r="7" spans="2:32" ht="27" customHeight="1">
      <c r="C7" s="2511" t="s">
        <v>259</v>
      </c>
      <c r="D7" s="2512"/>
      <c r="E7" s="2512"/>
      <c r="F7" s="2644">
        <v>9</v>
      </c>
      <c r="G7" s="2645"/>
      <c r="H7" s="2643">
        <v>9</v>
      </c>
      <c r="I7" s="2643"/>
      <c r="J7" s="2643">
        <v>9</v>
      </c>
      <c r="K7" s="2643"/>
      <c r="L7" s="2643">
        <v>9</v>
      </c>
      <c r="M7" s="2643"/>
      <c r="N7" s="2643">
        <v>9</v>
      </c>
      <c r="O7" s="2643"/>
      <c r="P7" s="2643">
        <v>9</v>
      </c>
      <c r="Q7" s="2643"/>
      <c r="R7" s="2643">
        <v>10</v>
      </c>
      <c r="S7" s="2643"/>
      <c r="T7" s="2643">
        <v>12</v>
      </c>
      <c r="U7" s="2643"/>
      <c r="V7" s="2643">
        <v>12</v>
      </c>
      <c r="W7" s="2643"/>
      <c r="X7" s="2643">
        <v>14</v>
      </c>
      <c r="Y7" s="2643"/>
      <c r="Z7" s="2643">
        <v>14</v>
      </c>
      <c r="AA7" s="2643"/>
      <c r="AB7" s="2643">
        <v>14</v>
      </c>
      <c r="AC7" s="2646"/>
      <c r="AD7" s="144">
        <f>SUM(F7:AC7)</f>
        <v>130</v>
      </c>
      <c r="AE7" s="145">
        <f>SUM(AD7/12)</f>
        <v>10.833333333333334</v>
      </c>
    </row>
    <row r="8" spans="2:32" ht="27" customHeight="1">
      <c r="C8" s="2208" t="s">
        <v>260</v>
      </c>
      <c r="D8" s="2515"/>
      <c r="E8" s="2516"/>
      <c r="F8" s="2641">
        <v>10</v>
      </c>
      <c r="G8" s="2429"/>
      <c r="H8" s="2429">
        <v>10</v>
      </c>
      <c r="I8" s="2429"/>
      <c r="J8" s="2429">
        <v>10</v>
      </c>
      <c r="K8" s="2429"/>
      <c r="L8" s="2429">
        <v>10</v>
      </c>
      <c r="M8" s="2429"/>
      <c r="N8" s="2429">
        <v>10</v>
      </c>
      <c r="O8" s="2429"/>
      <c r="P8" s="2429">
        <v>10</v>
      </c>
      <c r="Q8" s="2429"/>
      <c r="R8" s="2429">
        <v>10</v>
      </c>
      <c r="S8" s="2429"/>
      <c r="T8" s="2429">
        <v>11</v>
      </c>
      <c r="U8" s="2429"/>
      <c r="V8" s="2429">
        <v>12</v>
      </c>
      <c r="W8" s="2429"/>
      <c r="X8" s="2429">
        <v>13</v>
      </c>
      <c r="Y8" s="2429"/>
      <c r="Z8" s="2429">
        <v>14</v>
      </c>
      <c r="AA8" s="2429"/>
      <c r="AB8" s="2429">
        <v>15</v>
      </c>
      <c r="AC8" s="2642"/>
      <c r="AD8" s="160">
        <f>SUM(F8:AC8)</f>
        <v>135</v>
      </c>
      <c r="AE8" s="161">
        <f>SUM(AD8/12)</f>
        <v>11.25</v>
      </c>
    </row>
    <row r="9" spans="2:32" ht="27" customHeight="1">
      <c r="C9" s="2202" t="s">
        <v>62</v>
      </c>
      <c r="D9" s="2203"/>
      <c r="E9" s="2203"/>
      <c r="F9" s="2617">
        <v>6</v>
      </c>
      <c r="G9" s="2435"/>
      <c r="H9" s="2435">
        <v>6</v>
      </c>
      <c r="I9" s="2435"/>
      <c r="J9" s="2435">
        <v>6</v>
      </c>
      <c r="K9" s="2435"/>
      <c r="L9" s="2435">
        <v>6</v>
      </c>
      <c r="M9" s="2435"/>
      <c r="N9" s="2435">
        <v>6</v>
      </c>
      <c r="O9" s="2435"/>
      <c r="P9" s="2435">
        <v>6</v>
      </c>
      <c r="Q9" s="2435"/>
      <c r="R9" s="2435">
        <v>6</v>
      </c>
      <c r="S9" s="2435"/>
      <c r="T9" s="2435">
        <v>6</v>
      </c>
      <c r="U9" s="2435"/>
      <c r="V9" s="2435">
        <v>6</v>
      </c>
      <c r="W9" s="2435"/>
      <c r="X9" s="2435">
        <v>6</v>
      </c>
      <c r="Y9" s="2435"/>
      <c r="Z9" s="2435">
        <v>6</v>
      </c>
      <c r="AA9" s="2435"/>
      <c r="AB9" s="2435">
        <v>6</v>
      </c>
      <c r="AC9" s="2440"/>
      <c r="AD9" s="146">
        <f>SUM(F9:AC9)</f>
        <v>72</v>
      </c>
      <c r="AE9" s="147">
        <f>SUM(AD9/12)</f>
        <v>6</v>
      </c>
    </row>
    <row r="10" spans="2:32" ht="13.5" customHeight="1">
      <c r="C10" s="67"/>
      <c r="D10" s="71"/>
      <c r="E10" s="71"/>
      <c r="F10" s="71"/>
      <c r="G10" s="71"/>
      <c r="H10" s="71"/>
      <c r="I10" s="71"/>
      <c r="J10" s="71"/>
      <c r="K10" s="71"/>
      <c r="L10" s="71"/>
      <c r="M10" s="71"/>
      <c r="N10" s="71"/>
      <c r="O10" s="71"/>
      <c r="P10" s="71"/>
      <c r="Q10" s="71"/>
      <c r="R10" s="71"/>
      <c r="S10" s="71"/>
      <c r="T10" s="71"/>
      <c r="U10" s="71"/>
      <c r="V10" s="71"/>
      <c r="W10" s="71"/>
      <c r="X10" s="71"/>
      <c r="Y10" s="71"/>
      <c r="Z10" s="71"/>
      <c r="AA10" s="71"/>
      <c r="AB10" s="72"/>
      <c r="AC10" s="72"/>
      <c r="AD10" s="72"/>
      <c r="AE10" s="71"/>
    </row>
    <row r="11" spans="2:32" ht="27" customHeight="1">
      <c r="C11" s="2164" t="s">
        <v>261</v>
      </c>
      <c r="D11" s="2165"/>
      <c r="E11" s="2165"/>
      <c r="F11" s="2165"/>
      <c r="G11" s="2165"/>
      <c r="H11" s="2165"/>
      <c r="I11" s="2165"/>
      <c r="J11" s="2165"/>
      <c r="K11" s="2165"/>
      <c r="L11" s="2165"/>
      <c r="M11" s="2165"/>
      <c r="N11" s="2165"/>
      <c r="O11" s="2165"/>
      <c r="P11" s="2165"/>
      <c r="Q11" s="2165"/>
      <c r="R11" s="2165"/>
      <c r="S11" s="2165"/>
      <c r="T11" s="2165"/>
      <c r="U11" s="2165"/>
      <c r="V11" s="2165"/>
      <c r="W11" s="2165"/>
      <c r="X11" s="2165"/>
      <c r="Y11" s="2165"/>
      <c r="Z11" s="2165"/>
      <c r="AA11" s="2165"/>
      <c r="AB11" s="2165"/>
      <c r="AC11" s="2165"/>
      <c r="AD11" s="2166" t="s">
        <v>119</v>
      </c>
      <c r="AE11" s="2168" t="s">
        <v>120</v>
      </c>
    </row>
    <row r="12" spans="2:32" ht="27" customHeight="1">
      <c r="C12" s="2170" t="s">
        <v>121</v>
      </c>
      <c r="D12" s="2171"/>
      <c r="E12" s="2171"/>
      <c r="F12" s="2172">
        <v>1</v>
      </c>
      <c r="G12" s="2173"/>
      <c r="H12" s="2173">
        <v>2</v>
      </c>
      <c r="I12" s="2173"/>
      <c r="J12" s="2173">
        <v>3</v>
      </c>
      <c r="K12" s="2173"/>
      <c r="L12" s="2173">
        <v>4</v>
      </c>
      <c r="M12" s="2173"/>
      <c r="N12" s="2173">
        <v>5</v>
      </c>
      <c r="O12" s="2173"/>
      <c r="P12" s="2173">
        <v>6</v>
      </c>
      <c r="Q12" s="2173"/>
      <c r="R12" s="2173">
        <v>7</v>
      </c>
      <c r="S12" s="2173"/>
      <c r="T12" s="2173">
        <v>8</v>
      </c>
      <c r="U12" s="2173"/>
      <c r="V12" s="2173">
        <v>9</v>
      </c>
      <c r="W12" s="2173"/>
      <c r="X12" s="2173">
        <v>10</v>
      </c>
      <c r="Y12" s="2173"/>
      <c r="Z12" s="2173">
        <v>11</v>
      </c>
      <c r="AA12" s="2173"/>
      <c r="AB12" s="2173">
        <v>12</v>
      </c>
      <c r="AC12" s="2174"/>
      <c r="AD12" s="2167"/>
      <c r="AE12" s="2169"/>
    </row>
    <row r="13" spans="2:32" ht="27" customHeight="1">
      <c r="C13" s="2511" t="s">
        <v>259</v>
      </c>
      <c r="D13" s="2512"/>
      <c r="E13" s="2512"/>
      <c r="F13" s="2639">
        <v>16</v>
      </c>
      <c r="G13" s="2640"/>
      <c r="H13" s="2637">
        <v>17</v>
      </c>
      <c r="I13" s="2637"/>
      <c r="J13" s="2637">
        <v>18</v>
      </c>
      <c r="K13" s="2637"/>
      <c r="L13" s="2637">
        <v>18</v>
      </c>
      <c r="M13" s="2637"/>
      <c r="N13" s="2637">
        <v>18</v>
      </c>
      <c r="O13" s="2637"/>
      <c r="P13" s="2637">
        <v>18</v>
      </c>
      <c r="Q13" s="2637"/>
      <c r="R13" s="2637">
        <v>18</v>
      </c>
      <c r="S13" s="2637"/>
      <c r="T13" s="2637">
        <v>18</v>
      </c>
      <c r="U13" s="2637"/>
      <c r="V13" s="2637">
        <v>18</v>
      </c>
      <c r="W13" s="2637"/>
      <c r="X13" s="2637">
        <v>18</v>
      </c>
      <c r="Y13" s="2637"/>
      <c r="Z13" s="2637">
        <v>18</v>
      </c>
      <c r="AA13" s="2637"/>
      <c r="AB13" s="2637">
        <v>18</v>
      </c>
      <c r="AC13" s="2637"/>
      <c r="AD13" s="144">
        <f>SUM(F13:AC13)</f>
        <v>213</v>
      </c>
      <c r="AE13" s="145">
        <f>SUM(AD13/12)</f>
        <v>17.75</v>
      </c>
    </row>
    <row r="14" spans="2:32" ht="27" customHeight="1">
      <c r="C14" s="2623" t="s">
        <v>260</v>
      </c>
      <c r="D14" s="2624"/>
      <c r="E14" s="2625"/>
      <c r="F14" s="2626">
        <v>16</v>
      </c>
      <c r="G14" s="2627"/>
      <c r="H14" s="2627">
        <v>16</v>
      </c>
      <c r="I14" s="2627"/>
      <c r="J14" s="2627">
        <v>16</v>
      </c>
      <c r="K14" s="2627"/>
      <c r="L14" s="2627">
        <v>16</v>
      </c>
      <c r="M14" s="2627"/>
      <c r="N14" s="2627">
        <v>16</v>
      </c>
      <c r="O14" s="2627"/>
      <c r="P14" s="2627">
        <v>16</v>
      </c>
      <c r="Q14" s="2627"/>
      <c r="R14" s="2627">
        <v>16</v>
      </c>
      <c r="S14" s="2627"/>
      <c r="T14" s="2627">
        <v>16</v>
      </c>
      <c r="U14" s="2627"/>
      <c r="V14" s="2627">
        <v>16</v>
      </c>
      <c r="W14" s="2627"/>
      <c r="X14" s="2627">
        <v>16</v>
      </c>
      <c r="Y14" s="2627"/>
      <c r="Z14" s="2627">
        <v>16</v>
      </c>
      <c r="AA14" s="2627"/>
      <c r="AB14" s="2627">
        <v>16</v>
      </c>
      <c r="AC14" s="2638"/>
      <c r="AD14" s="160">
        <f>SUM(F14:AC14)</f>
        <v>192</v>
      </c>
      <c r="AE14" s="161">
        <f>SUM(AD14/12)</f>
        <v>16</v>
      </c>
    </row>
    <row r="15" spans="2:32" ht="27" customHeight="1">
      <c r="C15" s="2619" t="s">
        <v>62</v>
      </c>
      <c r="D15" s="2620"/>
      <c r="E15" s="2621"/>
      <c r="F15" s="2622">
        <v>6</v>
      </c>
      <c r="G15" s="2618"/>
      <c r="H15" s="2618">
        <v>6</v>
      </c>
      <c r="I15" s="2618"/>
      <c r="J15" s="2618">
        <v>6</v>
      </c>
      <c r="K15" s="2618"/>
      <c r="L15" s="2618">
        <v>6</v>
      </c>
      <c r="M15" s="2618"/>
      <c r="N15" s="2618">
        <v>6</v>
      </c>
      <c r="O15" s="2618"/>
      <c r="P15" s="2618">
        <v>6</v>
      </c>
      <c r="Q15" s="2618"/>
      <c r="R15" s="2618">
        <v>6</v>
      </c>
      <c r="S15" s="2618"/>
      <c r="T15" s="2618">
        <v>6</v>
      </c>
      <c r="U15" s="2618"/>
      <c r="V15" s="2618">
        <v>6</v>
      </c>
      <c r="W15" s="2618"/>
      <c r="X15" s="2618">
        <v>6</v>
      </c>
      <c r="Y15" s="2618"/>
      <c r="Z15" s="2618">
        <v>6</v>
      </c>
      <c r="AA15" s="2618"/>
      <c r="AB15" s="2618">
        <v>6</v>
      </c>
      <c r="AC15" s="2636"/>
      <c r="AD15" s="146">
        <f>SUM(F15:AC15)</f>
        <v>72</v>
      </c>
      <c r="AE15" s="147">
        <f>SUM(AD15/12)</f>
        <v>6</v>
      </c>
    </row>
    <row r="16" spans="2:32" ht="20.25" customHeight="1">
      <c r="C16" s="64"/>
      <c r="D16" s="73"/>
      <c r="E16" s="73"/>
      <c r="F16" s="73"/>
      <c r="G16" s="73"/>
      <c r="H16" s="73"/>
      <c r="I16" s="73"/>
      <c r="J16" s="73"/>
      <c r="K16" s="74"/>
      <c r="L16" s="75"/>
      <c r="M16" s="75"/>
      <c r="N16" s="75"/>
      <c r="O16" s="75"/>
      <c r="P16" s="75"/>
      <c r="Q16" s="75"/>
      <c r="R16" s="75"/>
      <c r="S16" s="75"/>
      <c r="T16" s="75"/>
      <c r="U16" s="75"/>
      <c r="V16" s="75"/>
      <c r="W16" s="74"/>
      <c r="X16" s="75"/>
      <c r="Y16" s="75"/>
      <c r="Z16" s="75"/>
      <c r="AA16" s="75"/>
      <c r="AB16" s="75"/>
      <c r="AC16" s="64"/>
      <c r="AD16" s="64"/>
      <c r="AE16" s="64"/>
    </row>
    <row r="17" spans="2:43" ht="20.25" customHeight="1">
      <c r="B17" s="66" t="s">
        <v>216</v>
      </c>
      <c r="C17" s="76" t="s">
        <v>263</v>
      </c>
      <c r="E17" s="77"/>
      <c r="F17" s="77"/>
      <c r="G17" s="77"/>
      <c r="H17" s="77"/>
      <c r="I17" s="77"/>
      <c r="J17" s="77"/>
      <c r="K17" s="77"/>
      <c r="L17" s="78"/>
      <c r="M17" s="78"/>
      <c r="N17" s="78"/>
      <c r="O17" s="78"/>
      <c r="P17" s="78"/>
      <c r="Q17" s="78"/>
      <c r="R17" s="78"/>
      <c r="S17" s="76"/>
      <c r="T17" s="64"/>
      <c r="U17" s="64"/>
      <c r="V17" s="64"/>
      <c r="W17" s="64"/>
      <c r="X17" s="64"/>
      <c r="Y17" s="64"/>
      <c r="Z17" s="64"/>
      <c r="AA17" s="64"/>
      <c r="AB17" s="64"/>
      <c r="AC17" s="64"/>
      <c r="AD17" s="64"/>
      <c r="AE17" s="64"/>
    </row>
    <row r="18" spans="2:43" ht="27" customHeight="1">
      <c r="B18" s="66"/>
      <c r="C18" s="2215"/>
      <c r="D18" s="2216"/>
      <c r="E18" s="2217"/>
      <c r="F18" s="2493" t="s">
        <v>122</v>
      </c>
      <c r="G18" s="2494"/>
      <c r="H18" s="2494"/>
      <c r="I18" s="2494"/>
      <c r="J18" s="2494"/>
      <c r="K18" s="2494"/>
      <c r="L18" s="2493" t="s">
        <v>261</v>
      </c>
      <c r="M18" s="2494"/>
      <c r="N18" s="2494"/>
      <c r="O18" s="2494"/>
      <c r="P18" s="2494"/>
      <c r="Q18" s="2494"/>
      <c r="R18" s="162"/>
      <c r="S18" s="163"/>
      <c r="T18" s="163"/>
      <c r="U18" s="163"/>
      <c r="V18" s="163"/>
      <c r="W18" s="163"/>
      <c r="X18" s="163"/>
      <c r="Y18" s="163"/>
      <c r="Z18" s="163"/>
      <c r="AA18" s="163"/>
      <c r="AB18" s="163"/>
      <c r="AC18" s="163"/>
      <c r="AD18" s="64"/>
      <c r="AE18" s="64"/>
      <c r="AF18" s="64"/>
    </row>
    <row r="19" spans="2:43" ht="27" customHeight="1">
      <c r="B19" s="66"/>
      <c r="C19" s="2556"/>
      <c r="D19" s="2557"/>
      <c r="E19" s="2558"/>
      <c r="F19" s="2226" t="s">
        <v>259</v>
      </c>
      <c r="G19" s="2186"/>
      <c r="H19" s="2186"/>
      <c r="I19" s="2185" t="s">
        <v>260</v>
      </c>
      <c r="J19" s="2227"/>
      <c r="K19" s="2228"/>
      <c r="L19" s="2226" t="s">
        <v>259</v>
      </c>
      <c r="M19" s="2186"/>
      <c r="N19" s="2186"/>
      <c r="O19" s="2185" t="s">
        <v>260</v>
      </c>
      <c r="P19" s="2227"/>
      <c r="Q19" s="2227"/>
      <c r="R19" s="164"/>
      <c r="S19" s="165"/>
      <c r="T19" s="165"/>
      <c r="U19" s="165"/>
      <c r="V19" s="165"/>
      <c r="W19" s="165"/>
      <c r="X19" s="165"/>
      <c r="Y19" s="165"/>
      <c r="Z19" s="165"/>
      <c r="AA19" s="165"/>
      <c r="AB19" s="165"/>
      <c r="AC19" s="165"/>
      <c r="AD19" s="64"/>
      <c r="AE19" s="64"/>
      <c r="AF19" s="64"/>
    </row>
    <row r="20" spans="2:43" ht="27" customHeight="1">
      <c r="B20" s="66"/>
      <c r="C20" s="2223"/>
      <c r="D20" s="2224"/>
      <c r="E20" s="2225"/>
      <c r="F20" s="2230">
        <f>SUM(F21:H26)</f>
        <v>130</v>
      </c>
      <c r="G20" s="2231"/>
      <c r="H20" s="2232"/>
      <c r="I20" s="2233">
        <f>AD8</f>
        <v>135</v>
      </c>
      <c r="J20" s="2231"/>
      <c r="K20" s="2231"/>
      <c r="L20" s="2230">
        <f>SUM(L21:N26)</f>
        <v>213</v>
      </c>
      <c r="M20" s="2231"/>
      <c r="N20" s="2232"/>
      <c r="O20" s="2233">
        <f>AD14</f>
        <v>192</v>
      </c>
      <c r="P20" s="2231"/>
      <c r="Q20" s="2231"/>
      <c r="R20" s="164"/>
      <c r="S20" s="165"/>
      <c r="T20" s="165"/>
      <c r="U20" s="165"/>
      <c r="V20" s="165"/>
      <c r="W20" s="165"/>
      <c r="X20" s="165"/>
      <c r="Y20" s="165"/>
      <c r="Z20" s="165"/>
      <c r="AA20" s="165"/>
      <c r="AB20" s="165"/>
      <c r="AC20" s="165"/>
      <c r="AD20" s="64"/>
      <c r="AE20" s="64"/>
      <c r="AF20" s="64"/>
    </row>
    <row r="21" spans="2:43" ht="27" customHeight="1">
      <c r="C21" s="2258" t="s">
        <v>63</v>
      </c>
      <c r="D21" s="2259"/>
      <c r="E21" s="2260"/>
      <c r="F21" s="2633"/>
      <c r="G21" s="2634"/>
      <c r="H21" s="2635"/>
      <c r="I21" s="2237"/>
      <c r="J21" s="2238"/>
      <c r="K21" s="2498"/>
      <c r="L21" s="2633"/>
      <c r="M21" s="2634"/>
      <c r="N21" s="2635"/>
      <c r="O21" s="2249"/>
      <c r="P21" s="2250"/>
      <c r="Q21" s="2251"/>
      <c r="R21" s="164"/>
      <c r="S21" s="165"/>
      <c r="T21" s="165"/>
      <c r="U21" s="165"/>
      <c r="V21" s="165"/>
      <c r="W21" s="165"/>
      <c r="X21" s="165"/>
      <c r="Y21" s="165"/>
      <c r="Z21" s="165"/>
      <c r="AA21" s="165"/>
      <c r="AB21" s="165"/>
      <c r="AC21" s="165"/>
      <c r="AD21" s="64"/>
      <c r="AE21" s="64"/>
      <c r="AF21" s="79"/>
    </row>
    <row r="22" spans="2:43" s="64" customFormat="1" ht="27" customHeight="1">
      <c r="C22" s="2258" t="s">
        <v>64</v>
      </c>
      <c r="D22" s="2259"/>
      <c r="E22" s="2260"/>
      <c r="F22" s="2614">
        <v>5</v>
      </c>
      <c r="G22" s="2615"/>
      <c r="H22" s="2616"/>
      <c r="I22" s="2240"/>
      <c r="J22" s="2241"/>
      <c r="K22" s="2499"/>
      <c r="L22" s="2614">
        <v>23</v>
      </c>
      <c r="M22" s="2615"/>
      <c r="N22" s="2616"/>
      <c r="O22" s="2252"/>
      <c r="P22" s="2253"/>
      <c r="Q22" s="2254"/>
      <c r="R22" s="164"/>
      <c r="S22" s="165"/>
      <c r="T22" s="165"/>
      <c r="U22" s="165"/>
      <c r="V22" s="165"/>
      <c r="W22" s="165"/>
      <c r="X22" s="165"/>
      <c r="Y22" s="165"/>
      <c r="Z22" s="165"/>
      <c r="AA22" s="165"/>
      <c r="AB22" s="165"/>
      <c r="AC22" s="165"/>
    </row>
    <row r="23" spans="2:43" s="64" customFormat="1" ht="27" customHeight="1">
      <c r="C23" s="2258" t="s">
        <v>123</v>
      </c>
      <c r="D23" s="2259"/>
      <c r="E23" s="2260"/>
      <c r="F23" s="2614">
        <v>27</v>
      </c>
      <c r="G23" s="2615"/>
      <c r="H23" s="2616"/>
      <c r="I23" s="2240"/>
      <c r="J23" s="2241"/>
      <c r="K23" s="2499"/>
      <c r="L23" s="2614">
        <v>36</v>
      </c>
      <c r="M23" s="2615"/>
      <c r="N23" s="2616"/>
      <c r="O23" s="2252"/>
      <c r="P23" s="2253"/>
      <c r="Q23" s="2254"/>
      <c r="R23" s="164"/>
      <c r="S23" s="165"/>
      <c r="T23" s="165"/>
      <c r="U23" s="165"/>
      <c r="V23" s="165"/>
      <c r="W23" s="165"/>
      <c r="X23" s="165"/>
      <c r="Y23" s="165"/>
      <c r="Z23" s="165"/>
      <c r="AA23" s="165"/>
      <c r="AB23" s="165"/>
      <c r="AC23" s="165"/>
    </row>
    <row r="24" spans="2:43" s="64" customFormat="1" ht="27" customHeight="1">
      <c r="C24" s="2258" t="s">
        <v>124</v>
      </c>
      <c r="D24" s="2259"/>
      <c r="E24" s="2260"/>
      <c r="F24" s="2614">
        <v>68</v>
      </c>
      <c r="G24" s="2615"/>
      <c r="H24" s="2616"/>
      <c r="I24" s="2240"/>
      <c r="J24" s="2241"/>
      <c r="K24" s="2499"/>
      <c r="L24" s="2614">
        <v>95</v>
      </c>
      <c r="M24" s="2615"/>
      <c r="N24" s="2616"/>
      <c r="O24" s="2252"/>
      <c r="P24" s="2253"/>
      <c r="Q24" s="2254"/>
      <c r="R24" s="164"/>
      <c r="S24" s="165"/>
      <c r="T24" s="165"/>
      <c r="U24" s="165"/>
      <c r="V24" s="165"/>
      <c r="W24" s="165"/>
      <c r="X24" s="165"/>
      <c r="Y24" s="165"/>
      <c r="Z24" s="165"/>
      <c r="AA24" s="165"/>
      <c r="AB24" s="165"/>
      <c r="AC24" s="165"/>
    </row>
    <row r="25" spans="2:43" s="64" customFormat="1" ht="27" customHeight="1">
      <c r="C25" s="2258" t="s">
        <v>125</v>
      </c>
      <c r="D25" s="2259"/>
      <c r="E25" s="2260"/>
      <c r="F25" s="2614">
        <v>16</v>
      </c>
      <c r="G25" s="2615"/>
      <c r="H25" s="2616"/>
      <c r="I25" s="2240"/>
      <c r="J25" s="2241"/>
      <c r="K25" s="2499"/>
      <c r="L25" s="2614">
        <v>35</v>
      </c>
      <c r="M25" s="2615"/>
      <c r="N25" s="2616"/>
      <c r="O25" s="2252"/>
      <c r="P25" s="2253"/>
      <c r="Q25" s="2254"/>
      <c r="R25" s="164"/>
      <c r="S25" s="165"/>
      <c r="T25" s="165"/>
      <c r="U25" s="165"/>
      <c r="V25" s="165"/>
      <c r="W25" s="165"/>
      <c r="X25" s="165"/>
      <c r="Y25" s="165"/>
      <c r="Z25" s="165"/>
      <c r="AA25" s="165"/>
      <c r="AB25" s="165"/>
      <c r="AC25" s="165"/>
      <c r="AG25" s="75"/>
      <c r="AH25" s="75"/>
      <c r="AI25" s="75"/>
      <c r="AJ25" s="75"/>
      <c r="AK25" s="75"/>
      <c r="AL25" s="75"/>
      <c r="AM25" s="75"/>
    </row>
    <row r="26" spans="2:43" s="64" customFormat="1" ht="27" customHeight="1">
      <c r="C26" s="2267" t="s">
        <v>126</v>
      </c>
      <c r="D26" s="2268"/>
      <c r="E26" s="2269"/>
      <c r="F26" s="2601">
        <v>14</v>
      </c>
      <c r="G26" s="2602"/>
      <c r="H26" s="2603"/>
      <c r="I26" s="2243"/>
      <c r="J26" s="2244"/>
      <c r="K26" s="2500"/>
      <c r="L26" s="2601">
        <v>24</v>
      </c>
      <c r="M26" s="2602"/>
      <c r="N26" s="2603"/>
      <c r="O26" s="2255"/>
      <c r="P26" s="2256"/>
      <c r="Q26" s="2257"/>
      <c r="R26" s="164"/>
      <c r="S26" s="165"/>
      <c r="T26" s="165"/>
      <c r="U26" s="165"/>
      <c r="V26" s="165"/>
      <c r="W26" s="165"/>
      <c r="X26" s="165"/>
      <c r="Y26" s="165"/>
      <c r="Z26" s="165"/>
      <c r="AA26" s="165"/>
      <c r="AB26" s="165"/>
      <c r="AC26" s="165"/>
      <c r="AG26" s="75"/>
      <c r="AH26" s="75"/>
      <c r="AI26" s="75"/>
      <c r="AJ26" s="75"/>
      <c r="AK26" s="75"/>
      <c r="AL26" s="75"/>
      <c r="AM26" s="75"/>
    </row>
    <row r="27" spans="2:43" ht="20.25" customHeight="1">
      <c r="B27" s="80" t="s">
        <v>206</v>
      </c>
      <c r="C27" s="81" t="s">
        <v>127</v>
      </c>
      <c r="D27" s="73"/>
      <c r="E27" s="73"/>
      <c r="F27" s="73"/>
      <c r="G27" s="73"/>
      <c r="H27" s="73"/>
      <c r="I27" s="73"/>
      <c r="J27" s="73"/>
      <c r="K27" s="73"/>
      <c r="L27" s="73"/>
      <c r="M27" s="73"/>
      <c r="N27" s="73"/>
      <c r="O27" s="73"/>
      <c r="P27" s="73"/>
      <c r="Q27" s="73"/>
      <c r="R27" s="73"/>
      <c r="S27" s="73"/>
      <c r="T27" s="73"/>
      <c r="U27" s="73"/>
      <c r="V27" s="73"/>
      <c r="W27" s="73"/>
      <c r="X27" s="73"/>
      <c r="Y27" s="82"/>
      <c r="Z27" s="83"/>
      <c r="AA27" s="82"/>
      <c r="AB27" s="82"/>
      <c r="AC27" s="82"/>
      <c r="AD27" s="82"/>
      <c r="AE27" s="82"/>
      <c r="AG27" s="840"/>
      <c r="AH27" s="71"/>
      <c r="AI27" s="71"/>
      <c r="AJ27" s="71"/>
      <c r="AK27" s="71"/>
      <c r="AL27" s="71"/>
      <c r="AM27" s="71"/>
    </row>
    <row r="28" spans="2:43" s="64" customFormat="1" ht="18.75">
      <c r="B28" s="84" t="s">
        <v>217</v>
      </c>
      <c r="C28" s="166" t="s">
        <v>266</v>
      </c>
      <c r="P28" s="75"/>
      <c r="Q28" s="75"/>
      <c r="R28" s="75"/>
      <c r="S28" s="75"/>
      <c r="T28" s="75"/>
      <c r="U28" s="75"/>
      <c r="V28" s="75"/>
      <c r="AG28" s="75" t="s">
        <v>1142</v>
      </c>
      <c r="AH28" s="75"/>
      <c r="AI28" s="75"/>
      <c r="AJ28" s="75"/>
      <c r="AK28" s="75"/>
      <c r="AL28" s="75"/>
      <c r="AM28" s="75"/>
      <c r="AO28" s="63"/>
      <c r="AP28" s="63"/>
      <c r="AQ28" s="63"/>
    </row>
    <row r="29" spans="2:43" s="64" customFormat="1" ht="24" customHeight="1">
      <c r="B29" s="63"/>
      <c r="C29" s="2527" t="s">
        <v>128</v>
      </c>
      <c r="D29" s="2280" t="s">
        <v>129</v>
      </c>
      <c r="E29" s="2280"/>
      <c r="F29" s="2280"/>
      <c r="G29" s="2280"/>
      <c r="H29" s="2280"/>
      <c r="I29" s="2280"/>
      <c r="J29" s="2280"/>
      <c r="K29" s="2281"/>
      <c r="L29" s="2282" t="s">
        <v>130</v>
      </c>
      <c r="M29" s="2283"/>
      <c r="N29" s="2283"/>
      <c r="O29" s="2284"/>
      <c r="P29" s="2279" t="s">
        <v>476</v>
      </c>
      <c r="Q29" s="2281"/>
      <c r="R29" s="2507" t="s">
        <v>477</v>
      </c>
      <c r="S29" s="2508"/>
      <c r="T29" s="2279" t="s">
        <v>132</v>
      </c>
      <c r="U29" s="2280"/>
      <c r="V29" s="2280"/>
      <c r="W29" s="2280"/>
      <c r="X29" s="2280"/>
      <c r="Y29" s="2279" t="s">
        <v>133</v>
      </c>
      <c r="Z29" s="2280"/>
      <c r="AA29" s="2280"/>
      <c r="AB29" s="2280"/>
      <c r="AC29" s="2280"/>
      <c r="AD29" s="2280"/>
      <c r="AE29" s="2281"/>
      <c r="AF29" s="79"/>
      <c r="AG29" s="972" t="s">
        <v>262</v>
      </c>
      <c r="AH29" s="972" t="s">
        <v>957</v>
      </c>
      <c r="AI29" s="972" t="s">
        <v>809</v>
      </c>
      <c r="AJ29" s="972" t="s">
        <v>130</v>
      </c>
      <c r="AK29" s="75"/>
      <c r="AL29" s="75"/>
      <c r="AM29" s="75"/>
    </row>
    <row r="30" spans="2:43" s="64" customFormat="1" ht="20.25" customHeight="1">
      <c r="B30" s="63"/>
      <c r="C30" s="2528"/>
      <c r="D30" s="2530" t="s">
        <v>264</v>
      </c>
      <c r="E30" s="2290" t="s">
        <v>134</v>
      </c>
      <c r="F30" s="2291"/>
      <c r="G30" s="2291"/>
      <c r="H30" s="2291"/>
      <c r="I30" s="2291"/>
      <c r="J30" s="2291"/>
      <c r="K30" s="2292"/>
      <c r="L30" s="2594">
        <f>AJ30</f>
        <v>8029</v>
      </c>
      <c r="M30" s="2595"/>
      <c r="N30" s="2595"/>
      <c r="O30" s="2596"/>
      <c r="P30" s="2479">
        <f t="shared" ref="P30:P35" si="0">+F21</f>
        <v>0</v>
      </c>
      <c r="Q30" s="2480"/>
      <c r="R30" s="2479">
        <v>30</v>
      </c>
      <c r="S30" s="2480"/>
      <c r="T30" s="2287">
        <f t="shared" ref="T30:T38" si="1">L30*P30*R30</f>
        <v>0</v>
      </c>
      <c r="U30" s="2288"/>
      <c r="V30" s="2288"/>
      <c r="W30" s="2288"/>
      <c r="X30" s="2289"/>
      <c r="Y30" s="2329"/>
      <c r="Z30" s="2330"/>
      <c r="AA30" s="2330"/>
      <c r="AB30" s="2330"/>
      <c r="AC30" s="2330"/>
      <c r="AD30" s="2330"/>
      <c r="AE30" s="2331"/>
      <c r="AF30" s="91"/>
      <c r="AG30" s="973">
        <v>749</v>
      </c>
      <c r="AH30" s="972" t="s">
        <v>957</v>
      </c>
      <c r="AI30" s="974" t="s">
        <v>1081</v>
      </c>
      <c r="AJ30" s="975">
        <v>8029</v>
      </c>
      <c r="AK30" s="75"/>
      <c r="AL30" s="75"/>
      <c r="AM30" s="75"/>
    </row>
    <row r="31" spans="2:43" s="64" customFormat="1" ht="20.25" customHeight="1">
      <c r="B31" s="63"/>
      <c r="C31" s="2528"/>
      <c r="D31" s="2530"/>
      <c r="E31" s="2290" t="s">
        <v>135</v>
      </c>
      <c r="F31" s="2291"/>
      <c r="G31" s="2291"/>
      <c r="H31" s="2291"/>
      <c r="I31" s="2291"/>
      <c r="J31" s="2291"/>
      <c r="K31" s="2292"/>
      <c r="L31" s="2594">
        <f>AJ31</f>
        <v>8200</v>
      </c>
      <c r="M31" s="2595"/>
      <c r="N31" s="2595"/>
      <c r="O31" s="2596"/>
      <c r="P31" s="2479">
        <f t="shared" si="0"/>
        <v>5</v>
      </c>
      <c r="Q31" s="2480"/>
      <c r="R31" s="2479">
        <v>30</v>
      </c>
      <c r="S31" s="2480"/>
      <c r="T31" s="2287">
        <f t="shared" si="1"/>
        <v>1230000</v>
      </c>
      <c r="U31" s="2288"/>
      <c r="V31" s="2288"/>
      <c r="W31" s="2288"/>
      <c r="X31" s="2289"/>
      <c r="Y31" s="2329"/>
      <c r="Z31" s="2330"/>
      <c r="AA31" s="2330"/>
      <c r="AB31" s="2330"/>
      <c r="AC31" s="2330"/>
      <c r="AD31" s="2330"/>
      <c r="AE31" s="2331"/>
      <c r="AF31" s="91"/>
      <c r="AG31" s="973">
        <v>765</v>
      </c>
      <c r="AH31" s="972" t="s">
        <v>957</v>
      </c>
      <c r="AI31" s="974" t="s">
        <v>1081</v>
      </c>
      <c r="AJ31" s="975">
        <v>8200</v>
      </c>
      <c r="AK31" s="75"/>
      <c r="AL31" s="75"/>
      <c r="AM31" s="75"/>
    </row>
    <row r="32" spans="2:43" s="64" customFormat="1" ht="20.25" customHeight="1">
      <c r="B32" s="63"/>
      <c r="C32" s="2528"/>
      <c r="D32" s="2530"/>
      <c r="E32" s="2290" t="s">
        <v>136</v>
      </c>
      <c r="F32" s="2291"/>
      <c r="G32" s="2291"/>
      <c r="H32" s="2291"/>
      <c r="I32" s="2291"/>
      <c r="J32" s="2291"/>
      <c r="K32" s="2292"/>
      <c r="L32" s="2594">
        <f t="shared" ref="L32:L36" si="2">AJ32</f>
        <v>8586</v>
      </c>
      <c r="M32" s="2595"/>
      <c r="N32" s="2595"/>
      <c r="O32" s="2596"/>
      <c r="P32" s="2479">
        <f t="shared" si="0"/>
        <v>27</v>
      </c>
      <c r="Q32" s="2480"/>
      <c r="R32" s="2479">
        <v>30</v>
      </c>
      <c r="S32" s="2480"/>
      <c r="T32" s="2287">
        <f t="shared" si="1"/>
        <v>6954660</v>
      </c>
      <c r="U32" s="2288"/>
      <c r="V32" s="2288"/>
      <c r="W32" s="2288"/>
      <c r="X32" s="2289"/>
      <c r="Y32" s="2329"/>
      <c r="Z32" s="2330"/>
      <c r="AA32" s="2330"/>
      <c r="AB32" s="2330"/>
      <c r="AC32" s="2330"/>
      <c r="AD32" s="2330"/>
      <c r="AE32" s="2331"/>
      <c r="AF32" s="91"/>
      <c r="AG32" s="973">
        <v>801</v>
      </c>
      <c r="AH32" s="972" t="s">
        <v>957</v>
      </c>
      <c r="AI32" s="974" t="s">
        <v>1081</v>
      </c>
      <c r="AJ32" s="975">
        <v>8586</v>
      </c>
      <c r="AK32" s="75"/>
      <c r="AL32" s="75"/>
      <c r="AM32" s="75"/>
    </row>
    <row r="33" spans="2:39" s="64" customFormat="1" ht="20.25" customHeight="1">
      <c r="B33" s="63"/>
      <c r="C33" s="2528"/>
      <c r="D33" s="2530"/>
      <c r="E33" s="2290" t="s">
        <v>137</v>
      </c>
      <c r="F33" s="2291"/>
      <c r="G33" s="2291"/>
      <c r="H33" s="2291"/>
      <c r="I33" s="2291"/>
      <c r="J33" s="2291"/>
      <c r="K33" s="2292"/>
      <c r="L33" s="2594">
        <f t="shared" si="2"/>
        <v>8833</v>
      </c>
      <c r="M33" s="2595"/>
      <c r="N33" s="2595"/>
      <c r="O33" s="2596"/>
      <c r="P33" s="2479">
        <f t="shared" si="0"/>
        <v>68</v>
      </c>
      <c r="Q33" s="2480"/>
      <c r="R33" s="2479">
        <v>30</v>
      </c>
      <c r="S33" s="2480"/>
      <c r="T33" s="2287">
        <f t="shared" si="1"/>
        <v>18019320</v>
      </c>
      <c r="U33" s="2288"/>
      <c r="V33" s="2288"/>
      <c r="W33" s="2288"/>
      <c r="X33" s="2289"/>
      <c r="Y33" s="2329"/>
      <c r="Z33" s="2330"/>
      <c r="AA33" s="2330"/>
      <c r="AB33" s="2330"/>
      <c r="AC33" s="2330"/>
      <c r="AD33" s="2330"/>
      <c r="AE33" s="2331"/>
      <c r="AF33" s="91"/>
      <c r="AG33" s="973">
        <v>824</v>
      </c>
      <c r="AH33" s="972" t="s">
        <v>957</v>
      </c>
      <c r="AI33" s="974" t="s">
        <v>1081</v>
      </c>
      <c r="AJ33" s="975">
        <v>8833</v>
      </c>
      <c r="AK33" s="75"/>
      <c r="AL33" s="75"/>
      <c r="AM33" s="75"/>
    </row>
    <row r="34" spans="2:39" s="64" customFormat="1" ht="20.25" customHeight="1">
      <c r="B34" s="63"/>
      <c r="C34" s="2528"/>
      <c r="D34" s="2530"/>
      <c r="E34" s="2290" t="s">
        <v>138</v>
      </c>
      <c r="F34" s="2291"/>
      <c r="G34" s="2291"/>
      <c r="H34" s="2291"/>
      <c r="I34" s="2291"/>
      <c r="J34" s="2291"/>
      <c r="K34" s="2292"/>
      <c r="L34" s="2594">
        <f t="shared" si="2"/>
        <v>9015</v>
      </c>
      <c r="M34" s="2595"/>
      <c r="N34" s="2595"/>
      <c r="O34" s="2596"/>
      <c r="P34" s="2479">
        <f t="shared" si="0"/>
        <v>16</v>
      </c>
      <c r="Q34" s="2480"/>
      <c r="R34" s="2479">
        <v>30</v>
      </c>
      <c r="S34" s="2480"/>
      <c r="T34" s="2287">
        <f t="shared" si="1"/>
        <v>4327200</v>
      </c>
      <c r="U34" s="2288"/>
      <c r="V34" s="2288"/>
      <c r="W34" s="2288"/>
      <c r="X34" s="2289"/>
      <c r="Y34" s="2329"/>
      <c r="Z34" s="2330"/>
      <c r="AA34" s="2330"/>
      <c r="AB34" s="2330"/>
      <c r="AC34" s="2330"/>
      <c r="AD34" s="2330"/>
      <c r="AE34" s="2331"/>
      <c r="AF34" s="91"/>
      <c r="AG34" s="973">
        <v>841</v>
      </c>
      <c r="AH34" s="972" t="s">
        <v>957</v>
      </c>
      <c r="AI34" s="974" t="s">
        <v>1081</v>
      </c>
      <c r="AJ34" s="975">
        <v>9015</v>
      </c>
      <c r="AK34" s="75"/>
      <c r="AL34" s="75"/>
      <c r="AM34" s="75"/>
    </row>
    <row r="35" spans="2:39" s="64" customFormat="1" ht="20.25" customHeight="1">
      <c r="B35" s="63"/>
      <c r="C35" s="2528"/>
      <c r="D35" s="2530"/>
      <c r="E35" s="2290" t="s">
        <v>139</v>
      </c>
      <c r="F35" s="2291"/>
      <c r="G35" s="2291"/>
      <c r="H35" s="2291"/>
      <c r="I35" s="2291"/>
      <c r="J35" s="2291"/>
      <c r="K35" s="2292"/>
      <c r="L35" s="2594">
        <f t="shared" si="2"/>
        <v>9208</v>
      </c>
      <c r="M35" s="2595"/>
      <c r="N35" s="2595"/>
      <c r="O35" s="2596"/>
      <c r="P35" s="2479">
        <f t="shared" si="0"/>
        <v>14</v>
      </c>
      <c r="Q35" s="2480"/>
      <c r="R35" s="2479">
        <v>30</v>
      </c>
      <c r="S35" s="2480"/>
      <c r="T35" s="2287">
        <f t="shared" si="1"/>
        <v>3867360</v>
      </c>
      <c r="U35" s="2288"/>
      <c r="V35" s="2288"/>
      <c r="W35" s="2288"/>
      <c r="X35" s="2289"/>
      <c r="Y35" s="2329"/>
      <c r="Z35" s="2330"/>
      <c r="AA35" s="2330"/>
      <c r="AB35" s="2330"/>
      <c r="AC35" s="2330"/>
      <c r="AD35" s="2330"/>
      <c r="AE35" s="2331"/>
      <c r="AF35" s="91"/>
      <c r="AG35" s="973">
        <v>859</v>
      </c>
      <c r="AH35" s="972" t="s">
        <v>957</v>
      </c>
      <c r="AI35" s="974" t="s">
        <v>1081</v>
      </c>
      <c r="AJ35" s="975">
        <v>9208</v>
      </c>
      <c r="AK35" s="75"/>
      <c r="AL35" s="75"/>
      <c r="AM35" s="75"/>
    </row>
    <row r="36" spans="2:39" ht="20.25" customHeight="1">
      <c r="C36" s="2528"/>
      <c r="D36" s="2530"/>
      <c r="E36" s="2293" t="s">
        <v>479</v>
      </c>
      <c r="F36" s="2294"/>
      <c r="G36" s="2294"/>
      <c r="H36" s="2294"/>
      <c r="I36" s="2291" t="s">
        <v>478</v>
      </c>
      <c r="J36" s="2291"/>
      <c r="K36" s="2292"/>
      <c r="L36" s="2463">
        <f t="shared" si="2"/>
        <v>321</v>
      </c>
      <c r="M36" s="2464"/>
      <c r="N36" s="2464"/>
      <c r="O36" s="2465"/>
      <c r="P36" s="2599">
        <v>14</v>
      </c>
      <c r="Q36" s="2600"/>
      <c r="R36" s="2599">
        <v>30</v>
      </c>
      <c r="S36" s="2600"/>
      <c r="T36" s="2287">
        <f t="shared" si="1"/>
        <v>134820</v>
      </c>
      <c r="U36" s="2288"/>
      <c r="V36" s="2288"/>
      <c r="W36" s="2288"/>
      <c r="X36" s="2289"/>
      <c r="Y36" s="2329"/>
      <c r="Z36" s="2330"/>
      <c r="AA36" s="2330"/>
      <c r="AB36" s="2330"/>
      <c r="AC36" s="2330"/>
      <c r="AD36" s="2330"/>
      <c r="AE36" s="2331"/>
      <c r="AF36" s="91"/>
      <c r="AG36" s="973">
        <v>30</v>
      </c>
      <c r="AH36" s="972" t="s">
        <v>91</v>
      </c>
      <c r="AI36" s="974" t="s">
        <v>438</v>
      </c>
      <c r="AJ36" s="975">
        <f t="shared" ref="AJ36" si="3">ROUNDDOWN(AG36*AI36,0)</f>
        <v>321</v>
      </c>
      <c r="AK36" s="71"/>
      <c r="AL36" s="71"/>
      <c r="AM36" s="71"/>
    </row>
    <row r="37" spans="2:39" ht="20.25" customHeight="1">
      <c r="C37" s="2528"/>
      <c r="D37" s="342"/>
      <c r="E37" s="2293"/>
      <c r="F37" s="2294"/>
      <c r="G37" s="2294"/>
      <c r="H37" s="2294"/>
      <c r="I37" s="2291" t="s">
        <v>478</v>
      </c>
      <c r="J37" s="2291"/>
      <c r="K37" s="2292"/>
      <c r="L37" s="2463"/>
      <c r="M37" s="2464"/>
      <c r="N37" s="2464"/>
      <c r="O37" s="2465"/>
      <c r="P37" s="2599"/>
      <c r="Q37" s="2600"/>
      <c r="R37" s="2599"/>
      <c r="S37" s="2600"/>
      <c r="T37" s="2287">
        <f t="shared" si="1"/>
        <v>0</v>
      </c>
      <c r="U37" s="2288"/>
      <c r="V37" s="2288"/>
      <c r="W37" s="2288"/>
      <c r="X37" s="2289"/>
      <c r="Y37" s="2329"/>
      <c r="Z37" s="2330"/>
      <c r="AA37" s="2330"/>
      <c r="AB37" s="2330"/>
      <c r="AC37" s="2330"/>
      <c r="AD37" s="2330"/>
      <c r="AE37" s="2331"/>
      <c r="AF37" s="91"/>
      <c r="AG37" s="91"/>
      <c r="AH37" s="71"/>
      <c r="AI37" s="71"/>
      <c r="AJ37" s="71"/>
      <c r="AK37" s="71"/>
      <c r="AL37" s="71"/>
      <c r="AM37" s="71"/>
    </row>
    <row r="38" spans="2:39" ht="20.25" customHeight="1">
      <c r="C38" s="2528"/>
      <c r="D38" s="342"/>
      <c r="E38" s="2293"/>
      <c r="F38" s="2294"/>
      <c r="G38" s="2294"/>
      <c r="H38" s="2294"/>
      <c r="I38" s="2291" t="s">
        <v>478</v>
      </c>
      <c r="J38" s="2291"/>
      <c r="K38" s="2292"/>
      <c r="L38" s="2463"/>
      <c r="M38" s="2464"/>
      <c r="N38" s="2464"/>
      <c r="O38" s="2465"/>
      <c r="P38" s="2599"/>
      <c r="Q38" s="2600"/>
      <c r="R38" s="2599"/>
      <c r="S38" s="2600"/>
      <c r="T38" s="2287">
        <f t="shared" si="1"/>
        <v>0</v>
      </c>
      <c r="U38" s="2288"/>
      <c r="V38" s="2288"/>
      <c r="W38" s="2288"/>
      <c r="X38" s="2289"/>
      <c r="Y38" s="2329"/>
      <c r="Z38" s="2330"/>
      <c r="AA38" s="2330"/>
      <c r="AB38" s="2330"/>
      <c r="AC38" s="2330"/>
      <c r="AD38" s="2330"/>
      <c r="AE38" s="2331"/>
      <c r="AF38" s="91"/>
      <c r="AG38" s="91"/>
      <c r="AH38" s="71"/>
      <c r="AI38" s="71"/>
      <c r="AJ38" s="71"/>
      <c r="AK38" s="71"/>
      <c r="AL38" s="71"/>
      <c r="AM38" s="71"/>
    </row>
    <row r="39" spans="2:39" ht="20.25" customHeight="1">
      <c r="C39" s="2528"/>
      <c r="D39" s="2311" t="s">
        <v>140</v>
      </c>
      <c r="E39" s="2304" t="s">
        <v>141</v>
      </c>
      <c r="F39" s="2304"/>
      <c r="G39" s="2304"/>
      <c r="H39" s="2304"/>
      <c r="I39" s="2304"/>
      <c r="J39" s="2304"/>
      <c r="K39" s="2305"/>
      <c r="L39" s="2468">
        <v>400</v>
      </c>
      <c r="M39" s="2469"/>
      <c r="N39" s="2469"/>
      <c r="O39" s="2470"/>
      <c r="P39" s="2540">
        <f>+$F$20</f>
        <v>130</v>
      </c>
      <c r="Q39" s="2541"/>
      <c r="R39" s="2540">
        <v>30</v>
      </c>
      <c r="S39" s="2541"/>
      <c r="T39" s="2321">
        <f t="shared" ref="T39:T46" si="4">L39*P39*R39</f>
        <v>1560000</v>
      </c>
      <c r="U39" s="2322"/>
      <c r="V39" s="2322"/>
      <c r="W39" s="2322"/>
      <c r="X39" s="2322"/>
      <c r="Y39" s="2323"/>
      <c r="Z39" s="2324"/>
      <c r="AA39" s="2324"/>
      <c r="AB39" s="2324"/>
      <c r="AC39" s="2324"/>
      <c r="AD39" s="2324"/>
      <c r="AE39" s="2325"/>
      <c r="AF39" s="91"/>
      <c r="AG39" s="91"/>
      <c r="AH39" s="71"/>
      <c r="AI39" s="71"/>
      <c r="AJ39" s="71"/>
      <c r="AK39" s="71"/>
      <c r="AL39" s="71"/>
      <c r="AM39" s="71"/>
    </row>
    <row r="40" spans="2:39" ht="20.25" customHeight="1">
      <c r="C40" s="2528"/>
      <c r="D40" s="2312"/>
      <c r="E40" s="2333" t="s">
        <v>142</v>
      </c>
      <c r="F40" s="2333"/>
      <c r="G40" s="2333"/>
      <c r="H40" s="2333"/>
      <c r="I40" s="2333"/>
      <c r="J40" s="2333"/>
      <c r="K40" s="2334"/>
      <c r="L40" s="2476">
        <v>500</v>
      </c>
      <c r="M40" s="2477"/>
      <c r="N40" s="2477"/>
      <c r="O40" s="2478"/>
      <c r="P40" s="2479">
        <f>+$F$20</f>
        <v>130</v>
      </c>
      <c r="Q40" s="2480"/>
      <c r="R40" s="2479">
        <v>30</v>
      </c>
      <c r="S40" s="2480"/>
      <c r="T40" s="2287">
        <f t="shared" si="4"/>
        <v>1950000</v>
      </c>
      <c r="U40" s="2288"/>
      <c r="V40" s="2288"/>
      <c r="W40" s="2288"/>
      <c r="X40" s="2289"/>
      <c r="Y40" s="2329"/>
      <c r="Z40" s="2330"/>
      <c r="AA40" s="2330"/>
      <c r="AB40" s="2330"/>
      <c r="AC40" s="2330"/>
      <c r="AD40" s="2330"/>
      <c r="AE40" s="2331"/>
      <c r="AF40" s="91"/>
      <c r="AG40" s="91"/>
      <c r="AH40" s="71"/>
      <c r="AI40" s="71"/>
      <c r="AJ40" s="71"/>
      <c r="AK40" s="71"/>
      <c r="AL40" s="71"/>
      <c r="AM40" s="71"/>
    </row>
    <row r="41" spans="2:39" ht="20.25" customHeight="1">
      <c r="C41" s="2528"/>
      <c r="D41" s="2312"/>
      <c r="E41" s="2333" t="s">
        <v>143</v>
      </c>
      <c r="F41" s="2333"/>
      <c r="G41" s="2333"/>
      <c r="H41" s="2333"/>
      <c r="I41" s="2333"/>
      <c r="J41" s="2333"/>
      <c r="K41" s="2334"/>
      <c r="L41" s="2476">
        <v>500</v>
      </c>
      <c r="M41" s="2477"/>
      <c r="N41" s="2477"/>
      <c r="O41" s="2478"/>
      <c r="P41" s="2479">
        <f>+$F$20</f>
        <v>130</v>
      </c>
      <c r="Q41" s="2480"/>
      <c r="R41" s="2479">
        <v>30</v>
      </c>
      <c r="S41" s="2480"/>
      <c r="T41" s="2287">
        <f t="shared" si="4"/>
        <v>1950000</v>
      </c>
      <c r="U41" s="2288"/>
      <c r="V41" s="2288"/>
      <c r="W41" s="2288"/>
      <c r="X41" s="2289"/>
      <c r="Y41" s="2329"/>
      <c r="Z41" s="2330"/>
      <c r="AA41" s="2330"/>
      <c r="AB41" s="2330"/>
      <c r="AC41" s="2330"/>
      <c r="AD41" s="2330"/>
      <c r="AE41" s="2331"/>
      <c r="AF41" s="91"/>
      <c r="AG41" s="91"/>
      <c r="AH41" s="71"/>
      <c r="AI41" s="71"/>
      <c r="AJ41" s="71"/>
      <c r="AK41" s="71"/>
      <c r="AL41" s="71"/>
      <c r="AM41" s="71"/>
    </row>
    <row r="42" spans="2:39" ht="20.25" customHeight="1">
      <c r="C42" s="2528"/>
      <c r="D42" s="2312"/>
      <c r="E42" s="2333" t="s">
        <v>65</v>
      </c>
      <c r="F42" s="2333"/>
      <c r="G42" s="2333"/>
      <c r="H42" s="2333"/>
      <c r="I42" s="2333"/>
      <c r="J42" s="2333"/>
      <c r="K42" s="2334"/>
      <c r="L42" s="2476">
        <v>100</v>
      </c>
      <c r="M42" s="2477"/>
      <c r="N42" s="2477"/>
      <c r="O42" s="2478"/>
      <c r="P42" s="2479">
        <f>+$F$20</f>
        <v>130</v>
      </c>
      <c r="Q42" s="2480"/>
      <c r="R42" s="2479">
        <v>30</v>
      </c>
      <c r="S42" s="2480"/>
      <c r="T42" s="2287">
        <f t="shared" si="4"/>
        <v>390000</v>
      </c>
      <c r="U42" s="2288"/>
      <c r="V42" s="2288"/>
      <c r="W42" s="2288"/>
      <c r="X42" s="2289"/>
      <c r="Y42" s="2329"/>
      <c r="Z42" s="2330"/>
      <c r="AA42" s="2330"/>
      <c r="AB42" s="2330"/>
      <c r="AC42" s="2330"/>
      <c r="AD42" s="2330"/>
      <c r="AE42" s="2331"/>
      <c r="AF42" s="91"/>
      <c r="AG42" s="91"/>
      <c r="AH42" s="71"/>
      <c r="AI42" s="71"/>
      <c r="AJ42" s="71"/>
      <c r="AK42" s="71"/>
      <c r="AL42" s="71"/>
      <c r="AM42" s="71"/>
    </row>
    <row r="43" spans="2:39" ht="20.25" customHeight="1">
      <c r="C43" s="2528"/>
      <c r="D43" s="2312"/>
      <c r="E43" s="2336" t="s">
        <v>265</v>
      </c>
      <c r="F43" s="2336"/>
      <c r="G43" s="2336"/>
      <c r="H43" s="2336"/>
      <c r="I43" s="2336"/>
      <c r="J43" s="2336"/>
      <c r="K43" s="2337"/>
      <c r="L43" s="2476">
        <v>60000</v>
      </c>
      <c r="M43" s="2477"/>
      <c r="N43" s="2477"/>
      <c r="O43" s="2478"/>
      <c r="P43" s="2479">
        <f>+$F$20</f>
        <v>130</v>
      </c>
      <c r="Q43" s="2480"/>
      <c r="R43" s="2479">
        <v>1</v>
      </c>
      <c r="S43" s="2480"/>
      <c r="T43" s="2287">
        <f t="shared" si="4"/>
        <v>7800000</v>
      </c>
      <c r="U43" s="2288"/>
      <c r="V43" s="2288"/>
      <c r="W43" s="2288"/>
      <c r="X43" s="2289"/>
      <c r="Y43" s="2329"/>
      <c r="Z43" s="2330"/>
      <c r="AA43" s="2330"/>
      <c r="AB43" s="2330"/>
      <c r="AC43" s="2330"/>
      <c r="AD43" s="2330"/>
      <c r="AE43" s="2331"/>
      <c r="AF43" s="91"/>
      <c r="AG43" s="91"/>
      <c r="AH43" s="71"/>
      <c r="AI43" s="71"/>
      <c r="AJ43" s="71"/>
      <c r="AK43" s="71"/>
      <c r="AL43" s="71"/>
      <c r="AM43" s="71"/>
    </row>
    <row r="44" spans="2:39" ht="20.25" customHeight="1">
      <c r="C44" s="2528"/>
      <c r="D44" s="2312"/>
      <c r="E44" s="2336" t="s">
        <v>905</v>
      </c>
      <c r="F44" s="2336"/>
      <c r="G44" s="2336"/>
      <c r="H44" s="2336"/>
      <c r="I44" s="2336"/>
      <c r="J44" s="2336"/>
      <c r="K44" s="2337"/>
      <c r="L44" s="2476">
        <v>16000</v>
      </c>
      <c r="M44" s="2477"/>
      <c r="N44" s="2477"/>
      <c r="O44" s="2478"/>
      <c r="P44" s="2631">
        <v>130</v>
      </c>
      <c r="Q44" s="2632"/>
      <c r="R44" s="2479">
        <v>1</v>
      </c>
      <c r="S44" s="2480"/>
      <c r="T44" s="2287">
        <f>L44*P44*R44</f>
        <v>2080000</v>
      </c>
      <c r="U44" s="2288"/>
      <c r="V44" s="2288"/>
      <c r="W44" s="2288"/>
      <c r="X44" s="2289"/>
      <c r="Y44" s="2329"/>
      <c r="Z44" s="2330"/>
      <c r="AA44" s="2330"/>
      <c r="AB44" s="2330"/>
      <c r="AC44" s="2330"/>
      <c r="AD44" s="2330"/>
      <c r="AE44" s="2331"/>
      <c r="AF44" s="91"/>
      <c r="AG44" s="91"/>
      <c r="AH44" s="71"/>
      <c r="AI44" s="71"/>
      <c r="AJ44" s="71"/>
      <c r="AK44" s="71"/>
      <c r="AL44" s="71"/>
      <c r="AM44" s="71"/>
    </row>
    <row r="45" spans="2:39" ht="20.25" customHeight="1">
      <c r="C45" s="2528"/>
      <c r="D45" s="2312"/>
      <c r="E45" s="2336" t="s">
        <v>154</v>
      </c>
      <c r="F45" s="2336"/>
      <c r="G45" s="2336"/>
      <c r="H45" s="2336"/>
      <c r="I45" s="2336"/>
      <c r="J45" s="2336"/>
      <c r="K45" s="2337"/>
      <c r="L45" s="2476">
        <v>3000</v>
      </c>
      <c r="M45" s="2477"/>
      <c r="N45" s="2477"/>
      <c r="O45" s="2478"/>
      <c r="P45" s="2631">
        <v>130</v>
      </c>
      <c r="Q45" s="2632"/>
      <c r="R45" s="2479">
        <v>1</v>
      </c>
      <c r="S45" s="2480"/>
      <c r="T45" s="2287">
        <f t="shared" si="4"/>
        <v>390000</v>
      </c>
      <c r="U45" s="2288"/>
      <c r="V45" s="2288"/>
      <c r="W45" s="2288"/>
      <c r="X45" s="2289"/>
      <c r="Y45" s="2329"/>
      <c r="Z45" s="2330"/>
      <c r="AA45" s="2330"/>
      <c r="AB45" s="2330"/>
      <c r="AC45" s="2330"/>
      <c r="AD45" s="2330"/>
      <c r="AE45" s="2331"/>
      <c r="AF45" s="91"/>
      <c r="AG45" s="91"/>
      <c r="AH45" s="71"/>
      <c r="AI45" s="71"/>
      <c r="AJ45" s="71"/>
      <c r="AK45" s="71"/>
      <c r="AL45" s="71"/>
      <c r="AM45" s="71"/>
    </row>
    <row r="46" spans="2:39" ht="20.25" customHeight="1" thickBot="1">
      <c r="C46" s="2528"/>
      <c r="D46" s="2312"/>
      <c r="E46" s="2341" t="s">
        <v>942</v>
      </c>
      <c r="F46" s="2341"/>
      <c r="G46" s="2341"/>
      <c r="H46" s="2341"/>
      <c r="I46" s="2341"/>
      <c r="J46" s="2341"/>
      <c r="K46" s="2342"/>
      <c r="L46" s="2606">
        <v>3000</v>
      </c>
      <c r="M46" s="2607"/>
      <c r="N46" s="2607"/>
      <c r="O46" s="2608"/>
      <c r="P46" s="2609">
        <v>130</v>
      </c>
      <c r="Q46" s="2610"/>
      <c r="R46" s="2609">
        <v>1</v>
      </c>
      <c r="S46" s="2610"/>
      <c r="T46" s="2348">
        <f t="shared" si="4"/>
        <v>390000</v>
      </c>
      <c r="U46" s="2349"/>
      <c r="V46" s="2349"/>
      <c r="W46" s="2349"/>
      <c r="X46" s="2349"/>
      <c r="Y46" s="2350"/>
      <c r="Z46" s="2351"/>
      <c r="AA46" s="2351"/>
      <c r="AB46" s="2351"/>
      <c r="AC46" s="2351"/>
      <c r="AD46" s="2351"/>
      <c r="AE46" s="2352"/>
      <c r="AF46" s="91"/>
      <c r="AG46" s="91"/>
      <c r="AH46" s="71"/>
      <c r="AI46" s="71"/>
      <c r="AJ46" s="71"/>
      <c r="AK46" s="71"/>
      <c r="AL46" s="71"/>
      <c r="AM46" s="71"/>
    </row>
    <row r="47" spans="2:39" ht="20.25" customHeight="1" thickTop="1" thickBot="1">
      <c r="C47" s="2528"/>
      <c r="D47" s="2312"/>
      <c r="E47" s="2569" t="s">
        <v>20</v>
      </c>
      <c r="F47" s="2570"/>
      <c r="G47" s="2570"/>
      <c r="H47" s="2570"/>
      <c r="I47" s="2570"/>
      <c r="J47" s="2570"/>
      <c r="K47" s="2571"/>
      <c r="L47" s="2535"/>
      <c r="M47" s="2537"/>
      <c r="N47" s="2537"/>
      <c r="O47" s="2536"/>
      <c r="P47" s="2535"/>
      <c r="Q47" s="2536"/>
      <c r="R47" s="2535"/>
      <c r="S47" s="2536"/>
      <c r="T47" s="2604">
        <f>SUM(T30:X46)</f>
        <v>51043360</v>
      </c>
      <c r="U47" s="2605"/>
      <c r="V47" s="2605"/>
      <c r="W47" s="2605"/>
      <c r="X47" s="2605"/>
      <c r="Y47" s="2548"/>
      <c r="Z47" s="2549"/>
      <c r="AA47" s="2549"/>
      <c r="AB47" s="2549"/>
      <c r="AC47" s="2549"/>
      <c r="AD47" s="2549"/>
      <c r="AE47" s="2550"/>
      <c r="AF47" s="92"/>
      <c r="AG47" s="92"/>
      <c r="AH47" s="71"/>
      <c r="AI47" s="71"/>
      <c r="AJ47" s="71"/>
      <c r="AK47" s="71"/>
      <c r="AL47" s="71"/>
      <c r="AM47" s="71"/>
    </row>
    <row r="48" spans="2:39" ht="20.25" customHeight="1" thickTop="1">
      <c r="C48" s="2529"/>
      <c r="D48" s="2555"/>
      <c r="E48" s="2562" t="s">
        <v>268</v>
      </c>
      <c r="F48" s="2563"/>
      <c r="G48" s="2563"/>
      <c r="H48" s="2563"/>
      <c r="I48" s="2563"/>
      <c r="J48" s="2563"/>
      <c r="K48" s="2564"/>
      <c r="L48" s="2531"/>
      <c r="M48" s="2554"/>
      <c r="N48" s="2554"/>
      <c r="O48" s="2532"/>
      <c r="P48" s="2531"/>
      <c r="Q48" s="2532"/>
      <c r="R48" s="2538"/>
      <c r="S48" s="2539"/>
      <c r="T48" s="2359">
        <f>L48*P48</f>
        <v>0</v>
      </c>
      <c r="U48" s="2360"/>
      <c r="V48" s="2360"/>
      <c r="W48" s="2360"/>
      <c r="X48" s="2542"/>
      <c r="Y48" s="2543"/>
      <c r="Z48" s="2544"/>
      <c r="AA48" s="2544"/>
      <c r="AB48" s="2544"/>
      <c r="AC48" s="2544"/>
      <c r="AD48" s="2544"/>
      <c r="AE48" s="2545"/>
      <c r="AF48" s="92"/>
      <c r="AG48" s="92"/>
      <c r="AH48" s="71"/>
      <c r="AI48" s="71"/>
      <c r="AJ48" s="71"/>
      <c r="AK48" s="71"/>
      <c r="AL48" s="71"/>
      <c r="AM48" s="71"/>
    </row>
    <row r="49" spans="2:48" ht="20.25" customHeight="1">
      <c r="B49" s="75"/>
      <c r="C49" s="778" t="s">
        <v>936</v>
      </c>
      <c r="D49" s="778"/>
      <c r="E49" s="778"/>
      <c r="F49" s="778"/>
      <c r="G49" s="778"/>
      <c r="H49" s="778"/>
      <c r="I49" s="778"/>
      <c r="J49" s="778"/>
      <c r="K49" s="778"/>
      <c r="L49" s="778"/>
      <c r="M49" s="778"/>
      <c r="N49" s="778"/>
      <c r="O49" s="778"/>
      <c r="P49" s="778"/>
      <c r="Q49" s="778"/>
      <c r="R49" s="778"/>
      <c r="S49" s="778"/>
      <c r="T49" s="778"/>
      <c r="U49" s="778"/>
      <c r="V49" s="778"/>
      <c r="W49" s="778"/>
      <c r="X49" s="778"/>
      <c r="Y49" s="778"/>
      <c r="Z49" s="778"/>
      <c r="AA49" s="778"/>
      <c r="AB49" s="778"/>
      <c r="AC49" s="778"/>
      <c r="AD49" s="778"/>
      <c r="AE49" s="766"/>
      <c r="AF49" s="71"/>
      <c r="AG49" s="71"/>
      <c r="AH49" s="71"/>
      <c r="AI49" s="74"/>
      <c r="AJ49" s="74"/>
      <c r="AK49" s="74"/>
      <c r="AL49" s="74"/>
      <c r="AM49" s="74"/>
      <c r="AN49" s="74"/>
      <c r="AO49" s="74"/>
      <c r="AP49" s="74"/>
      <c r="AQ49" s="74"/>
      <c r="AR49" s="74"/>
      <c r="AS49" s="74"/>
      <c r="AT49" s="74"/>
      <c r="AU49" s="74"/>
      <c r="AV49" s="74"/>
    </row>
    <row r="50" spans="2:48" ht="20.25" customHeight="1">
      <c r="B50" s="75"/>
      <c r="C50" s="75"/>
      <c r="D50" s="75"/>
      <c r="E50" s="75"/>
      <c r="F50" s="75"/>
      <c r="G50" s="75"/>
      <c r="H50" s="75"/>
      <c r="I50" s="75"/>
      <c r="J50" s="75"/>
      <c r="K50" s="75"/>
      <c r="L50" s="94"/>
      <c r="M50" s="94"/>
      <c r="N50" s="94"/>
      <c r="O50" s="75"/>
      <c r="P50" s="94"/>
      <c r="Q50" s="74"/>
      <c r="R50" s="94"/>
      <c r="S50" s="74"/>
      <c r="AE50" s="786"/>
      <c r="AF50" s="71"/>
      <c r="AG50" s="71"/>
      <c r="AH50" s="71"/>
      <c r="AI50" s="74"/>
      <c r="AJ50" s="74"/>
      <c r="AK50" s="74"/>
      <c r="AL50" s="74"/>
      <c r="AM50" s="74"/>
      <c r="AN50" s="74"/>
      <c r="AO50" s="74"/>
      <c r="AP50" s="74"/>
      <c r="AQ50" s="74"/>
      <c r="AR50" s="74"/>
      <c r="AS50" s="74"/>
      <c r="AT50" s="74"/>
      <c r="AU50" s="74"/>
      <c r="AV50" s="74"/>
    </row>
    <row r="51" spans="2:48" ht="20.25" customHeight="1">
      <c r="C51" s="2276" t="s">
        <v>144</v>
      </c>
      <c r="D51" s="2279" t="s">
        <v>129</v>
      </c>
      <c r="E51" s="2280"/>
      <c r="F51" s="2280"/>
      <c r="G51" s="2280"/>
      <c r="H51" s="2280"/>
      <c r="I51" s="2280"/>
      <c r="J51" s="2280"/>
      <c r="K51" s="2281"/>
      <c r="L51" s="2282" t="s">
        <v>130</v>
      </c>
      <c r="M51" s="2283"/>
      <c r="N51" s="2283"/>
      <c r="O51" s="2284"/>
      <c r="P51" s="2279" t="s">
        <v>131</v>
      </c>
      <c r="Q51" s="2281"/>
      <c r="R51" s="2279" t="s">
        <v>269</v>
      </c>
      <c r="S51" s="2281"/>
      <c r="T51" s="2282" t="s">
        <v>21</v>
      </c>
      <c r="U51" s="2283"/>
      <c r="V51" s="2283"/>
      <c r="W51" s="2283"/>
      <c r="X51" s="2284"/>
      <c r="Y51" s="2279" t="s">
        <v>66</v>
      </c>
      <c r="Z51" s="2280"/>
      <c r="AA51" s="2280"/>
      <c r="AB51" s="2280"/>
      <c r="AC51" s="2280"/>
      <c r="AD51" s="2280"/>
      <c r="AE51" s="2281"/>
      <c r="AF51" s="79"/>
      <c r="AG51" s="79"/>
      <c r="AH51" s="71"/>
      <c r="AI51" s="71"/>
      <c r="AJ51" s="71"/>
      <c r="AK51" s="71"/>
      <c r="AL51" s="71"/>
      <c r="AM51" s="71"/>
    </row>
    <row r="52" spans="2:48" ht="20.25" customHeight="1">
      <c r="C52" s="2277"/>
      <c r="D52" s="2366" t="s">
        <v>145</v>
      </c>
      <c r="E52" s="2369" t="s">
        <v>146</v>
      </c>
      <c r="F52" s="2370"/>
      <c r="G52" s="2370"/>
      <c r="H52" s="2370"/>
      <c r="I52" s="2370"/>
      <c r="J52" s="2370"/>
      <c r="K52" s="2371"/>
      <c r="L52" s="2468">
        <v>300000</v>
      </c>
      <c r="M52" s="2469"/>
      <c r="N52" s="2469"/>
      <c r="O52" s="2470"/>
      <c r="P52" s="2489">
        <v>1</v>
      </c>
      <c r="Q52" s="2490"/>
      <c r="R52" s="2489">
        <v>14</v>
      </c>
      <c r="S52" s="2490"/>
      <c r="T52" s="2321">
        <f>L52*P52*R52</f>
        <v>4200000</v>
      </c>
      <c r="U52" s="2322"/>
      <c r="V52" s="2322"/>
      <c r="W52" s="2322"/>
      <c r="X52" s="2322"/>
      <c r="Y52" s="2374"/>
      <c r="Z52" s="2375"/>
      <c r="AA52" s="2375"/>
      <c r="AB52" s="2375"/>
      <c r="AC52" s="2375"/>
      <c r="AD52" s="2375"/>
      <c r="AE52" s="2376"/>
      <c r="AF52" s="96"/>
      <c r="AG52" s="96"/>
      <c r="AH52" s="71"/>
      <c r="AI52" s="71"/>
      <c r="AJ52" s="71"/>
      <c r="AK52" s="71"/>
      <c r="AL52" s="71"/>
      <c r="AM52" s="71"/>
    </row>
    <row r="53" spans="2:48" ht="20.25" customHeight="1">
      <c r="C53" s="2277"/>
      <c r="D53" s="2367"/>
      <c r="E53" s="2377" t="s">
        <v>147</v>
      </c>
      <c r="F53" s="2378"/>
      <c r="G53" s="2378"/>
      <c r="H53" s="2378"/>
      <c r="I53" s="2378"/>
      <c r="J53" s="2378"/>
      <c r="K53" s="2379"/>
      <c r="L53" s="2476">
        <v>270000</v>
      </c>
      <c r="M53" s="2477"/>
      <c r="N53" s="2477"/>
      <c r="O53" s="2478"/>
      <c r="P53" s="2487">
        <v>2</v>
      </c>
      <c r="Q53" s="2488"/>
      <c r="R53" s="2487">
        <v>14</v>
      </c>
      <c r="S53" s="2488"/>
      <c r="T53" s="2287">
        <f t="shared" ref="T53:T63" si="5">L53*P53*R53</f>
        <v>7560000</v>
      </c>
      <c r="U53" s="2288"/>
      <c r="V53" s="2288"/>
      <c r="W53" s="2288"/>
      <c r="X53" s="2289"/>
      <c r="Y53" s="2380"/>
      <c r="Z53" s="2381"/>
      <c r="AA53" s="2381"/>
      <c r="AB53" s="2381"/>
      <c r="AC53" s="2381"/>
      <c r="AD53" s="2381"/>
      <c r="AE53" s="2382"/>
      <c r="AF53" s="97"/>
      <c r="AG53" s="97"/>
      <c r="AH53" s="71"/>
      <c r="AI53" s="71"/>
      <c r="AJ53" s="71"/>
      <c r="AK53" s="71"/>
      <c r="AL53" s="71"/>
      <c r="AM53" s="71"/>
    </row>
    <row r="54" spans="2:48" ht="20.25" customHeight="1">
      <c r="C54" s="2277"/>
      <c r="D54" s="2367"/>
      <c r="E54" s="2377" t="s">
        <v>148</v>
      </c>
      <c r="F54" s="2378"/>
      <c r="G54" s="2378"/>
      <c r="H54" s="2378"/>
      <c r="I54" s="2378"/>
      <c r="J54" s="2378"/>
      <c r="K54" s="2379"/>
      <c r="L54" s="2476">
        <v>200000</v>
      </c>
      <c r="M54" s="2477"/>
      <c r="N54" s="2477"/>
      <c r="O54" s="2478"/>
      <c r="P54" s="2487">
        <v>2</v>
      </c>
      <c r="Q54" s="2488"/>
      <c r="R54" s="2487">
        <v>14</v>
      </c>
      <c r="S54" s="2488"/>
      <c r="T54" s="2287">
        <f t="shared" si="5"/>
        <v>5600000</v>
      </c>
      <c r="U54" s="2288"/>
      <c r="V54" s="2288"/>
      <c r="W54" s="2288"/>
      <c r="X54" s="2289"/>
      <c r="Y54" s="2380"/>
      <c r="Z54" s="2381"/>
      <c r="AA54" s="2381"/>
      <c r="AB54" s="2381"/>
      <c r="AC54" s="2381"/>
      <c r="AD54" s="2381"/>
      <c r="AE54" s="2382"/>
      <c r="AF54" s="97"/>
      <c r="AG54" s="97"/>
      <c r="AH54" s="71"/>
      <c r="AI54" s="71"/>
      <c r="AJ54" s="71"/>
      <c r="AK54" s="71"/>
      <c r="AL54" s="71"/>
      <c r="AM54" s="71"/>
    </row>
    <row r="55" spans="2:48" ht="20.25" customHeight="1">
      <c r="C55" s="2277"/>
      <c r="D55" s="2367"/>
      <c r="E55" s="2290" t="s">
        <v>67</v>
      </c>
      <c r="F55" s="2291"/>
      <c r="G55" s="2291"/>
      <c r="H55" s="2291"/>
      <c r="I55" s="2291"/>
      <c r="J55" s="2291"/>
      <c r="K55" s="2292"/>
      <c r="L55" s="2476">
        <v>300000</v>
      </c>
      <c r="M55" s="2477"/>
      <c r="N55" s="2477"/>
      <c r="O55" s="2478"/>
      <c r="P55" s="2487">
        <v>1</v>
      </c>
      <c r="Q55" s="2488"/>
      <c r="R55" s="2487">
        <v>12</v>
      </c>
      <c r="S55" s="2488"/>
      <c r="T55" s="2287">
        <f t="shared" si="5"/>
        <v>3600000</v>
      </c>
      <c r="U55" s="2288"/>
      <c r="V55" s="2288"/>
      <c r="W55" s="2288"/>
      <c r="X55" s="2289"/>
      <c r="Y55" s="2380"/>
      <c r="Z55" s="2381"/>
      <c r="AA55" s="2381"/>
      <c r="AB55" s="2381"/>
      <c r="AC55" s="2381"/>
      <c r="AD55" s="2381"/>
      <c r="AE55" s="2382"/>
      <c r="AF55" s="97"/>
      <c r="AG55" s="97"/>
      <c r="AH55" s="71"/>
      <c r="AI55" s="71"/>
      <c r="AJ55" s="71"/>
      <c r="AK55" s="71"/>
      <c r="AL55" s="71"/>
      <c r="AM55" s="71"/>
    </row>
    <row r="56" spans="2:48" ht="20.25" customHeight="1">
      <c r="C56" s="2277"/>
      <c r="D56" s="2367"/>
      <c r="E56" s="2290" t="s">
        <v>481</v>
      </c>
      <c r="F56" s="2291"/>
      <c r="G56" s="2291"/>
      <c r="H56" s="2291"/>
      <c r="I56" s="2291"/>
      <c r="J56" s="2291"/>
      <c r="K56" s="2292"/>
      <c r="L56" s="2476">
        <v>180000</v>
      </c>
      <c r="M56" s="2477"/>
      <c r="N56" s="2477"/>
      <c r="O56" s="2478"/>
      <c r="P56" s="2487">
        <v>5</v>
      </c>
      <c r="Q56" s="2488"/>
      <c r="R56" s="2487">
        <v>12</v>
      </c>
      <c r="S56" s="2488"/>
      <c r="T56" s="2287">
        <f>L56*P56*R56</f>
        <v>10800000</v>
      </c>
      <c r="U56" s="2288"/>
      <c r="V56" s="2288"/>
      <c r="W56" s="2288"/>
      <c r="X56" s="2289"/>
      <c r="Y56" s="343"/>
      <c r="Z56" s="344"/>
      <c r="AA56" s="344"/>
      <c r="AB56" s="344"/>
      <c r="AC56" s="344"/>
      <c r="AD56" s="344"/>
      <c r="AE56" s="345"/>
      <c r="AF56" s="97"/>
      <c r="AG56" s="97"/>
      <c r="AH56" s="71"/>
      <c r="AI56" s="71"/>
      <c r="AJ56" s="71"/>
      <c r="AK56" s="71"/>
      <c r="AL56" s="71"/>
      <c r="AM56" s="71"/>
    </row>
    <row r="57" spans="2:48" s="64" customFormat="1" ht="20.25" customHeight="1">
      <c r="B57" s="63"/>
      <c r="C57" s="2277"/>
      <c r="D57" s="2367"/>
      <c r="E57" s="2377" t="s">
        <v>149</v>
      </c>
      <c r="F57" s="2378"/>
      <c r="G57" s="2378"/>
      <c r="H57" s="2378"/>
      <c r="I57" s="2378"/>
      <c r="J57" s="2378"/>
      <c r="K57" s="2379"/>
      <c r="L57" s="2476">
        <v>400000</v>
      </c>
      <c r="M57" s="2477"/>
      <c r="N57" s="2477"/>
      <c r="O57" s="2478"/>
      <c r="P57" s="2487">
        <v>6</v>
      </c>
      <c r="Q57" s="2488"/>
      <c r="R57" s="2487">
        <v>2</v>
      </c>
      <c r="S57" s="2488"/>
      <c r="T57" s="2287">
        <f t="shared" si="5"/>
        <v>4800000</v>
      </c>
      <c r="U57" s="2288"/>
      <c r="V57" s="2288"/>
      <c r="W57" s="2288"/>
      <c r="X57" s="2289"/>
      <c r="Y57" s="2380"/>
      <c r="Z57" s="2381"/>
      <c r="AA57" s="2381"/>
      <c r="AB57" s="2381"/>
      <c r="AC57" s="2381"/>
      <c r="AD57" s="2381"/>
      <c r="AE57" s="2382"/>
      <c r="AF57" s="97"/>
      <c r="AG57" s="97"/>
      <c r="AH57" s="75"/>
      <c r="AI57" s="75"/>
      <c r="AJ57" s="75"/>
      <c r="AK57" s="75"/>
      <c r="AL57" s="75"/>
      <c r="AM57" s="75"/>
    </row>
    <row r="58" spans="2:48" s="64" customFormat="1" ht="20.25" customHeight="1">
      <c r="B58" s="63"/>
      <c r="C58" s="2277"/>
      <c r="D58" s="2367"/>
      <c r="E58" s="2377" t="s">
        <v>150</v>
      </c>
      <c r="F58" s="2378"/>
      <c r="G58" s="2378"/>
      <c r="H58" s="2378"/>
      <c r="I58" s="2378"/>
      <c r="J58" s="2378"/>
      <c r="K58" s="2379"/>
      <c r="L58" s="2476">
        <v>3000</v>
      </c>
      <c r="M58" s="2477"/>
      <c r="N58" s="2477"/>
      <c r="O58" s="2478"/>
      <c r="P58" s="2487">
        <v>11</v>
      </c>
      <c r="Q58" s="2488"/>
      <c r="R58" s="2487">
        <v>12</v>
      </c>
      <c r="S58" s="2488"/>
      <c r="T58" s="2287">
        <f t="shared" si="5"/>
        <v>396000</v>
      </c>
      <c r="U58" s="2288"/>
      <c r="V58" s="2288"/>
      <c r="W58" s="2288"/>
      <c r="X58" s="2289"/>
      <c r="Y58" s="2380"/>
      <c r="Z58" s="2381"/>
      <c r="AA58" s="2381"/>
      <c r="AB58" s="2381"/>
      <c r="AC58" s="2381"/>
      <c r="AD58" s="2381"/>
      <c r="AE58" s="2382"/>
      <c r="AF58" s="97"/>
      <c r="AG58" s="97"/>
      <c r="AH58" s="75"/>
      <c r="AI58" s="75"/>
      <c r="AJ58" s="75"/>
      <c r="AK58" s="75"/>
      <c r="AL58" s="75"/>
      <c r="AM58" s="75"/>
    </row>
    <row r="59" spans="2:48" ht="20.25" customHeight="1">
      <c r="C59" s="2277"/>
      <c r="D59" s="2368"/>
      <c r="E59" s="2383" t="s">
        <v>151</v>
      </c>
      <c r="F59" s="2384"/>
      <c r="G59" s="2384"/>
      <c r="H59" s="2384"/>
      <c r="I59" s="2384"/>
      <c r="J59" s="2384"/>
      <c r="K59" s="2385"/>
      <c r="L59" s="2606"/>
      <c r="M59" s="2607"/>
      <c r="N59" s="2607"/>
      <c r="O59" s="2608"/>
      <c r="P59" s="2581"/>
      <c r="Q59" s="2582"/>
      <c r="R59" s="2581"/>
      <c r="S59" s="2582"/>
      <c r="T59" s="2348">
        <f>L59*P59*R59</f>
        <v>0</v>
      </c>
      <c r="U59" s="2349"/>
      <c r="V59" s="2349"/>
      <c r="W59" s="2349"/>
      <c r="X59" s="2349"/>
      <c r="Y59" s="2583"/>
      <c r="Z59" s="2584"/>
      <c r="AA59" s="2584"/>
      <c r="AB59" s="2584"/>
      <c r="AC59" s="2584"/>
      <c r="AD59" s="2584"/>
      <c r="AE59" s="2585"/>
      <c r="AF59" s="97"/>
      <c r="AG59" s="97"/>
      <c r="AH59" s="71"/>
      <c r="AI59" s="71"/>
      <c r="AJ59" s="71"/>
      <c r="AK59" s="71"/>
      <c r="AL59" s="71"/>
      <c r="AM59" s="71"/>
    </row>
    <row r="60" spans="2:48" ht="20.25" customHeight="1">
      <c r="C60" s="2277"/>
      <c r="D60" s="2409" t="s">
        <v>480</v>
      </c>
      <c r="E60" s="2377" t="s">
        <v>154</v>
      </c>
      <c r="F60" s="2378"/>
      <c r="G60" s="2378"/>
      <c r="H60" s="2378"/>
      <c r="I60" s="2378"/>
      <c r="J60" s="2378"/>
      <c r="K60" s="2379"/>
      <c r="L60" s="2473">
        <v>220000</v>
      </c>
      <c r="M60" s="2474"/>
      <c r="N60" s="2474"/>
      <c r="O60" s="2475"/>
      <c r="P60" s="2597">
        <v>1</v>
      </c>
      <c r="Q60" s="2598"/>
      <c r="R60" s="2597">
        <v>12</v>
      </c>
      <c r="S60" s="2598"/>
      <c r="T60" s="2611">
        <f t="shared" si="5"/>
        <v>2640000</v>
      </c>
      <c r="U60" s="2612"/>
      <c r="V60" s="2612"/>
      <c r="W60" s="2612"/>
      <c r="X60" s="2613"/>
      <c r="Y60" s="2393"/>
      <c r="Z60" s="2394"/>
      <c r="AA60" s="2394"/>
      <c r="AB60" s="2394"/>
      <c r="AC60" s="2394"/>
      <c r="AD60" s="2394"/>
      <c r="AE60" s="2395"/>
      <c r="AF60" s="97"/>
      <c r="AG60" s="97"/>
      <c r="AH60" s="71"/>
      <c r="AI60" s="71"/>
      <c r="AJ60" s="71"/>
      <c r="AK60" s="71"/>
      <c r="AL60" s="71"/>
      <c r="AM60" s="71"/>
    </row>
    <row r="61" spans="2:48" ht="20.25" customHeight="1">
      <c r="C61" s="2277"/>
      <c r="D61" s="2409"/>
      <c r="E61" s="2377" t="s">
        <v>155</v>
      </c>
      <c r="F61" s="2378"/>
      <c r="G61" s="2378"/>
      <c r="H61" s="2378"/>
      <c r="I61" s="2378"/>
      <c r="J61" s="2378"/>
      <c r="K61" s="2379"/>
      <c r="L61" s="2476">
        <v>1200</v>
      </c>
      <c r="M61" s="2477"/>
      <c r="N61" s="2477"/>
      <c r="O61" s="2478"/>
      <c r="P61" s="2487">
        <v>11</v>
      </c>
      <c r="Q61" s="2488"/>
      <c r="R61" s="2487">
        <v>365</v>
      </c>
      <c r="S61" s="2488"/>
      <c r="T61" s="2287">
        <f t="shared" si="5"/>
        <v>4818000</v>
      </c>
      <c r="U61" s="2288"/>
      <c r="V61" s="2288"/>
      <c r="W61" s="2288"/>
      <c r="X61" s="2289"/>
      <c r="Y61" s="2380"/>
      <c r="Z61" s="2381"/>
      <c r="AA61" s="2381"/>
      <c r="AB61" s="2381"/>
      <c r="AC61" s="2381"/>
      <c r="AD61" s="2381"/>
      <c r="AE61" s="2382"/>
      <c r="AF61" s="97"/>
      <c r="AG61" s="97"/>
      <c r="AH61" s="71"/>
      <c r="AI61" s="71"/>
      <c r="AJ61" s="71"/>
      <c r="AK61" s="71"/>
      <c r="AL61" s="71"/>
      <c r="AM61" s="71"/>
    </row>
    <row r="62" spans="2:48" ht="20.25" customHeight="1">
      <c r="C62" s="2277"/>
      <c r="D62" s="2409"/>
      <c r="E62" s="2377" t="s">
        <v>156</v>
      </c>
      <c r="F62" s="2378"/>
      <c r="G62" s="2378"/>
      <c r="H62" s="2378"/>
      <c r="I62" s="2378"/>
      <c r="J62" s="2378"/>
      <c r="K62" s="2379"/>
      <c r="L62" s="2476">
        <v>40000</v>
      </c>
      <c r="M62" s="2477"/>
      <c r="N62" s="2477"/>
      <c r="O62" s="2478"/>
      <c r="P62" s="2487">
        <v>1</v>
      </c>
      <c r="Q62" s="2488"/>
      <c r="R62" s="2487">
        <v>12</v>
      </c>
      <c r="S62" s="2488"/>
      <c r="T62" s="2287">
        <f t="shared" si="5"/>
        <v>480000</v>
      </c>
      <c r="U62" s="2288"/>
      <c r="V62" s="2288"/>
      <c r="W62" s="2288"/>
      <c r="X62" s="2289"/>
      <c r="Y62" s="2380"/>
      <c r="Z62" s="2381"/>
      <c r="AA62" s="2381"/>
      <c r="AB62" s="2381"/>
      <c r="AC62" s="2381"/>
      <c r="AD62" s="2381"/>
      <c r="AE62" s="2382"/>
      <c r="AF62" s="97"/>
      <c r="AG62" s="97"/>
      <c r="AH62" s="71"/>
      <c r="AI62" s="71"/>
      <c r="AJ62" s="71"/>
      <c r="AK62" s="71"/>
      <c r="AL62" s="71"/>
      <c r="AM62" s="71"/>
    </row>
    <row r="63" spans="2:48" ht="20.25" customHeight="1">
      <c r="C63" s="2277"/>
      <c r="D63" s="2409"/>
      <c r="E63" s="2377" t="s">
        <v>158</v>
      </c>
      <c r="F63" s="2378"/>
      <c r="G63" s="2378"/>
      <c r="H63" s="2378"/>
      <c r="I63" s="2378"/>
      <c r="J63" s="2378"/>
      <c r="K63" s="2379"/>
      <c r="L63" s="2476">
        <v>60000</v>
      </c>
      <c r="M63" s="2477"/>
      <c r="N63" s="2477"/>
      <c r="O63" s="2478"/>
      <c r="P63" s="2487">
        <v>1</v>
      </c>
      <c r="Q63" s="2488"/>
      <c r="R63" s="2487">
        <v>12</v>
      </c>
      <c r="S63" s="2488"/>
      <c r="T63" s="2287">
        <f t="shared" si="5"/>
        <v>720000</v>
      </c>
      <c r="U63" s="2288"/>
      <c r="V63" s="2288"/>
      <c r="W63" s="2288"/>
      <c r="X63" s="2289"/>
      <c r="Y63" s="2380"/>
      <c r="Z63" s="2381"/>
      <c r="AA63" s="2381"/>
      <c r="AB63" s="2381"/>
      <c r="AC63" s="2381"/>
      <c r="AD63" s="2381"/>
      <c r="AE63" s="2382"/>
      <c r="AF63" s="97"/>
      <c r="AG63" s="97"/>
      <c r="AH63" s="71"/>
      <c r="AI63" s="71"/>
      <c r="AJ63" s="71"/>
      <c r="AK63" s="71"/>
      <c r="AL63" s="71"/>
      <c r="AM63" s="71"/>
    </row>
    <row r="64" spans="2:48" ht="20.25" customHeight="1">
      <c r="C64" s="2277"/>
      <c r="D64" s="2409"/>
      <c r="E64" s="2377" t="s">
        <v>159</v>
      </c>
      <c r="F64" s="2378"/>
      <c r="G64" s="2378"/>
      <c r="H64" s="2378"/>
      <c r="I64" s="2378"/>
      <c r="J64" s="2378"/>
      <c r="K64" s="2379"/>
      <c r="L64" s="2476">
        <v>750000</v>
      </c>
      <c r="M64" s="2477"/>
      <c r="N64" s="2477"/>
      <c r="O64" s="2478"/>
      <c r="P64" s="2487">
        <v>1</v>
      </c>
      <c r="Q64" s="2488"/>
      <c r="R64" s="2487">
        <v>12</v>
      </c>
      <c r="S64" s="2488"/>
      <c r="T64" s="2287">
        <f>L64*P64*R64</f>
        <v>9000000</v>
      </c>
      <c r="U64" s="2288"/>
      <c r="V64" s="2288"/>
      <c r="W64" s="2288"/>
      <c r="X64" s="2289"/>
      <c r="Y64" s="2380"/>
      <c r="Z64" s="2381"/>
      <c r="AA64" s="2381"/>
      <c r="AB64" s="2381"/>
      <c r="AC64" s="2381"/>
      <c r="AD64" s="2381"/>
      <c r="AE64" s="2382"/>
      <c r="AF64" s="97"/>
      <c r="AG64" s="97"/>
      <c r="AH64" s="71"/>
      <c r="AI64" s="71"/>
      <c r="AJ64" s="71"/>
      <c r="AK64" s="71"/>
      <c r="AL64" s="71"/>
      <c r="AM64" s="71"/>
    </row>
    <row r="65" spans="1:47" ht="20.25" customHeight="1" thickBot="1">
      <c r="C65" s="2277"/>
      <c r="D65" s="2410"/>
      <c r="E65" s="2396" t="s">
        <v>160</v>
      </c>
      <c r="F65" s="2397"/>
      <c r="G65" s="2397"/>
      <c r="H65" s="2397"/>
      <c r="I65" s="2397"/>
      <c r="J65" s="2397"/>
      <c r="K65" s="2398"/>
      <c r="L65" s="2589">
        <v>80000</v>
      </c>
      <c r="M65" s="2590"/>
      <c r="N65" s="2590"/>
      <c r="O65" s="2591"/>
      <c r="P65" s="2579">
        <v>1</v>
      </c>
      <c r="Q65" s="2580"/>
      <c r="R65" s="2579">
        <v>12</v>
      </c>
      <c r="S65" s="2580"/>
      <c r="T65" s="2592">
        <f>L65*P65*R65</f>
        <v>960000</v>
      </c>
      <c r="U65" s="2593"/>
      <c r="V65" s="2593"/>
      <c r="W65" s="2593"/>
      <c r="X65" s="2593"/>
      <c r="Y65" s="2399"/>
      <c r="Z65" s="2400"/>
      <c r="AA65" s="2400"/>
      <c r="AB65" s="2400"/>
      <c r="AC65" s="2400"/>
      <c r="AD65" s="2400"/>
      <c r="AE65" s="2401"/>
      <c r="AF65" s="97"/>
      <c r="AG65" s="97"/>
      <c r="AH65" s="71"/>
      <c r="AI65" s="71"/>
      <c r="AJ65" s="71"/>
      <c r="AK65" s="71"/>
      <c r="AL65" s="71"/>
      <c r="AM65" s="71"/>
    </row>
    <row r="66" spans="1:47" ht="20.25" customHeight="1" thickTop="1">
      <c r="C66" s="2278"/>
      <c r="D66" s="2353" t="s">
        <v>19</v>
      </c>
      <c r="E66" s="2354"/>
      <c r="F66" s="2354"/>
      <c r="G66" s="2354"/>
      <c r="H66" s="2354"/>
      <c r="I66" s="2354"/>
      <c r="J66" s="2354"/>
      <c r="K66" s="2355"/>
      <c r="L66" s="2356"/>
      <c r="M66" s="2357"/>
      <c r="N66" s="2357"/>
      <c r="O66" s="2358"/>
      <c r="P66" s="2356"/>
      <c r="Q66" s="2358"/>
      <c r="R66" s="2356"/>
      <c r="S66" s="2358"/>
      <c r="T66" s="2586">
        <f>SUM(T52:X65)</f>
        <v>55574000</v>
      </c>
      <c r="U66" s="2587"/>
      <c r="V66" s="2587"/>
      <c r="W66" s="2587"/>
      <c r="X66" s="2588"/>
      <c r="Y66" s="2405"/>
      <c r="Z66" s="2406"/>
      <c r="AA66" s="2406"/>
      <c r="AB66" s="2406"/>
      <c r="AC66" s="2406"/>
      <c r="AD66" s="2406"/>
      <c r="AE66" s="2407"/>
      <c r="AF66" s="98"/>
      <c r="AG66" s="98"/>
      <c r="AH66" s="71"/>
      <c r="AI66" s="71"/>
      <c r="AJ66" s="71"/>
      <c r="AK66" s="71"/>
      <c r="AL66" s="71"/>
      <c r="AM66" s="71"/>
    </row>
    <row r="67" spans="1:47" ht="20.25" customHeight="1" thickBot="1">
      <c r="B67" s="99"/>
      <c r="C67" s="99"/>
      <c r="D67" s="174"/>
      <c r="E67" s="174"/>
      <c r="F67" s="174"/>
      <c r="G67" s="174"/>
      <c r="H67" s="174"/>
      <c r="I67" s="174"/>
      <c r="J67" s="174"/>
      <c r="K67" s="174"/>
      <c r="L67" s="140"/>
      <c r="M67" s="140"/>
      <c r="N67" s="140"/>
      <c r="O67" s="141"/>
      <c r="P67" s="140"/>
      <c r="Q67" s="140"/>
      <c r="R67" s="71"/>
      <c r="S67" s="71"/>
      <c r="T67" s="175"/>
      <c r="U67" s="175"/>
      <c r="V67" s="175"/>
      <c r="W67" s="175"/>
      <c r="X67" s="175"/>
      <c r="AG67" s="71"/>
      <c r="AH67" s="71"/>
      <c r="AI67" s="71"/>
      <c r="AJ67" s="71"/>
      <c r="AK67" s="71"/>
      <c r="AL67" s="71"/>
      <c r="AM67" s="71"/>
      <c r="AN67" s="99"/>
      <c r="AO67" s="100"/>
      <c r="AP67" s="100"/>
      <c r="AQ67" s="100"/>
      <c r="AR67" s="100"/>
      <c r="AS67" s="100"/>
      <c r="AT67" s="100"/>
      <c r="AU67" s="100"/>
    </row>
    <row r="68" spans="1:47" ht="24" customHeight="1" thickTop="1" thickBot="1">
      <c r="D68" s="2411" t="s">
        <v>161</v>
      </c>
      <c r="E68" s="2411"/>
      <c r="F68" s="2411"/>
      <c r="G68" s="2411"/>
      <c r="H68" s="2411"/>
      <c r="I68" s="2411"/>
      <c r="J68" s="2411"/>
      <c r="K68" s="2411"/>
      <c r="L68" s="140"/>
      <c r="M68" s="140"/>
      <c r="N68" s="140"/>
      <c r="O68" s="141"/>
      <c r="P68" s="140"/>
      <c r="Q68" s="140"/>
      <c r="R68" s="71"/>
      <c r="S68" s="142"/>
      <c r="T68" s="2412">
        <f>T47-T66</f>
        <v>-4530640</v>
      </c>
      <c r="U68" s="2413"/>
      <c r="V68" s="2413"/>
      <c r="W68" s="2413"/>
      <c r="X68" s="2414"/>
      <c r="Y68" s="103"/>
      <c r="Z68" s="103"/>
      <c r="AA68" s="103"/>
      <c r="AB68" s="103"/>
      <c r="AC68" s="103"/>
      <c r="AD68" s="103"/>
      <c r="AG68" s="840"/>
      <c r="AH68" s="71"/>
      <c r="AI68" s="71"/>
      <c r="AJ68" s="71"/>
      <c r="AK68" s="71"/>
      <c r="AL68" s="71"/>
      <c r="AM68" s="71"/>
    </row>
    <row r="69" spans="1:47" ht="20.25" customHeight="1" thickTop="1">
      <c r="J69" s="101"/>
      <c r="K69" s="101"/>
      <c r="L69" s="101"/>
      <c r="M69" s="101"/>
      <c r="N69" s="101"/>
      <c r="O69" s="101"/>
      <c r="P69" s="101"/>
      <c r="Q69" s="101"/>
      <c r="R69" s="101"/>
      <c r="S69" s="101"/>
      <c r="T69" s="101"/>
      <c r="U69" s="102"/>
      <c r="V69" s="102"/>
      <c r="W69" s="102"/>
      <c r="X69" s="102"/>
      <c r="Y69" s="103"/>
      <c r="Z69" s="103"/>
      <c r="AA69" s="103"/>
      <c r="AB69" s="103"/>
      <c r="AC69" s="103"/>
      <c r="AD69" s="103"/>
      <c r="AG69" s="93" t="s">
        <v>1047</v>
      </c>
      <c r="AH69" s="71"/>
      <c r="AI69" s="71"/>
      <c r="AJ69" s="71"/>
      <c r="AK69" s="71"/>
      <c r="AL69" s="71"/>
      <c r="AM69" s="71"/>
    </row>
    <row r="70" spans="1:47" ht="20.25" customHeight="1">
      <c r="A70" s="64"/>
      <c r="B70" s="84" t="s">
        <v>68</v>
      </c>
      <c r="C70" s="166" t="s">
        <v>267</v>
      </c>
      <c r="D70" s="64"/>
      <c r="E70" s="64"/>
      <c r="F70" s="64"/>
      <c r="G70" s="64"/>
      <c r="H70" s="64"/>
      <c r="I70" s="64"/>
      <c r="J70" s="64"/>
      <c r="K70" s="64"/>
      <c r="L70" s="64"/>
      <c r="M70" s="64"/>
      <c r="N70" s="64"/>
      <c r="O70" s="64"/>
      <c r="P70" s="75"/>
      <c r="Q70" s="75"/>
      <c r="R70" s="75"/>
      <c r="S70" s="75"/>
      <c r="T70" s="75"/>
      <c r="U70" s="75"/>
      <c r="V70" s="75"/>
      <c r="W70" s="64"/>
      <c r="X70" s="64"/>
      <c r="Y70" s="64"/>
      <c r="Z70" s="64"/>
      <c r="AA70" s="64"/>
      <c r="AB70" s="64"/>
      <c r="AC70" s="64"/>
      <c r="AD70" s="64"/>
      <c r="AE70" s="64"/>
      <c r="AF70" s="64"/>
      <c r="AG70" s="75" t="s">
        <v>1142</v>
      </c>
      <c r="AH70" s="75"/>
      <c r="AI70" s="75"/>
      <c r="AJ70" s="75"/>
      <c r="AK70" s="75"/>
      <c r="AL70" s="75"/>
      <c r="AM70" s="75"/>
      <c r="AN70" s="64"/>
    </row>
    <row r="71" spans="1:47" s="64" customFormat="1" ht="26.25" customHeight="1">
      <c r="B71" s="63"/>
      <c r="C71" s="2527" t="s">
        <v>128</v>
      </c>
      <c r="D71" s="2280" t="s">
        <v>129</v>
      </c>
      <c r="E71" s="2280"/>
      <c r="F71" s="2280"/>
      <c r="G71" s="2280"/>
      <c r="H71" s="2280"/>
      <c r="I71" s="2280"/>
      <c r="J71" s="2280"/>
      <c r="K71" s="2281"/>
      <c r="L71" s="2282" t="s">
        <v>130</v>
      </c>
      <c r="M71" s="2283"/>
      <c r="N71" s="2283"/>
      <c r="O71" s="2284"/>
      <c r="P71" s="2279" t="s">
        <v>476</v>
      </c>
      <c r="Q71" s="2281"/>
      <c r="R71" s="2507" t="s">
        <v>477</v>
      </c>
      <c r="S71" s="2508"/>
      <c r="T71" s="2279" t="s">
        <v>90</v>
      </c>
      <c r="U71" s="2280"/>
      <c r="V71" s="2280"/>
      <c r="W71" s="2280"/>
      <c r="X71" s="2280"/>
      <c r="Y71" s="2279" t="s">
        <v>66</v>
      </c>
      <c r="Z71" s="2280"/>
      <c r="AA71" s="2280"/>
      <c r="AB71" s="2280"/>
      <c r="AC71" s="2280"/>
      <c r="AD71" s="2280"/>
      <c r="AE71" s="2281"/>
      <c r="AF71" s="79"/>
      <c r="AG71" s="972" t="s">
        <v>262</v>
      </c>
      <c r="AH71" s="972" t="s">
        <v>957</v>
      </c>
      <c r="AI71" s="972" t="s">
        <v>809</v>
      </c>
      <c r="AJ71" s="972" t="s">
        <v>130</v>
      </c>
      <c r="AK71" s="75"/>
      <c r="AL71" s="75"/>
      <c r="AM71" s="75"/>
    </row>
    <row r="72" spans="1:47" s="64" customFormat="1" ht="20.25" customHeight="1">
      <c r="B72" s="63"/>
      <c r="C72" s="2528"/>
      <c r="D72" s="2530" t="s">
        <v>264</v>
      </c>
      <c r="E72" s="2290" t="s">
        <v>134</v>
      </c>
      <c r="F72" s="2291"/>
      <c r="G72" s="2291"/>
      <c r="H72" s="2291"/>
      <c r="I72" s="2291"/>
      <c r="J72" s="2291"/>
      <c r="K72" s="2292"/>
      <c r="L72" s="2628">
        <v>8018</v>
      </c>
      <c r="M72" s="2629"/>
      <c r="N72" s="2629"/>
      <c r="O72" s="2630"/>
      <c r="P72" s="2479">
        <f t="shared" ref="P72:P77" si="6">+L21</f>
        <v>0</v>
      </c>
      <c r="Q72" s="2480"/>
      <c r="R72" s="2479">
        <v>30</v>
      </c>
      <c r="S72" s="2480"/>
      <c r="T72" s="2287">
        <f t="shared" ref="T72:T81" si="7">L72*P72*R72</f>
        <v>0</v>
      </c>
      <c r="U72" s="2288"/>
      <c r="V72" s="2288"/>
      <c r="W72" s="2288"/>
      <c r="X72" s="2289"/>
      <c r="Y72" s="2329"/>
      <c r="Z72" s="2330"/>
      <c r="AA72" s="2330"/>
      <c r="AB72" s="2330"/>
      <c r="AC72" s="2330"/>
      <c r="AD72" s="2330"/>
      <c r="AE72" s="2331"/>
      <c r="AF72" s="91"/>
      <c r="AG72" s="973">
        <v>749</v>
      </c>
      <c r="AH72" s="972" t="s">
        <v>957</v>
      </c>
      <c r="AI72" s="974" t="s">
        <v>1081</v>
      </c>
      <c r="AJ72" s="975">
        <v>8029</v>
      </c>
      <c r="AK72" s="75"/>
      <c r="AL72" s="75"/>
      <c r="AM72" s="75"/>
    </row>
    <row r="73" spans="1:47" s="64" customFormat="1" ht="20.25" customHeight="1">
      <c r="B73" s="63"/>
      <c r="C73" s="2528"/>
      <c r="D73" s="2530"/>
      <c r="E73" s="2290" t="s">
        <v>135</v>
      </c>
      <c r="F73" s="2291"/>
      <c r="G73" s="2291"/>
      <c r="H73" s="2291"/>
      <c r="I73" s="2291"/>
      <c r="J73" s="2291"/>
      <c r="K73" s="2292"/>
      <c r="L73" s="2594">
        <v>8061</v>
      </c>
      <c r="M73" s="2595"/>
      <c r="N73" s="2595"/>
      <c r="O73" s="2596"/>
      <c r="P73" s="2479">
        <f t="shared" si="6"/>
        <v>23</v>
      </c>
      <c r="Q73" s="2480"/>
      <c r="R73" s="2479">
        <v>30</v>
      </c>
      <c r="S73" s="2480"/>
      <c r="T73" s="2287">
        <f t="shared" si="7"/>
        <v>5562090</v>
      </c>
      <c r="U73" s="2288"/>
      <c r="V73" s="2288"/>
      <c r="W73" s="2288"/>
      <c r="X73" s="2289"/>
      <c r="Y73" s="2329"/>
      <c r="Z73" s="2330"/>
      <c r="AA73" s="2330"/>
      <c r="AB73" s="2330"/>
      <c r="AC73" s="2330"/>
      <c r="AD73" s="2330"/>
      <c r="AE73" s="2331"/>
      <c r="AF73" s="91"/>
      <c r="AG73" s="973">
        <v>765</v>
      </c>
      <c r="AH73" s="972" t="s">
        <v>957</v>
      </c>
      <c r="AI73" s="974" t="s">
        <v>1081</v>
      </c>
      <c r="AJ73" s="975">
        <v>8200</v>
      </c>
      <c r="AK73" s="75"/>
      <c r="AL73" s="75"/>
      <c r="AM73" s="75"/>
    </row>
    <row r="74" spans="1:47" s="64" customFormat="1" ht="20.25" customHeight="1">
      <c r="B74" s="63"/>
      <c r="C74" s="2528"/>
      <c r="D74" s="2530"/>
      <c r="E74" s="2290" t="s">
        <v>136</v>
      </c>
      <c r="F74" s="2291"/>
      <c r="G74" s="2291"/>
      <c r="H74" s="2291"/>
      <c r="I74" s="2291"/>
      <c r="J74" s="2291"/>
      <c r="K74" s="2292"/>
      <c r="L74" s="2594">
        <v>8436</v>
      </c>
      <c r="M74" s="2595"/>
      <c r="N74" s="2595"/>
      <c r="O74" s="2596"/>
      <c r="P74" s="2479">
        <f t="shared" si="6"/>
        <v>36</v>
      </c>
      <c r="Q74" s="2480"/>
      <c r="R74" s="2479">
        <v>30</v>
      </c>
      <c r="S74" s="2480"/>
      <c r="T74" s="2287">
        <f t="shared" si="7"/>
        <v>9110880</v>
      </c>
      <c r="U74" s="2288"/>
      <c r="V74" s="2288"/>
      <c r="W74" s="2288"/>
      <c r="X74" s="2289"/>
      <c r="Y74" s="2329"/>
      <c r="Z74" s="2330"/>
      <c r="AA74" s="2330"/>
      <c r="AB74" s="2330"/>
      <c r="AC74" s="2330"/>
      <c r="AD74" s="2330"/>
      <c r="AE74" s="2331"/>
      <c r="AF74" s="91"/>
      <c r="AG74" s="973">
        <v>801</v>
      </c>
      <c r="AH74" s="972" t="s">
        <v>957</v>
      </c>
      <c r="AI74" s="974" t="s">
        <v>1081</v>
      </c>
      <c r="AJ74" s="975">
        <v>8586</v>
      </c>
      <c r="AK74" s="75"/>
      <c r="AL74" s="75"/>
      <c r="AM74" s="75"/>
    </row>
    <row r="75" spans="1:47" s="64" customFormat="1" ht="20.25" customHeight="1">
      <c r="B75" s="63"/>
      <c r="C75" s="2528"/>
      <c r="D75" s="2530"/>
      <c r="E75" s="2290" t="s">
        <v>137</v>
      </c>
      <c r="F75" s="2291"/>
      <c r="G75" s="2291"/>
      <c r="H75" s="2291"/>
      <c r="I75" s="2291"/>
      <c r="J75" s="2291"/>
      <c r="K75" s="2292"/>
      <c r="L75" s="2594">
        <v>8693</v>
      </c>
      <c r="M75" s="2595"/>
      <c r="N75" s="2595"/>
      <c r="O75" s="2596"/>
      <c r="P75" s="2479">
        <f t="shared" si="6"/>
        <v>95</v>
      </c>
      <c r="Q75" s="2480"/>
      <c r="R75" s="2479">
        <v>30</v>
      </c>
      <c r="S75" s="2480"/>
      <c r="T75" s="2287">
        <f t="shared" si="7"/>
        <v>24775050</v>
      </c>
      <c r="U75" s="2288"/>
      <c r="V75" s="2288"/>
      <c r="W75" s="2288"/>
      <c r="X75" s="2289"/>
      <c r="Y75" s="2329"/>
      <c r="Z75" s="2330"/>
      <c r="AA75" s="2330"/>
      <c r="AB75" s="2330"/>
      <c r="AC75" s="2330"/>
      <c r="AD75" s="2330"/>
      <c r="AE75" s="2331"/>
      <c r="AF75" s="91"/>
      <c r="AG75" s="973">
        <v>824</v>
      </c>
      <c r="AH75" s="972" t="s">
        <v>957</v>
      </c>
      <c r="AI75" s="974" t="s">
        <v>1081</v>
      </c>
      <c r="AJ75" s="975">
        <v>8833</v>
      </c>
      <c r="AK75" s="75"/>
      <c r="AL75" s="75"/>
      <c r="AM75" s="75"/>
    </row>
    <row r="76" spans="1:47" s="64" customFormat="1" ht="20.25" customHeight="1">
      <c r="B76" s="63"/>
      <c r="C76" s="2528"/>
      <c r="D76" s="2530"/>
      <c r="E76" s="2290" t="s">
        <v>138</v>
      </c>
      <c r="F76" s="2291"/>
      <c r="G76" s="2291"/>
      <c r="H76" s="2291"/>
      <c r="I76" s="2291"/>
      <c r="J76" s="2291"/>
      <c r="K76" s="2292"/>
      <c r="L76" s="2594">
        <v>8865</v>
      </c>
      <c r="M76" s="2595"/>
      <c r="N76" s="2595"/>
      <c r="O76" s="2596"/>
      <c r="P76" s="2479">
        <f t="shared" si="6"/>
        <v>35</v>
      </c>
      <c r="Q76" s="2480"/>
      <c r="R76" s="2479">
        <v>30</v>
      </c>
      <c r="S76" s="2480"/>
      <c r="T76" s="2287">
        <f t="shared" si="7"/>
        <v>9308250</v>
      </c>
      <c r="U76" s="2288"/>
      <c r="V76" s="2288"/>
      <c r="W76" s="2288"/>
      <c r="X76" s="2289"/>
      <c r="Y76" s="2329"/>
      <c r="Z76" s="2330"/>
      <c r="AA76" s="2330"/>
      <c r="AB76" s="2330"/>
      <c r="AC76" s="2330"/>
      <c r="AD76" s="2330"/>
      <c r="AE76" s="2331"/>
      <c r="AF76" s="91"/>
      <c r="AG76" s="973">
        <v>841</v>
      </c>
      <c r="AH76" s="972" t="s">
        <v>957</v>
      </c>
      <c r="AI76" s="974" t="s">
        <v>1081</v>
      </c>
      <c r="AJ76" s="975">
        <v>9015</v>
      </c>
      <c r="AK76" s="75"/>
      <c r="AL76" s="75"/>
      <c r="AM76" s="75"/>
    </row>
    <row r="77" spans="1:47" s="64" customFormat="1" ht="20.25" customHeight="1">
      <c r="B77" s="63"/>
      <c r="C77" s="2528"/>
      <c r="D77" s="2530"/>
      <c r="E77" s="2290" t="s">
        <v>139</v>
      </c>
      <c r="F77" s="2291"/>
      <c r="G77" s="2291"/>
      <c r="H77" s="2291"/>
      <c r="I77" s="2291"/>
      <c r="J77" s="2291"/>
      <c r="K77" s="2292"/>
      <c r="L77" s="2594">
        <v>9047</v>
      </c>
      <c r="M77" s="2595"/>
      <c r="N77" s="2595"/>
      <c r="O77" s="2596"/>
      <c r="P77" s="2479">
        <f t="shared" si="6"/>
        <v>24</v>
      </c>
      <c r="Q77" s="2480"/>
      <c r="R77" s="2479">
        <v>30</v>
      </c>
      <c r="S77" s="2480"/>
      <c r="T77" s="2287">
        <f t="shared" si="7"/>
        <v>6513840</v>
      </c>
      <c r="U77" s="2288"/>
      <c r="V77" s="2288"/>
      <c r="W77" s="2288"/>
      <c r="X77" s="2289"/>
      <c r="Y77" s="2329"/>
      <c r="Z77" s="2330"/>
      <c r="AA77" s="2330"/>
      <c r="AB77" s="2330"/>
      <c r="AC77" s="2330"/>
      <c r="AD77" s="2330"/>
      <c r="AE77" s="2331"/>
      <c r="AF77" s="91"/>
      <c r="AG77" s="973">
        <v>859</v>
      </c>
      <c r="AH77" s="972" t="s">
        <v>957</v>
      </c>
      <c r="AI77" s="974" t="s">
        <v>1081</v>
      </c>
      <c r="AJ77" s="975">
        <v>9208</v>
      </c>
      <c r="AK77" s="75"/>
      <c r="AL77" s="75"/>
      <c r="AM77" s="75"/>
    </row>
    <row r="78" spans="1:47" s="64" customFormat="1" ht="20.25" customHeight="1">
      <c r="B78" s="63"/>
      <c r="C78" s="2528"/>
      <c r="D78" s="2530"/>
      <c r="E78" s="2293" t="s">
        <v>479</v>
      </c>
      <c r="F78" s="2294"/>
      <c r="G78" s="2294"/>
      <c r="H78" s="2294"/>
      <c r="I78" s="2291" t="s">
        <v>478</v>
      </c>
      <c r="J78" s="2291"/>
      <c r="K78" s="2292"/>
      <c r="L78" s="2463">
        <v>321</v>
      </c>
      <c r="M78" s="2464"/>
      <c r="N78" s="2464"/>
      <c r="O78" s="2465"/>
      <c r="P78" s="2599">
        <v>15</v>
      </c>
      <c r="Q78" s="2600"/>
      <c r="R78" s="2599">
        <v>30</v>
      </c>
      <c r="S78" s="2600"/>
      <c r="T78" s="2287">
        <f t="shared" si="7"/>
        <v>144450</v>
      </c>
      <c r="U78" s="2288"/>
      <c r="V78" s="2288"/>
      <c r="W78" s="2288"/>
      <c r="X78" s="2289"/>
      <c r="Y78" s="2329"/>
      <c r="Z78" s="2330"/>
      <c r="AA78" s="2330"/>
      <c r="AB78" s="2330"/>
      <c r="AC78" s="2330"/>
      <c r="AD78" s="2330"/>
      <c r="AE78" s="2331"/>
      <c r="AF78" s="91"/>
      <c r="AG78" s="973">
        <v>30</v>
      </c>
      <c r="AH78" s="972" t="s">
        <v>91</v>
      </c>
      <c r="AI78" s="974" t="s">
        <v>438</v>
      </c>
      <c r="AJ78" s="975">
        <f t="shared" ref="AJ78" si="8">ROUNDDOWN(AG78*AI78,0)</f>
        <v>321</v>
      </c>
      <c r="AK78" s="71"/>
      <c r="AL78" s="71"/>
      <c r="AM78" s="71"/>
      <c r="AN78" s="63"/>
    </row>
    <row r="79" spans="1:47" s="64" customFormat="1" ht="20.25" customHeight="1">
      <c r="B79" s="63"/>
      <c r="C79" s="2528"/>
      <c r="D79" s="2530"/>
      <c r="E79" s="2293"/>
      <c r="F79" s="2294"/>
      <c r="G79" s="2294"/>
      <c r="H79" s="2294"/>
      <c r="I79" s="2291" t="s">
        <v>478</v>
      </c>
      <c r="J79" s="2291"/>
      <c r="K79" s="2292"/>
      <c r="L79" s="2295"/>
      <c r="M79" s="2296"/>
      <c r="N79" s="2296"/>
      <c r="O79" s="2297"/>
      <c r="P79" s="2466"/>
      <c r="Q79" s="2467"/>
      <c r="R79" s="2466"/>
      <c r="S79" s="2467"/>
      <c r="T79" s="2287">
        <f t="shared" si="7"/>
        <v>0</v>
      </c>
      <c r="U79" s="2288"/>
      <c r="V79" s="2288"/>
      <c r="W79" s="2288"/>
      <c r="X79" s="2289"/>
      <c r="Y79" s="2329"/>
      <c r="Z79" s="2330"/>
      <c r="AA79" s="2330"/>
      <c r="AB79" s="2330"/>
      <c r="AC79" s="2330"/>
      <c r="AD79" s="2330"/>
      <c r="AE79" s="2331"/>
      <c r="AF79" s="91"/>
      <c r="AG79" s="91"/>
      <c r="AH79" s="71"/>
      <c r="AI79" s="71"/>
      <c r="AJ79" s="71"/>
      <c r="AK79" s="71"/>
      <c r="AL79" s="71"/>
      <c r="AM79" s="71"/>
      <c r="AN79" s="63"/>
    </row>
    <row r="80" spans="1:47" ht="20.25" customHeight="1">
      <c r="C80" s="2528"/>
      <c r="D80" s="2530"/>
      <c r="E80" s="2293"/>
      <c r="F80" s="2294"/>
      <c r="G80" s="2294"/>
      <c r="H80" s="2294"/>
      <c r="I80" s="2291" t="s">
        <v>478</v>
      </c>
      <c r="J80" s="2291"/>
      <c r="K80" s="2292"/>
      <c r="L80" s="2295"/>
      <c r="M80" s="2296"/>
      <c r="N80" s="2296"/>
      <c r="O80" s="2297"/>
      <c r="P80" s="2466"/>
      <c r="Q80" s="2467"/>
      <c r="R80" s="2466"/>
      <c r="S80" s="2467"/>
      <c r="T80" s="2287">
        <f t="shared" si="7"/>
        <v>0</v>
      </c>
      <c r="U80" s="2288"/>
      <c r="V80" s="2288"/>
      <c r="W80" s="2288"/>
      <c r="X80" s="2289"/>
      <c r="Y80" s="2329"/>
      <c r="Z80" s="2330"/>
      <c r="AA80" s="2330"/>
      <c r="AB80" s="2330"/>
      <c r="AC80" s="2330"/>
      <c r="AD80" s="2330"/>
      <c r="AE80" s="2331"/>
      <c r="AF80" s="91"/>
      <c r="AG80" s="91"/>
      <c r="AH80" s="71"/>
      <c r="AI80" s="71"/>
      <c r="AJ80" s="71"/>
      <c r="AK80" s="71"/>
      <c r="AL80" s="71"/>
      <c r="AM80" s="71"/>
    </row>
    <row r="81" spans="2:48" ht="20.25" customHeight="1">
      <c r="C81" s="2528"/>
      <c r="D81" s="2311" t="s">
        <v>140</v>
      </c>
      <c r="E81" s="2304" t="s">
        <v>141</v>
      </c>
      <c r="F81" s="2304"/>
      <c r="G81" s="2304"/>
      <c r="H81" s="2304"/>
      <c r="I81" s="2304"/>
      <c r="J81" s="2304"/>
      <c r="K81" s="2305"/>
      <c r="L81" s="2468">
        <v>400</v>
      </c>
      <c r="M81" s="2469"/>
      <c r="N81" s="2469"/>
      <c r="O81" s="2470"/>
      <c r="P81" s="2567">
        <f>+$L$20</f>
        <v>213</v>
      </c>
      <c r="Q81" s="2568"/>
      <c r="R81" s="2540">
        <v>30</v>
      </c>
      <c r="S81" s="2541"/>
      <c r="T81" s="2321">
        <f t="shared" si="7"/>
        <v>2556000</v>
      </c>
      <c r="U81" s="2322"/>
      <c r="V81" s="2322"/>
      <c r="W81" s="2322"/>
      <c r="X81" s="2322"/>
      <c r="Y81" s="2323"/>
      <c r="Z81" s="2324"/>
      <c r="AA81" s="2324"/>
      <c r="AB81" s="2324"/>
      <c r="AC81" s="2324"/>
      <c r="AD81" s="2324"/>
      <c r="AE81" s="2325"/>
      <c r="AF81" s="91"/>
      <c r="AG81" s="91"/>
    </row>
    <row r="82" spans="2:48" ht="20.25" customHeight="1">
      <c r="C82" s="2528"/>
      <c r="D82" s="2312"/>
      <c r="E82" s="2333" t="s">
        <v>142</v>
      </c>
      <c r="F82" s="2333"/>
      <c r="G82" s="2333"/>
      <c r="H82" s="2333"/>
      <c r="I82" s="2333"/>
      <c r="J82" s="2333"/>
      <c r="K82" s="2334"/>
      <c r="L82" s="2476">
        <v>500</v>
      </c>
      <c r="M82" s="2477"/>
      <c r="N82" s="2477"/>
      <c r="O82" s="2478"/>
      <c r="P82" s="2479">
        <f>+$L$20</f>
        <v>213</v>
      </c>
      <c r="Q82" s="2480"/>
      <c r="R82" s="2479">
        <v>30</v>
      </c>
      <c r="S82" s="2480"/>
      <c r="T82" s="2287">
        <f t="shared" ref="T82:T88" si="9">L82*P82*R82</f>
        <v>3195000</v>
      </c>
      <c r="U82" s="2288"/>
      <c r="V82" s="2288"/>
      <c r="W82" s="2288"/>
      <c r="X82" s="2289"/>
      <c r="Y82" s="2329"/>
      <c r="Z82" s="2330"/>
      <c r="AA82" s="2330"/>
      <c r="AB82" s="2330"/>
      <c r="AC82" s="2330"/>
      <c r="AD82" s="2330"/>
      <c r="AE82" s="2331"/>
      <c r="AF82" s="91"/>
      <c r="AG82" s="91"/>
    </row>
    <row r="83" spans="2:48" ht="20.25" customHeight="1">
      <c r="C83" s="2528"/>
      <c r="D83" s="2312"/>
      <c r="E83" s="2333" t="s">
        <v>143</v>
      </c>
      <c r="F83" s="2333"/>
      <c r="G83" s="2333"/>
      <c r="H83" s="2333"/>
      <c r="I83" s="2333"/>
      <c r="J83" s="2333"/>
      <c r="K83" s="2334"/>
      <c r="L83" s="2476">
        <v>500</v>
      </c>
      <c r="M83" s="2477"/>
      <c r="N83" s="2477"/>
      <c r="O83" s="2478"/>
      <c r="P83" s="2479">
        <f>+$L$20</f>
        <v>213</v>
      </c>
      <c r="Q83" s="2480"/>
      <c r="R83" s="2479">
        <v>30</v>
      </c>
      <c r="S83" s="2480"/>
      <c r="T83" s="2287">
        <f t="shared" si="9"/>
        <v>3195000</v>
      </c>
      <c r="U83" s="2288"/>
      <c r="V83" s="2288"/>
      <c r="W83" s="2288"/>
      <c r="X83" s="2289"/>
      <c r="Y83" s="2329"/>
      <c r="Z83" s="2330"/>
      <c r="AA83" s="2330"/>
      <c r="AB83" s="2330"/>
      <c r="AC83" s="2330"/>
      <c r="AD83" s="2330"/>
      <c r="AE83" s="2331"/>
      <c r="AF83" s="91"/>
      <c r="AG83" s="91"/>
    </row>
    <row r="84" spans="2:48" ht="20.25" customHeight="1">
      <c r="C84" s="2528"/>
      <c r="D84" s="2312"/>
      <c r="E84" s="2333" t="s">
        <v>65</v>
      </c>
      <c r="F84" s="2333"/>
      <c r="G84" s="2333"/>
      <c r="H84" s="2333"/>
      <c r="I84" s="2333"/>
      <c r="J84" s="2333"/>
      <c r="K84" s="2334"/>
      <c r="L84" s="2476">
        <v>100</v>
      </c>
      <c r="M84" s="2477"/>
      <c r="N84" s="2477"/>
      <c r="O84" s="2478"/>
      <c r="P84" s="2479">
        <f>+$L$20</f>
        <v>213</v>
      </c>
      <c r="Q84" s="2480"/>
      <c r="R84" s="2479">
        <v>30</v>
      </c>
      <c r="S84" s="2480"/>
      <c r="T84" s="2287">
        <f t="shared" si="9"/>
        <v>639000</v>
      </c>
      <c r="U84" s="2288"/>
      <c r="V84" s="2288"/>
      <c r="W84" s="2288"/>
      <c r="X84" s="2289"/>
      <c r="Y84" s="2329"/>
      <c r="Z84" s="2330"/>
      <c r="AA84" s="2330"/>
      <c r="AB84" s="2330"/>
      <c r="AC84" s="2330"/>
      <c r="AD84" s="2330"/>
      <c r="AE84" s="2331"/>
      <c r="AF84" s="91"/>
      <c r="AG84" s="91"/>
    </row>
    <row r="85" spans="2:48" ht="20.25" customHeight="1">
      <c r="C85" s="2528"/>
      <c r="D85" s="2312"/>
      <c r="E85" s="2336" t="s">
        <v>265</v>
      </c>
      <c r="F85" s="2336"/>
      <c r="G85" s="2336"/>
      <c r="H85" s="2336"/>
      <c r="I85" s="2336"/>
      <c r="J85" s="2336"/>
      <c r="K85" s="2337"/>
      <c r="L85" s="2476">
        <v>60000</v>
      </c>
      <c r="M85" s="2477"/>
      <c r="N85" s="2477"/>
      <c r="O85" s="2478"/>
      <c r="P85" s="2479">
        <f>+$L$20</f>
        <v>213</v>
      </c>
      <c r="Q85" s="2480"/>
      <c r="R85" s="2479">
        <v>1</v>
      </c>
      <c r="S85" s="2480"/>
      <c r="T85" s="2287">
        <f t="shared" si="9"/>
        <v>12780000</v>
      </c>
      <c r="U85" s="2288"/>
      <c r="V85" s="2288"/>
      <c r="W85" s="2288"/>
      <c r="X85" s="2289"/>
      <c r="Y85" s="2329"/>
      <c r="Z85" s="2330"/>
      <c r="AA85" s="2330"/>
      <c r="AB85" s="2330"/>
      <c r="AC85" s="2330"/>
      <c r="AD85" s="2330"/>
      <c r="AE85" s="2331"/>
      <c r="AF85" s="91"/>
      <c r="AG85" s="91"/>
    </row>
    <row r="86" spans="2:48" ht="20.25" customHeight="1">
      <c r="C86" s="2528"/>
      <c r="D86" s="2312"/>
      <c r="E86" s="2336" t="s">
        <v>905</v>
      </c>
      <c r="F86" s="2336"/>
      <c r="G86" s="2336"/>
      <c r="H86" s="2336"/>
      <c r="I86" s="2336"/>
      <c r="J86" s="2336"/>
      <c r="K86" s="2337"/>
      <c r="L86" s="2476">
        <v>16000</v>
      </c>
      <c r="M86" s="2477"/>
      <c r="N86" s="2477"/>
      <c r="O86" s="2478"/>
      <c r="P86" s="2479">
        <v>213</v>
      </c>
      <c r="Q86" s="2480"/>
      <c r="R86" s="2479">
        <v>1</v>
      </c>
      <c r="S86" s="2480"/>
      <c r="T86" s="2287">
        <f>L86*P86*R86</f>
        <v>3408000</v>
      </c>
      <c r="U86" s="2288"/>
      <c r="V86" s="2288"/>
      <c r="W86" s="2288"/>
      <c r="X86" s="2289"/>
      <c r="Y86" s="2329"/>
      <c r="Z86" s="2330"/>
      <c r="AA86" s="2330"/>
      <c r="AB86" s="2330"/>
      <c r="AC86" s="2330"/>
      <c r="AD86" s="2330"/>
      <c r="AE86" s="2331"/>
      <c r="AF86" s="91"/>
      <c r="AG86" s="91"/>
    </row>
    <row r="87" spans="2:48" ht="20.25" customHeight="1">
      <c r="C87" s="2528"/>
      <c r="D87" s="2312"/>
      <c r="E87" s="2336" t="s">
        <v>945</v>
      </c>
      <c r="F87" s="2336"/>
      <c r="G87" s="2336"/>
      <c r="H87" s="2336"/>
      <c r="I87" s="2336"/>
      <c r="J87" s="2336"/>
      <c r="K87" s="2337"/>
      <c r="L87" s="2476">
        <v>3000</v>
      </c>
      <c r="M87" s="2477"/>
      <c r="N87" s="2477"/>
      <c r="O87" s="2478"/>
      <c r="P87" s="2479">
        <v>213</v>
      </c>
      <c r="Q87" s="2480"/>
      <c r="R87" s="2479">
        <v>1</v>
      </c>
      <c r="S87" s="2480"/>
      <c r="T87" s="2287">
        <f t="shared" si="9"/>
        <v>639000</v>
      </c>
      <c r="U87" s="2288"/>
      <c r="V87" s="2288"/>
      <c r="W87" s="2288"/>
      <c r="X87" s="2289"/>
      <c r="Y87" s="2329"/>
      <c r="Z87" s="2330"/>
      <c r="AA87" s="2330"/>
      <c r="AB87" s="2330"/>
      <c r="AC87" s="2330"/>
      <c r="AD87" s="2330"/>
      <c r="AE87" s="2331"/>
      <c r="AF87" s="91"/>
      <c r="AG87" s="91"/>
    </row>
    <row r="88" spans="2:48" ht="20.25" customHeight="1" thickBot="1">
      <c r="C88" s="2528"/>
      <c r="D88" s="2312"/>
      <c r="E88" s="2341" t="s">
        <v>943</v>
      </c>
      <c r="F88" s="2341"/>
      <c r="G88" s="2341"/>
      <c r="H88" s="2341"/>
      <c r="I88" s="2341"/>
      <c r="J88" s="2341"/>
      <c r="K88" s="2342"/>
      <c r="L88" s="2606">
        <v>500</v>
      </c>
      <c r="M88" s="2607"/>
      <c r="N88" s="2607"/>
      <c r="O88" s="2608"/>
      <c r="P88" s="2609">
        <v>213</v>
      </c>
      <c r="Q88" s="2610"/>
      <c r="R88" s="2481">
        <v>1</v>
      </c>
      <c r="S88" s="2482"/>
      <c r="T88" s="2348">
        <f t="shared" si="9"/>
        <v>106500</v>
      </c>
      <c r="U88" s="2349"/>
      <c r="V88" s="2349"/>
      <c r="W88" s="2349"/>
      <c r="X88" s="2349"/>
      <c r="Y88" s="2350"/>
      <c r="Z88" s="2351"/>
      <c r="AA88" s="2351"/>
      <c r="AB88" s="2351"/>
      <c r="AC88" s="2351"/>
      <c r="AD88" s="2351"/>
      <c r="AE88" s="2352"/>
      <c r="AF88" s="91"/>
      <c r="AG88" s="91"/>
    </row>
    <row r="89" spans="2:48" ht="20.25" customHeight="1" thickTop="1" thickBot="1">
      <c r="C89" s="2528"/>
      <c r="D89" s="2312"/>
      <c r="E89" s="2569" t="s">
        <v>16</v>
      </c>
      <c r="F89" s="2570"/>
      <c r="G89" s="2570"/>
      <c r="H89" s="2570"/>
      <c r="I89" s="2570"/>
      <c r="J89" s="2570"/>
      <c r="K89" s="2571"/>
      <c r="L89" s="2535"/>
      <c r="M89" s="2537"/>
      <c r="N89" s="2537"/>
      <c r="O89" s="2536"/>
      <c r="P89" s="2535"/>
      <c r="Q89" s="2536"/>
      <c r="R89" s="2535"/>
      <c r="S89" s="2536"/>
      <c r="T89" s="2604">
        <f>SUM(T72:X88)</f>
        <v>81933060</v>
      </c>
      <c r="U89" s="2605"/>
      <c r="V89" s="2605"/>
      <c r="W89" s="2605"/>
      <c r="X89" s="2605"/>
      <c r="Y89" s="2548"/>
      <c r="Z89" s="2549"/>
      <c r="AA89" s="2549"/>
      <c r="AB89" s="2549"/>
      <c r="AC89" s="2549"/>
      <c r="AD89" s="2549"/>
      <c r="AE89" s="2550"/>
      <c r="AF89" s="92"/>
      <c r="AG89" s="92"/>
    </row>
    <row r="90" spans="2:48" ht="20.25" customHeight="1" thickTop="1">
      <c r="C90" s="778" t="str">
        <f>C49</f>
        <v>※　食費、家賃、管理費、水道光熱費、日常生活費の積算根拠について、別紙で作成しご提出ください（様式は問いません）。</v>
      </c>
      <c r="D90" s="778"/>
      <c r="E90" s="778"/>
      <c r="F90" s="778"/>
      <c r="G90" s="778"/>
      <c r="H90" s="778"/>
      <c r="I90" s="778"/>
      <c r="J90" s="778"/>
      <c r="K90" s="778"/>
      <c r="L90" s="778"/>
      <c r="M90" s="778"/>
      <c r="N90" s="778"/>
      <c r="O90" s="778"/>
      <c r="P90" s="778"/>
      <c r="Q90" s="778"/>
      <c r="R90" s="778"/>
      <c r="S90" s="778"/>
      <c r="T90" s="778"/>
      <c r="U90" s="778"/>
      <c r="V90" s="778"/>
      <c r="W90" s="778"/>
      <c r="X90" s="778"/>
      <c r="Y90" s="778"/>
      <c r="Z90" s="778"/>
      <c r="AA90" s="778"/>
      <c r="AB90" s="778"/>
      <c r="AC90" s="778"/>
      <c r="AD90" s="778"/>
      <c r="AE90" s="775"/>
      <c r="AF90" s="92"/>
      <c r="AG90" s="92"/>
    </row>
    <row r="91" spans="2:48" ht="20.25" customHeight="1">
      <c r="B91" s="75"/>
      <c r="C91" s="93"/>
      <c r="D91" s="75"/>
      <c r="E91" s="75"/>
      <c r="F91" s="75"/>
      <c r="G91" s="75"/>
      <c r="H91" s="75"/>
      <c r="I91" s="75"/>
      <c r="J91" s="75"/>
      <c r="K91" s="75"/>
      <c r="L91" s="94"/>
      <c r="M91" s="94"/>
      <c r="N91" s="94"/>
      <c r="O91" s="75"/>
      <c r="P91" s="94"/>
      <c r="Q91" s="74"/>
      <c r="R91" s="94"/>
      <c r="S91" s="74"/>
      <c r="AF91" s="71"/>
      <c r="AG91" s="71"/>
      <c r="AI91" s="74"/>
      <c r="AJ91" s="74"/>
      <c r="AK91" s="74"/>
      <c r="AL91" s="74"/>
      <c r="AM91" s="74"/>
      <c r="AN91" s="74"/>
      <c r="AO91" s="74"/>
      <c r="AP91" s="74"/>
      <c r="AQ91" s="74"/>
      <c r="AR91" s="74"/>
      <c r="AS91" s="74"/>
      <c r="AT91" s="74"/>
      <c r="AU91" s="74"/>
      <c r="AV91" s="74"/>
    </row>
    <row r="92" spans="2:48" ht="20.25" customHeight="1">
      <c r="B92" s="75"/>
      <c r="C92" s="75"/>
      <c r="D92" s="75"/>
      <c r="E92" s="75"/>
      <c r="F92" s="75"/>
      <c r="G92" s="75"/>
      <c r="H92" s="75"/>
      <c r="I92" s="75"/>
      <c r="J92" s="75"/>
      <c r="K92" s="75"/>
      <c r="L92" s="94"/>
      <c r="M92" s="94"/>
      <c r="N92" s="94"/>
      <c r="O92" s="75"/>
      <c r="P92" s="94"/>
      <c r="Q92" s="74"/>
      <c r="R92" s="94"/>
      <c r="S92" s="74"/>
      <c r="AF92" s="71"/>
      <c r="AG92" s="71"/>
      <c r="AI92" s="74"/>
      <c r="AJ92" s="74"/>
      <c r="AK92" s="74"/>
      <c r="AL92" s="74"/>
      <c r="AM92" s="74"/>
      <c r="AN92" s="74"/>
      <c r="AO92" s="74"/>
      <c r="AP92" s="74"/>
      <c r="AQ92" s="74"/>
      <c r="AR92" s="74"/>
      <c r="AS92" s="74"/>
      <c r="AT92" s="74"/>
      <c r="AU92" s="74"/>
      <c r="AV92" s="74"/>
    </row>
    <row r="93" spans="2:48" ht="20.25" customHeight="1">
      <c r="C93" s="2276" t="s">
        <v>144</v>
      </c>
      <c r="D93" s="2279" t="s">
        <v>129</v>
      </c>
      <c r="E93" s="2280"/>
      <c r="F93" s="2280"/>
      <c r="G93" s="2280"/>
      <c r="H93" s="2280"/>
      <c r="I93" s="2280"/>
      <c r="J93" s="2280"/>
      <c r="K93" s="2281"/>
      <c r="L93" s="2282" t="s">
        <v>130</v>
      </c>
      <c r="M93" s="2283"/>
      <c r="N93" s="2283"/>
      <c r="O93" s="2284"/>
      <c r="P93" s="2279" t="s">
        <v>131</v>
      </c>
      <c r="Q93" s="2281"/>
      <c r="R93" s="2279" t="s">
        <v>269</v>
      </c>
      <c r="S93" s="2281"/>
      <c r="T93" s="2282" t="s">
        <v>21</v>
      </c>
      <c r="U93" s="2283"/>
      <c r="V93" s="2283"/>
      <c r="W93" s="2283"/>
      <c r="X93" s="2284"/>
      <c r="Y93" s="2279" t="s">
        <v>66</v>
      </c>
      <c r="Z93" s="2280"/>
      <c r="AA93" s="2280"/>
      <c r="AB93" s="2280"/>
      <c r="AC93" s="2280"/>
      <c r="AD93" s="2280"/>
      <c r="AE93" s="2281"/>
      <c r="AF93" s="79"/>
      <c r="AG93" s="79"/>
    </row>
    <row r="94" spans="2:48" ht="20.25" customHeight="1">
      <c r="C94" s="2277"/>
      <c r="D94" s="2366" t="s">
        <v>145</v>
      </c>
      <c r="E94" s="2369" t="s">
        <v>146</v>
      </c>
      <c r="F94" s="2370"/>
      <c r="G94" s="2370"/>
      <c r="H94" s="2370"/>
      <c r="I94" s="2370"/>
      <c r="J94" s="2370"/>
      <c r="K94" s="2371"/>
      <c r="L94" s="2468">
        <v>300000</v>
      </c>
      <c r="M94" s="2469"/>
      <c r="N94" s="2469"/>
      <c r="O94" s="2470"/>
      <c r="P94" s="2489">
        <v>1</v>
      </c>
      <c r="Q94" s="2490"/>
      <c r="R94" s="2597">
        <v>12</v>
      </c>
      <c r="S94" s="2598"/>
      <c r="T94" s="2321">
        <f t="shared" ref="T94:T106" si="10">L94*P94*R94</f>
        <v>3600000</v>
      </c>
      <c r="U94" s="2322"/>
      <c r="V94" s="2322"/>
      <c r="W94" s="2322"/>
      <c r="X94" s="2322"/>
      <c r="Y94" s="2374"/>
      <c r="Z94" s="2375"/>
      <c r="AA94" s="2375"/>
      <c r="AB94" s="2375"/>
      <c r="AC94" s="2375"/>
      <c r="AD94" s="2375"/>
      <c r="AE94" s="2376"/>
      <c r="AF94" s="96"/>
      <c r="AG94" s="96"/>
    </row>
    <row r="95" spans="2:48" ht="20.25" customHeight="1">
      <c r="C95" s="2277"/>
      <c r="D95" s="2367"/>
      <c r="E95" s="2377" t="s">
        <v>147</v>
      </c>
      <c r="F95" s="2378"/>
      <c r="G95" s="2378"/>
      <c r="H95" s="2378"/>
      <c r="I95" s="2378"/>
      <c r="J95" s="2378"/>
      <c r="K95" s="2379"/>
      <c r="L95" s="2476">
        <v>270000</v>
      </c>
      <c r="M95" s="2477"/>
      <c r="N95" s="2477"/>
      <c r="O95" s="2478"/>
      <c r="P95" s="2487">
        <v>2</v>
      </c>
      <c r="Q95" s="2488"/>
      <c r="R95" s="2487">
        <v>12</v>
      </c>
      <c r="S95" s="2488"/>
      <c r="T95" s="2287">
        <f t="shared" si="10"/>
        <v>6480000</v>
      </c>
      <c r="U95" s="2288"/>
      <c r="V95" s="2288"/>
      <c r="W95" s="2288"/>
      <c r="X95" s="2289"/>
      <c r="Y95" s="2380"/>
      <c r="Z95" s="2381"/>
      <c r="AA95" s="2381"/>
      <c r="AB95" s="2381"/>
      <c r="AC95" s="2381"/>
      <c r="AD95" s="2381"/>
      <c r="AE95" s="2382"/>
      <c r="AF95" s="97"/>
      <c r="AG95" s="97"/>
    </row>
    <row r="96" spans="2:48" ht="20.25" customHeight="1">
      <c r="C96" s="2277"/>
      <c r="D96" s="2367"/>
      <c r="E96" s="2377" t="s">
        <v>148</v>
      </c>
      <c r="F96" s="2378"/>
      <c r="G96" s="2378"/>
      <c r="H96" s="2378"/>
      <c r="I96" s="2378"/>
      <c r="J96" s="2378"/>
      <c r="K96" s="2379"/>
      <c r="L96" s="2476">
        <v>200000</v>
      </c>
      <c r="M96" s="2477"/>
      <c r="N96" s="2477"/>
      <c r="O96" s="2478"/>
      <c r="P96" s="2487">
        <v>2</v>
      </c>
      <c r="Q96" s="2488"/>
      <c r="R96" s="2487">
        <v>12</v>
      </c>
      <c r="S96" s="2488"/>
      <c r="T96" s="2287">
        <f t="shared" si="10"/>
        <v>4800000</v>
      </c>
      <c r="U96" s="2288"/>
      <c r="V96" s="2288"/>
      <c r="W96" s="2288"/>
      <c r="X96" s="2289"/>
      <c r="Y96" s="2380"/>
      <c r="Z96" s="2381"/>
      <c r="AA96" s="2381"/>
      <c r="AB96" s="2381"/>
      <c r="AC96" s="2381"/>
      <c r="AD96" s="2381"/>
      <c r="AE96" s="2382"/>
      <c r="AF96" s="97"/>
      <c r="AG96" s="97"/>
    </row>
    <row r="97" spans="2:47" ht="20.25" customHeight="1">
      <c r="C97" s="2277"/>
      <c r="D97" s="2367"/>
      <c r="E97" s="2290" t="s">
        <v>67</v>
      </c>
      <c r="F97" s="2291"/>
      <c r="G97" s="2291"/>
      <c r="H97" s="2291"/>
      <c r="I97" s="2291"/>
      <c r="J97" s="2291"/>
      <c r="K97" s="2292"/>
      <c r="L97" s="2476">
        <v>300000</v>
      </c>
      <c r="M97" s="2477"/>
      <c r="N97" s="2477"/>
      <c r="O97" s="2478"/>
      <c r="P97" s="2487">
        <v>1</v>
      </c>
      <c r="Q97" s="2488"/>
      <c r="R97" s="2487">
        <v>12</v>
      </c>
      <c r="S97" s="2488"/>
      <c r="T97" s="2287">
        <f t="shared" si="10"/>
        <v>3600000</v>
      </c>
      <c r="U97" s="2288"/>
      <c r="V97" s="2288"/>
      <c r="W97" s="2288"/>
      <c r="X97" s="2289"/>
      <c r="Y97" s="2380"/>
      <c r="Z97" s="2381"/>
      <c r="AA97" s="2381"/>
      <c r="AB97" s="2381"/>
      <c r="AC97" s="2381"/>
      <c r="AD97" s="2381"/>
      <c r="AE97" s="2382"/>
      <c r="AF97" s="97"/>
      <c r="AG97" s="97"/>
    </row>
    <row r="98" spans="2:47" ht="20.25" customHeight="1">
      <c r="C98" s="2277"/>
      <c r="D98" s="2367"/>
      <c r="E98" s="2290" t="s">
        <v>481</v>
      </c>
      <c r="F98" s="2291"/>
      <c r="G98" s="2291"/>
      <c r="H98" s="2291"/>
      <c r="I98" s="2291"/>
      <c r="J98" s="2291"/>
      <c r="K98" s="2292"/>
      <c r="L98" s="2476">
        <v>180000</v>
      </c>
      <c r="M98" s="2477"/>
      <c r="N98" s="2477"/>
      <c r="O98" s="2478"/>
      <c r="P98" s="2487">
        <v>10</v>
      </c>
      <c r="Q98" s="2488"/>
      <c r="R98" s="2487">
        <v>12</v>
      </c>
      <c r="S98" s="2488"/>
      <c r="T98" s="2287">
        <f>L98*P98*R98</f>
        <v>21600000</v>
      </c>
      <c r="U98" s="2288"/>
      <c r="V98" s="2288"/>
      <c r="W98" s="2288"/>
      <c r="X98" s="2289"/>
      <c r="Y98" s="343"/>
      <c r="Z98" s="344"/>
      <c r="AA98" s="344"/>
      <c r="AB98" s="344"/>
      <c r="AC98" s="344"/>
      <c r="AD98" s="344"/>
      <c r="AE98" s="345"/>
      <c r="AF98" s="97"/>
      <c r="AG98" s="97"/>
    </row>
    <row r="99" spans="2:47" s="64" customFormat="1" ht="20.25" customHeight="1">
      <c r="B99" s="63"/>
      <c r="C99" s="2277"/>
      <c r="D99" s="2367"/>
      <c r="E99" s="2377" t="s">
        <v>149</v>
      </c>
      <c r="F99" s="2378"/>
      <c r="G99" s="2378"/>
      <c r="H99" s="2378"/>
      <c r="I99" s="2378"/>
      <c r="J99" s="2378"/>
      <c r="K99" s="2379"/>
      <c r="L99" s="2476">
        <v>400000</v>
      </c>
      <c r="M99" s="2477"/>
      <c r="N99" s="2477"/>
      <c r="O99" s="2478"/>
      <c r="P99" s="2487">
        <v>10</v>
      </c>
      <c r="Q99" s="2488"/>
      <c r="R99" s="2487">
        <v>2</v>
      </c>
      <c r="S99" s="2488"/>
      <c r="T99" s="2287">
        <f t="shared" si="10"/>
        <v>8000000</v>
      </c>
      <c r="U99" s="2288"/>
      <c r="V99" s="2288"/>
      <c r="W99" s="2288"/>
      <c r="X99" s="2289"/>
      <c r="Y99" s="2380"/>
      <c r="Z99" s="2381"/>
      <c r="AA99" s="2381"/>
      <c r="AB99" s="2381"/>
      <c r="AC99" s="2381"/>
      <c r="AD99" s="2381"/>
      <c r="AE99" s="2382"/>
      <c r="AF99" s="97"/>
      <c r="AG99" s="97"/>
    </row>
    <row r="100" spans="2:47" s="64" customFormat="1" ht="20.25" customHeight="1">
      <c r="B100" s="63"/>
      <c r="C100" s="2277"/>
      <c r="D100" s="2367"/>
      <c r="E100" s="2377" t="s">
        <v>150</v>
      </c>
      <c r="F100" s="2378"/>
      <c r="G100" s="2378"/>
      <c r="H100" s="2378"/>
      <c r="I100" s="2378"/>
      <c r="J100" s="2378"/>
      <c r="K100" s="2379"/>
      <c r="L100" s="2476">
        <v>3000</v>
      </c>
      <c r="M100" s="2477"/>
      <c r="N100" s="2477"/>
      <c r="O100" s="2478"/>
      <c r="P100" s="2487">
        <v>16</v>
      </c>
      <c r="Q100" s="2488"/>
      <c r="R100" s="2487">
        <v>12</v>
      </c>
      <c r="S100" s="2488"/>
      <c r="T100" s="2287">
        <f t="shared" si="10"/>
        <v>576000</v>
      </c>
      <c r="U100" s="2288"/>
      <c r="V100" s="2288"/>
      <c r="W100" s="2288"/>
      <c r="X100" s="2289"/>
      <c r="Y100" s="2380"/>
      <c r="Z100" s="2381"/>
      <c r="AA100" s="2381"/>
      <c r="AB100" s="2381"/>
      <c r="AC100" s="2381"/>
      <c r="AD100" s="2381"/>
      <c r="AE100" s="2382"/>
      <c r="AF100" s="97"/>
      <c r="AG100" s="97"/>
    </row>
    <row r="101" spans="2:47" ht="20.25" customHeight="1">
      <c r="C101" s="2277"/>
      <c r="D101" s="2409" t="s">
        <v>480</v>
      </c>
      <c r="E101" s="2369" t="s">
        <v>154</v>
      </c>
      <c r="F101" s="2370"/>
      <c r="G101" s="2370"/>
      <c r="H101" s="2370"/>
      <c r="I101" s="2370"/>
      <c r="J101" s="2370"/>
      <c r="K101" s="2371"/>
      <c r="L101" s="2473">
        <v>450000</v>
      </c>
      <c r="M101" s="2474"/>
      <c r="N101" s="2474"/>
      <c r="O101" s="2475"/>
      <c r="P101" s="2597">
        <v>1</v>
      </c>
      <c r="Q101" s="2598"/>
      <c r="R101" s="2597">
        <v>12</v>
      </c>
      <c r="S101" s="2598"/>
      <c r="T101" s="2611">
        <f t="shared" si="10"/>
        <v>5400000</v>
      </c>
      <c r="U101" s="2612"/>
      <c r="V101" s="2612"/>
      <c r="W101" s="2612"/>
      <c r="X101" s="2613"/>
      <c r="Y101" s="2393"/>
      <c r="Z101" s="2394"/>
      <c r="AA101" s="2394"/>
      <c r="AB101" s="2394"/>
      <c r="AC101" s="2394"/>
      <c r="AD101" s="2394"/>
      <c r="AE101" s="2395"/>
      <c r="AF101" s="97"/>
      <c r="AG101" s="97"/>
    </row>
    <row r="102" spans="2:47" ht="20.25" customHeight="1">
      <c r="C102" s="2277"/>
      <c r="D102" s="2409"/>
      <c r="E102" s="2377" t="s">
        <v>155</v>
      </c>
      <c r="F102" s="2378"/>
      <c r="G102" s="2378"/>
      <c r="H102" s="2378"/>
      <c r="I102" s="2378"/>
      <c r="J102" s="2378"/>
      <c r="K102" s="2379"/>
      <c r="L102" s="2476">
        <v>1200</v>
      </c>
      <c r="M102" s="2477"/>
      <c r="N102" s="2477"/>
      <c r="O102" s="2478"/>
      <c r="P102" s="2487">
        <v>18</v>
      </c>
      <c r="Q102" s="2488"/>
      <c r="R102" s="2487">
        <v>365</v>
      </c>
      <c r="S102" s="2488"/>
      <c r="T102" s="2287">
        <f t="shared" si="10"/>
        <v>7884000</v>
      </c>
      <c r="U102" s="2288"/>
      <c r="V102" s="2288"/>
      <c r="W102" s="2288"/>
      <c r="X102" s="2289"/>
      <c r="Y102" s="2380"/>
      <c r="Z102" s="2381"/>
      <c r="AA102" s="2381"/>
      <c r="AB102" s="2381"/>
      <c r="AC102" s="2381"/>
      <c r="AD102" s="2381"/>
      <c r="AE102" s="2382"/>
      <c r="AF102" s="97"/>
      <c r="AG102" s="97"/>
    </row>
    <row r="103" spans="2:47" ht="20.25" customHeight="1">
      <c r="C103" s="2277"/>
      <c r="D103" s="2409"/>
      <c r="E103" s="2377" t="s">
        <v>156</v>
      </c>
      <c r="F103" s="2378"/>
      <c r="G103" s="2378"/>
      <c r="H103" s="2378"/>
      <c r="I103" s="2378"/>
      <c r="J103" s="2378"/>
      <c r="K103" s="2379"/>
      <c r="L103" s="2476">
        <v>60000</v>
      </c>
      <c r="M103" s="2477"/>
      <c r="N103" s="2477"/>
      <c r="O103" s="2478"/>
      <c r="P103" s="2487">
        <v>1</v>
      </c>
      <c r="Q103" s="2488"/>
      <c r="R103" s="2487">
        <v>12</v>
      </c>
      <c r="S103" s="2488"/>
      <c r="T103" s="2287">
        <f t="shared" si="10"/>
        <v>720000</v>
      </c>
      <c r="U103" s="2288"/>
      <c r="V103" s="2288"/>
      <c r="W103" s="2288"/>
      <c r="X103" s="2289"/>
      <c r="Y103" s="2380"/>
      <c r="Z103" s="2381"/>
      <c r="AA103" s="2381"/>
      <c r="AB103" s="2381"/>
      <c r="AC103" s="2381"/>
      <c r="AD103" s="2381"/>
      <c r="AE103" s="2382"/>
      <c r="AF103" s="97"/>
      <c r="AG103" s="97"/>
    </row>
    <row r="104" spans="2:47" ht="20.25" customHeight="1">
      <c r="C104" s="2277"/>
      <c r="D104" s="2409"/>
      <c r="E104" s="2377" t="s">
        <v>158</v>
      </c>
      <c r="F104" s="2378"/>
      <c r="G104" s="2378"/>
      <c r="H104" s="2378"/>
      <c r="I104" s="2378"/>
      <c r="J104" s="2378"/>
      <c r="K104" s="2379"/>
      <c r="L104" s="2476">
        <v>90000</v>
      </c>
      <c r="M104" s="2477"/>
      <c r="N104" s="2477"/>
      <c r="O104" s="2478"/>
      <c r="P104" s="2487">
        <v>1</v>
      </c>
      <c r="Q104" s="2488"/>
      <c r="R104" s="2487">
        <v>12</v>
      </c>
      <c r="S104" s="2488"/>
      <c r="T104" s="2287">
        <f t="shared" si="10"/>
        <v>1080000</v>
      </c>
      <c r="U104" s="2288"/>
      <c r="V104" s="2288"/>
      <c r="W104" s="2288"/>
      <c r="X104" s="2289"/>
      <c r="Y104" s="2380"/>
      <c r="Z104" s="2381"/>
      <c r="AA104" s="2381"/>
      <c r="AB104" s="2381"/>
      <c r="AC104" s="2381"/>
      <c r="AD104" s="2381"/>
      <c r="AE104" s="2382"/>
      <c r="AF104" s="97"/>
      <c r="AG104" s="97"/>
    </row>
    <row r="105" spans="2:47" ht="20.25" customHeight="1">
      <c r="C105" s="2277"/>
      <c r="D105" s="2409"/>
      <c r="E105" s="2377" t="s">
        <v>159</v>
      </c>
      <c r="F105" s="2378"/>
      <c r="G105" s="2378"/>
      <c r="H105" s="2378"/>
      <c r="I105" s="2378"/>
      <c r="J105" s="2378"/>
      <c r="K105" s="2379"/>
      <c r="L105" s="2476">
        <v>750000</v>
      </c>
      <c r="M105" s="2477"/>
      <c r="N105" s="2477"/>
      <c r="O105" s="2478"/>
      <c r="P105" s="2487">
        <v>1</v>
      </c>
      <c r="Q105" s="2488"/>
      <c r="R105" s="2487">
        <v>12</v>
      </c>
      <c r="S105" s="2488"/>
      <c r="T105" s="2287">
        <f t="shared" si="10"/>
        <v>9000000</v>
      </c>
      <c r="U105" s="2288"/>
      <c r="V105" s="2288"/>
      <c r="W105" s="2288"/>
      <c r="X105" s="2289"/>
      <c r="Y105" s="2380"/>
      <c r="Z105" s="2381"/>
      <c r="AA105" s="2381"/>
      <c r="AB105" s="2381"/>
      <c r="AC105" s="2381"/>
      <c r="AD105" s="2381"/>
      <c r="AE105" s="2382"/>
      <c r="AF105" s="97"/>
      <c r="AG105" s="97"/>
    </row>
    <row r="106" spans="2:47" ht="20.25" customHeight="1" thickBot="1">
      <c r="C106" s="2277"/>
      <c r="D106" s="2410"/>
      <c r="E106" s="2396" t="s">
        <v>160</v>
      </c>
      <c r="F106" s="2397"/>
      <c r="G106" s="2397"/>
      <c r="H106" s="2397"/>
      <c r="I106" s="2397"/>
      <c r="J106" s="2397"/>
      <c r="K106" s="2398"/>
      <c r="L106" s="2589">
        <v>160000</v>
      </c>
      <c r="M106" s="2590"/>
      <c r="N106" s="2590"/>
      <c r="O106" s="2591"/>
      <c r="P106" s="2579">
        <v>1</v>
      </c>
      <c r="Q106" s="2580"/>
      <c r="R106" s="2579">
        <v>12</v>
      </c>
      <c r="S106" s="2580"/>
      <c r="T106" s="2388">
        <f t="shared" si="10"/>
        <v>1920000</v>
      </c>
      <c r="U106" s="2389"/>
      <c r="V106" s="2389"/>
      <c r="W106" s="2389"/>
      <c r="X106" s="2389"/>
      <c r="Y106" s="2399"/>
      <c r="Z106" s="2400"/>
      <c r="AA106" s="2400"/>
      <c r="AB106" s="2400"/>
      <c r="AC106" s="2400"/>
      <c r="AD106" s="2400"/>
      <c r="AE106" s="2401"/>
      <c r="AF106" s="97"/>
      <c r="AG106" s="97"/>
    </row>
    <row r="107" spans="2:47" ht="20.25" customHeight="1" thickTop="1">
      <c r="C107" s="2278"/>
      <c r="D107" s="2572" t="s">
        <v>18</v>
      </c>
      <c r="E107" s="2573"/>
      <c r="F107" s="2573"/>
      <c r="G107" s="2573"/>
      <c r="H107" s="2573"/>
      <c r="I107" s="2573"/>
      <c r="J107" s="2573"/>
      <c r="K107" s="2574"/>
      <c r="L107" s="2575"/>
      <c r="M107" s="2576"/>
      <c r="N107" s="2576"/>
      <c r="O107" s="2577"/>
      <c r="P107" s="2575"/>
      <c r="Q107" s="2577"/>
      <c r="R107" s="2575"/>
      <c r="S107" s="2577"/>
      <c r="T107" s="2402">
        <f>SUM(T94:X106)</f>
        <v>74660000</v>
      </c>
      <c r="U107" s="2403"/>
      <c r="V107" s="2403"/>
      <c r="W107" s="2403"/>
      <c r="X107" s="2404"/>
      <c r="Y107" s="2405"/>
      <c r="Z107" s="2406"/>
      <c r="AA107" s="2406"/>
      <c r="AB107" s="2406"/>
      <c r="AC107" s="2406"/>
      <c r="AD107" s="2406"/>
      <c r="AE107" s="2407"/>
      <c r="AF107" s="98"/>
      <c r="AG107" s="98"/>
    </row>
    <row r="108" spans="2:47" ht="22.5" customHeight="1" thickBot="1">
      <c r="B108" s="99"/>
      <c r="C108" s="99"/>
      <c r="D108" s="179"/>
      <c r="E108" s="179"/>
      <c r="F108" s="179"/>
      <c r="G108" s="179"/>
      <c r="H108" s="179"/>
      <c r="I108" s="179"/>
      <c r="J108" s="179"/>
      <c r="K108" s="179"/>
      <c r="L108" s="176"/>
      <c r="M108" s="176"/>
      <c r="N108" s="176"/>
      <c r="O108" s="177"/>
      <c r="P108" s="176"/>
      <c r="Q108" s="176"/>
      <c r="R108" s="178"/>
      <c r="S108" s="178"/>
      <c r="T108" s="181"/>
      <c r="U108" s="181"/>
      <c r="V108" s="181"/>
      <c r="W108" s="181"/>
      <c r="X108" s="181"/>
      <c r="AN108" s="99"/>
      <c r="AO108" s="100"/>
      <c r="AP108" s="100"/>
      <c r="AQ108" s="100"/>
      <c r="AR108" s="100"/>
      <c r="AS108" s="100"/>
      <c r="AT108" s="100"/>
      <c r="AU108" s="100"/>
    </row>
    <row r="109" spans="2:47" ht="24" customHeight="1" thickTop="1" thickBot="1">
      <c r="D109" s="2411" t="s">
        <v>17</v>
      </c>
      <c r="E109" s="2411"/>
      <c r="F109" s="2411"/>
      <c r="G109" s="2411"/>
      <c r="H109" s="2411"/>
      <c r="I109" s="2411"/>
      <c r="J109" s="2411"/>
      <c r="K109" s="2411"/>
      <c r="L109" s="140"/>
      <c r="M109" s="140"/>
      <c r="N109" s="140"/>
      <c r="O109" s="141"/>
      <c r="P109" s="140"/>
      <c r="Q109" s="140"/>
      <c r="R109" s="71"/>
      <c r="S109" s="142"/>
      <c r="T109" s="2412">
        <f>T89-T107</f>
        <v>7273060</v>
      </c>
      <c r="U109" s="2413"/>
      <c r="V109" s="2413"/>
      <c r="W109" s="2413"/>
      <c r="X109" s="2414"/>
      <c r="Y109" s="103"/>
      <c r="Z109" s="103"/>
      <c r="AA109" s="103"/>
      <c r="AB109" s="103"/>
      <c r="AC109" s="103"/>
      <c r="AD109" s="103"/>
    </row>
    <row r="110" spans="2:47" ht="20.25" customHeight="1" thickTop="1">
      <c r="J110" s="101"/>
      <c r="K110" s="101"/>
      <c r="L110" s="101"/>
      <c r="M110" s="101"/>
      <c r="N110" s="101"/>
      <c r="O110" s="101"/>
      <c r="P110" s="101"/>
      <c r="Q110" s="101"/>
      <c r="R110" s="101"/>
      <c r="S110" s="101"/>
      <c r="T110" s="102"/>
      <c r="U110" s="102"/>
      <c r="V110" s="102"/>
      <c r="W110" s="102"/>
      <c r="X110" s="103"/>
      <c r="Y110" s="103"/>
      <c r="Z110" s="103"/>
      <c r="AA110" s="103"/>
      <c r="AB110" s="103"/>
      <c r="AC110" s="103"/>
      <c r="AD110" s="103"/>
    </row>
    <row r="111" spans="2:47" ht="20.25" customHeight="1">
      <c r="J111" s="101"/>
      <c r="K111" s="101"/>
      <c r="L111" s="101"/>
      <c r="M111" s="101"/>
      <c r="N111" s="101"/>
      <c r="O111" s="101"/>
      <c r="P111" s="101"/>
      <c r="Q111" s="101"/>
      <c r="R111" s="101"/>
      <c r="S111" s="101"/>
      <c r="T111" s="101"/>
      <c r="U111" s="102"/>
      <c r="V111" s="102"/>
      <c r="W111" s="102"/>
      <c r="X111" s="102"/>
      <c r="Y111" s="103"/>
      <c r="Z111" s="103"/>
      <c r="AA111" s="103"/>
      <c r="AB111" s="103"/>
      <c r="AC111" s="103"/>
      <c r="AD111" s="103"/>
    </row>
    <row r="112" spans="2:47" ht="15.75" customHeight="1">
      <c r="J112" s="101"/>
      <c r="K112" s="101"/>
      <c r="L112" s="101"/>
      <c r="M112" s="101"/>
      <c r="N112" s="101"/>
      <c r="O112" s="101"/>
      <c r="P112" s="101"/>
      <c r="Q112" s="101"/>
      <c r="R112" s="101"/>
      <c r="S112" s="101"/>
      <c r="T112" s="102"/>
      <c r="U112" s="102"/>
      <c r="V112" s="102"/>
      <c r="W112" s="102"/>
      <c r="X112" s="103"/>
      <c r="Y112" s="103"/>
      <c r="Z112" s="103"/>
      <c r="AA112" s="103"/>
      <c r="AB112" s="103"/>
      <c r="AC112" s="103"/>
      <c r="AD112" s="103"/>
    </row>
    <row r="113" spans="10:30" ht="15.75" customHeight="1">
      <c r="J113" s="101"/>
      <c r="K113" s="101"/>
      <c r="L113" s="101"/>
      <c r="M113" s="101"/>
      <c r="N113" s="101"/>
      <c r="O113" s="101"/>
      <c r="P113" s="101"/>
      <c r="Q113" s="101"/>
      <c r="R113" s="101"/>
      <c r="S113" s="101"/>
      <c r="T113" s="102"/>
      <c r="U113" s="102"/>
      <c r="V113" s="102"/>
      <c r="W113" s="102"/>
      <c r="X113" s="103"/>
      <c r="Y113" s="103"/>
      <c r="Z113" s="103"/>
      <c r="AA113" s="103"/>
      <c r="AB113" s="103"/>
      <c r="AC113" s="103"/>
      <c r="AD113" s="103"/>
    </row>
    <row r="114" spans="10:30" ht="15.75" customHeight="1">
      <c r="J114" s="101"/>
      <c r="K114" s="101"/>
      <c r="L114" s="101"/>
      <c r="M114" s="101"/>
      <c r="N114" s="101"/>
      <c r="O114" s="101"/>
      <c r="P114" s="101"/>
      <c r="Q114" s="101"/>
      <c r="R114" s="101"/>
      <c r="S114" s="101"/>
      <c r="T114" s="101"/>
      <c r="U114" s="102"/>
      <c r="V114" s="102"/>
      <c r="W114" s="102"/>
      <c r="X114" s="102"/>
      <c r="Y114" s="103"/>
      <c r="Z114" s="103"/>
      <c r="AA114" s="103"/>
      <c r="AB114" s="103"/>
      <c r="AC114" s="103"/>
      <c r="AD114" s="103"/>
    </row>
  </sheetData>
  <mergeCells count="582">
    <mergeCell ref="L73:O73"/>
    <mergeCell ref="L74:O74"/>
    <mergeCell ref="P74:Q74"/>
    <mergeCell ref="D109:K109"/>
    <mergeCell ref="T109:X109"/>
    <mergeCell ref="T106:X106"/>
    <mergeCell ref="R37:S37"/>
    <mergeCell ref="I38:K38"/>
    <mergeCell ref="L38:O38"/>
    <mergeCell ref="P38:Q38"/>
    <mergeCell ref="P107:Q107"/>
    <mergeCell ref="E37:H37"/>
    <mergeCell ref="I37:K37"/>
    <mergeCell ref="L37:O37"/>
    <mergeCell ref="P37:Q37"/>
    <mergeCell ref="T37:X37"/>
    <mergeCell ref="T105:X105"/>
    <mergeCell ref="P104:Q104"/>
    <mergeCell ref="P102:Q102"/>
    <mergeCell ref="R102:S102"/>
    <mergeCell ref="T102:X102"/>
    <mergeCell ref="D51:K51"/>
    <mergeCell ref="D39:D48"/>
    <mergeCell ref="E48:K48"/>
    <mergeCell ref="Y106:AE106"/>
    <mergeCell ref="D107:K107"/>
    <mergeCell ref="L107:O107"/>
    <mergeCell ref="Y38:AE38"/>
    <mergeCell ref="Y107:AE107"/>
    <mergeCell ref="E106:K106"/>
    <mergeCell ref="R78:S78"/>
    <mergeCell ref="T78:X78"/>
    <mergeCell ref="E80:H80"/>
    <mergeCell ref="I80:K80"/>
    <mergeCell ref="T79:X79"/>
    <mergeCell ref="E104:K104"/>
    <mergeCell ref="L104:O104"/>
    <mergeCell ref="L105:O105"/>
    <mergeCell ref="E105:K105"/>
    <mergeCell ref="R104:S104"/>
    <mergeCell ref="R107:S107"/>
    <mergeCell ref="T107:X107"/>
    <mergeCell ref="T104:X104"/>
    <mergeCell ref="L106:O106"/>
    <mergeCell ref="P106:Q106"/>
    <mergeCell ref="R106:S106"/>
    <mergeCell ref="P105:Q105"/>
    <mergeCell ref="R105:S105"/>
    <mergeCell ref="Y102:AE102"/>
    <mergeCell ref="P103:Q103"/>
    <mergeCell ref="R103:S103"/>
    <mergeCell ref="P101:Q101"/>
    <mergeCell ref="Y105:AE105"/>
    <mergeCell ref="Y104:AE104"/>
    <mergeCell ref="B2:AE2"/>
    <mergeCell ref="C5:AC5"/>
    <mergeCell ref="AD5:AD6"/>
    <mergeCell ref="AE5:AE6"/>
    <mergeCell ref="C6:E6"/>
    <mergeCell ref="F6:G6"/>
    <mergeCell ref="H6:I6"/>
    <mergeCell ref="J6:K6"/>
    <mergeCell ref="L6:M6"/>
    <mergeCell ref="N6:O6"/>
    <mergeCell ref="X6:Y6"/>
    <mergeCell ref="Z6:AA6"/>
    <mergeCell ref="T6:U6"/>
    <mergeCell ref="V6:W6"/>
    <mergeCell ref="J8:K8"/>
    <mergeCell ref="L8:M8"/>
    <mergeCell ref="N8:O8"/>
    <mergeCell ref="P8:Q8"/>
    <mergeCell ref="R8:S8"/>
    <mergeCell ref="AB8:AC8"/>
    <mergeCell ref="Z7:AA7"/>
    <mergeCell ref="AB6:AC6"/>
    <mergeCell ref="C7:E7"/>
    <mergeCell ref="F7:G7"/>
    <mergeCell ref="H7:I7"/>
    <mergeCell ref="J7:K7"/>
    <mergeCell ref="L7:M7"/>
    <mergeCell ref="N7:O7"/>
    <mergeCell ref="P7:Q7"/>
    <mergeCell ref="P6:Q6"/>
    <mergeCell ref="R6:S6"/>
    <mergeCell ref="AB7:AC7"/>
    <mergeCell ref="R7:S7"/>
    <mergeCell ref="T7:U7"/>
    <mergeCell ref="V7:W7"/>
    <mergeCell ref="X7:Y7"/>
    <mergeCell ref="AD11:AD12"/>
    <mergeCell ref="AE11:AE12"/>
    <mergeCell ref="C12:E12"/>
    <mergeCell ref="F12:G12"/>
    <mergeCell ref="H12:I12"/>
    <mergeCell ref="J12:K12"/>
    <mergeCell ref="L12:M12"/>
    <mergeCell ref="N12:O12"/>
    <mergeCell ref="R12:S12"/>
    <mergeCell ref="T12:U12"/>
    <mergeCell ref="AB12:AC12"/>
    <mergeCell ref="C13:E13"/>
    <mergeCell ref="F13:G13"/>
    <mergeCell ref="H13:I13"/>
    <mergeCell ref="J13:K13"/>
    <mergeCell ref="P12:Q12"/>
    <mergeCell ref="V12:W12"/>
    <mergeCell ref="C11:AC11"/>
    <mergeCell ref="T8:U8"/>
    <mergeCell ref="V8:W8"/>
    <mergeCell ref="X8:Y8"/>
    <mergeCell ref="Z8:AA8"/>
    <mergeCell ref="Z9:AA9"/>
    <mergeCell ref="L9:M9"/>
    <mergeCell ref="V9:W9"/>
    <mergeCell ref="X9:Y9"/>
    <mergeCell ref="C9:E9"/>
    <mergeCell ref="X12:Y12"/>
    <mergeCell ref="Z12:AA12"/>
    <mergeCell ref="L13:M13"/>
    <mergeCell ref="N13:O13"/>
    <mergeCell ref="P13:Q13"/>
    <mergeCell ref="C8:E8"/>
    <mergeCell ref="F8:G8"/>
    <mergeCell ref="H8:I8"/>
    <mergeCell ref="Z13:AA13"/>
    <mergeCell ref="AB13:AC13"/>
    <mergeCell ref="AB14:AC14"/>
    <mergeCell ref="R13:S13"/>
    <mergeCell ref="T13:U13"/>
    <mergeCell ref="V13:W13"/>
    <mergeCell ref="X13:Y13"/>
    <mergeCell ref="L14:M14"/>
    <mergeCell ref="N14:O14"/>
    <mergeCell ref="P14:Q14"/>
    <mergeCell ref="R14:S14"/>
    <mergeCell ref="Z14:AA14"/>
    <mergeCell ref="T14:U14"/>
    <mergeCell ref="V14:W14"/>
    <mergeCell ref="X14:Y14"/>
    <mergeCell ref="Z15:AA15"/>
    <mergeCell ref="AB15:AC15"/>
    <mergeCell ref="Y72:AE72"/>
    <mergeCell ref="T68:X68"/>
    <mergeCell ref="Y37:AE37"/>
    <mergeCell ref="T29:X29"/>
    <mergeCell ref="Y33:AE33"/>
    <mergeCell ref="T34:X34"/>
    <mergeCell ref="Y34:AE34"/>
    <mergeCell ref="Y71:AE71"/>
    <mergeCell ref="Y48:AE48"/>
    <mergeCell ref="Y55:AE55"/>
    <mergeCell ref="Y57:AE57"/>
    <mergeCell ref="Y53:AE53"/>
    <mergeCell ref="T54:X54"/>
    <mergeCell ref="Y54:AE54"/>
    <mergeCell ref="T53:X53"/>
    <mergeCell ref="T38:X38"/>
    <mergeCell ref="T44:X44"/>
    <mergeCell ref="Y44:AE44"/>
    <mergeCell ref="T51:X51"/>
    <mergeCell ref="T36:X36"/>
    <mergeCell ref="T15:U15"/>
    <mergeCell ref="V15:W15"/>
    <mergeCell ref="X15:Y15"/>
    <mergeCell ref="J14:K14"/>
    <mergeCell ref="R38:S38"/>
    <mergeCell ref="L41:O41"/>
    <mergeCell ref="L44:O44"/>
    <mergeCell ref="L18:Q18"/>
    <mergeCell ref="O21:Q26"/>
    <mergeCell ref="L29:O29"/>
    <mergeCell ref="I19:K19"/>
    <mergeCell ref="F18:K18"/>
    <mergeCell ref="F20:H20"/>
    <mergeCell ref="E40:K40"/>
    <mergeCell ref="L39:O39"/>
    <mergeCell ref="L40:O40"/>
    <mergeCell ref="E35:K35"/>
    <mergeCell ref="L35:O35"/>
    <mergeCell ref="L36:O36"/>
    <mergeCell ref="E41:K41"/>
    <mergeCell ref="Y32:AE32"/>
    <mergeCell ref="L20:N20"/>
    <mergeCell ref="O19:Q19"/>
    <mergeCell ref="I20:K20"/>
    <mergeCell ref="O20:Q20"/>
    <mergeCell ref="L19:N19"/>
    <mergeCell ref="D30:D36"/>
    <mergeCell ref="E44:K44"/>
    <mergeCell ref="E46:K46"/>
    <mergeCell ref="E36:H36"/>
    <mergeCell ref="I36:K36"/>
    <mergeCell ref="I21:K26"/>
    <mergeCell ref="R31:S31"/>
    <mergeCell ref="T30:X30"/>
    <mergeCell ref="R35:S35"/>
    <mergeCell ref="R29:S29"/>
    <mergeCell ref="L21:N21"/>
    <mergeCell ref="L34:O34"/>
    <mergeCell ref="L31:O31"/>
    <mergeCell ref="L33:O33"/>
    <mergeCell ref="E30:K30"/>
    <mergeCell ref="L30:O30"/>
    <mergeCell ref="E31:K31"/>
    <mergeCell ref="R30:S30"/>
    <mergeCell ref="C22:E22"/>
    <mergeCell ref="F22:H22"/>
    <mergeCell ref="L22:N22"/>
    <mergeCell ref="R34:S34"/>
    <mergeCell ref="C18:E20"/>
    <mergeCell ref="C29:C48"/>
    <mergeCell ref="F19:H19"/>
    <mergeCell ref="F21:H21"/>
    <mergeCell ref="E53:K53"/>
    <mergeCell ref="L42:O42"/>
    <mergeCell ref="Y29:AE29"/>
    <mergeCell ref="Y30:AE30"/>
    <mergeCell ref="T31:X31"/>
    <mergeCell ref="Y31:AE31"/>
    <mergeCell ref="P39:Q39"/>
    <mergeCell ref="P40:Q40"/>
    <mergeCell ref="Y35:AE35"/>
    <mergeCell ref="T32:X32"/>
    <mergeCell ref="Y39:AE39"/>
    <mergeCell ref="T39:X39"/>
    <mergeCell ref="Y36:AE36"/>
    <mergeCell ref="P33:Q33"/>
    <mergeCell ref="R33:S33"/>
    <mergeCell ref="T33:X33"/>
    <mergeCell ref="P29:Q29"/>
    <mergeCell ref="P34:Q34"/>
    <mergeCell ref="P31:Q31"/>
    <mergeCell ref="P30:Q30"/>
    <mergeCell ref="E47:K47"/>
    <mergeCell ref="T35:X35"/>
    <mergeCell ref="P54:Q54"/>
    <mergeCell ref="R54:S54"/>
    <mergeCell ref="L53:O53"/>
    <mergeCell ref="P53:Q53"/>
    <mergeCell ref="R53:S53"/>
    <mergeCell ref="P46:Q46"/>
    <mergeCell ref="L45:O45"/>
    <mergeCell ref="R41:S41"/>
    <mergeCell ref="R47:S47"/>
    <mergeCell ref="L54:O54"/>
    <mergeCell ref="P42:Q42"/>
    <mergeCell ref="P44:Q44"/>
    <mergeCell ref="R44:S44"/>
    <mergeCell ref="P45:Q45"/>
    <mergeCell ref="P51:Q51"/>
    <mergeCell ref="R40:S40"/>
    <mergeCell ref="T48:X48"/>
    <mergeCell ref="R46:S46"/>
    <mergeCell ref="R48:S48"/>
    <mergeCell ref="L51:O51"/>
    <mergeCell ref="Y40:AE40"/>
    <mergeCell ref="T42:X42"/>
    <mergeCell ref="T46:X46"/>
    <mergeCell ref="T45:X45"/>
    <mergeCell ref="T41:X41"/>
    <mergeCell ref="Y41:AE41"/>
    <mergeCell ref="Y42:AE42"/>
    <mergeCell ref="Y47:AE47"/>
    <mergeCell ref="Y46:AE46"/>
    <mergeCell ref="Y45:AE45"/>
    <mergeCell ref="T43:X43"/>
    <mergeCell ref="Y43:AE43"/>
    <mergeCell ref="T47:X47"/>
    <mergeCell ref="T40:X40"/>
    <mergeCell ref="C15:E15"/>
    <mergeCell ref="F15:G15"/>
    <mergeCell ref="H15:I15"/>
    <mergeCell ref="J15:K15"/>
    <mergeCell ref="L15:M15"/>
    <mergeCell ref="C14:E14"/>
    <mergeCell ref="F14:G14"/>
    <mergeCell ref="H14:I14"/>
    <mergeCell ref="T72:X72"/>
    <mergeCell ref="R72:S72"/>
    <mergeCell ref="R71:S71"/>
    <mergeCell ref="T71:X71"/>
    <mergeCell ref="P35:Q35"/>
    <mergeCell ref="L46:O46"/>
    <mergeCell ref="E38:H38"/>
    <mergeCell ref="P41:Q41"/>
    <mergeCell ref="E72:K72"/>
    <mergeCell ref="L72:O72"/>
    <mergeCell ref="E52:K52"/>
    <mergeCell ref="L52:O52"/>
    <mergeCell ref="P52:Q52"/>
    <mergeCell ref="L47:O47"/>
    <mergeCell ref="P47:Q47"/>
    <mergeCell ref="L48:O48"/>
    <mergeCell ref="AB9:AC9"/>
    <mergeCell ref="E76:K76"/>
    <mergeCell ref="L76:O76"/>
    <mergeCell ref="P76:Q76"/>
    <mergeCell ref="R76:S76"/>
    <mergeCell ref="T76:X76"/>
    <mergeCell ref="Y76:AE76"/>
    <mergeCell ref="F9:G9"/>
    <mergeCell ref="H9:I9"/>
    <mergeCell ref="J9:K9"/>
    <mergeCell ref="P9:Q9"/>
    <mergeCell ref="R9:S9"/>
    <mergeCell ref="N9:O9"/>
    <mergeCell ref="N15:O15"/>
    <mergeCell ref="L64:O64"/>
    <mergeCell ref="L61:O61"/>
    <mergeCell ref="P61:Q61"/>
    <mergeCell ref="R61:S61"/>
    <mergeCell ref="P15:Q15"/>
    <mergeCell ref="R15:S15"/>
    <mergeCell ref="P58:Q58"/>
    <mergeCell ref="C21:E21"/>
    <mergeCell ref="T9:U9"/>
    <mergeCell ref="Y73:AE73"/>
    <mergeCell ref="L59:O59"/>
    <mergeCell ref="P59:Q59"/>
    <mergeCell ref="Y51:AE51"/>
    <mergeCell ref="R52:S52"/>
    <mergeCell ref="T52:X52"/>
    <mergeCell ref="Y52:AE52"/>
    <mergeCell ref="R51:S51"/>
    <mergeCell ref="T55:X55"/>
    <mergeCell ref="Y63:AE63"/>
    <mergeCell ref="L60:O60"/>
    <mergeCell ref="P60:Q60"/>
    <mergeCell ref="R60:S60"/>
    <mergeCell ref="T60:X60"/>
    <mergeCell ref="T61:X61"/>
    <mergeCell ref="Y61:AE61"/>
    <mergeCell ref="P62:Q62"/>
    <mergeCell ref="L62:O62"/>
    <mergeCell ref="R63:S63"/>
    <mergeCell ref="E82:K82"/>
    <mergeCell ref="L82:O82"/>
    <mergeCell ref="P82:Q82"/>
    <mergeCell ref="R82:S82"/>
    <mergeCell ref="T82:X82"/>
    <mergeCell ref="Y82:AE82"/>
    <mergeCell ref="E81:K81"/>
    <mergeCell ref="P81:Q81"/>
    <mergeCell ref="Y77:AE77"/>
    <mergeCell ref="L80:O80"/>
    <mergeCell ref="P80:Q80"/>
    <mergeCell ref="R80:S80"/>
    <mergeCell ref="T80:X80"/>
    <mergeCell ref="Y80:AE80"/>
    <mergeCell ref="E77:K77"/>
    <mergeCell ref="Y79:AE79"/>
    <mergeCell ref="L78:O78"/>
    <mergeCell ref="P78:Q78"/>
    <mergeCell ref="Y78:AE78"/>
    <mergeCell ref="L79:O79"/>
    <mergeCell ref="L77:O77"/>
    <mergeCell ref="L81:O81"/>
    <mergeCell ref="E78:H78"/>
    <mergeCell ref="I78:K78"/>
    <mergeCell ref="Y86:AE86"/>
    <mergeCell ref="Y88:AE88"/>
    <mergeCell ref="T83:X83"/>
    <mergeCell ref="Y83:AE83"/>
    <mergeCell ref="E84:K84"/>
    <mergeCell ref="L84:O84"/>
    <mergeCell ref="P84:Q84"/>
    <mergeCell ref="R84:S84"/>
    <mergeCell ref="T84:X84"/>
    <mergeCell ref="Y84:AE84"/>
    <mergeCell ref="E83:K83"/>
    <mergeCell ref="L83:O83"/>
    <mergeCell ref="P83:Q83"/>
    <mergeCell ref="E86:K86"/>
    <mergeCell ref="L86:O86"/>
    <mergeCell ref="P86:Q86"/>
    <mergeCell ref="R86:S86"/>
    <mergeCell ref="T85:X85"/>
    <mergeCell ref="Y85:AE85"/>
    <mergeCell ref="E87:K87"/>
    <mergeCell ref="L87:O87"/>
    <mergeCell ref="P87:Q87"/>
    <mergeCell ref="R87:S87"/>
    <mergeCell ref="T87:X87"/>
    <mergeCell ref="T86:X86"/>
    <mergeCell ref="F23:H23"/>
    <mergeCell ref="L23:N23"/>
    <mergeCell ref="E65:K65"/>
    <mergeCell ref="F25:H25"/>
    <mergeCell ref="L25:N25"/>
    <mergeCell ref="E43:K43"/>
    <mergeCell ref="C23:E23"/>
    <mergeCell ref="L43:O43"/>
    <mergeCell ref="P43:Q43"/>
    <mergeCell ref="E32:K32"/>
    <mergeCell ref="L32:O32"/>
    <mergeCell ref="C24:E24"/>
    <mergeCell ref="F24:H24"/>
    <mergeCell ref="L24:N24"/>
    <mergeCell ref="D60:D65"/>
    <mergeCell ref="E60:K60"/>
    <mergeCell ref="E61:K61"/>
    <mergeCell ref="E62:K62"/>
    <mergeCell ref="E39:K39"/>
    <mergeCell ref="P63:Q63"/>
    <mergeCell ref="T81:X81"/>
    <mergeCell ref="T77:X77"/>
    <mergeCell ref="P48:Q48"/>
    <mergeCell ref="D101:D106"/>
    <mergeCell ref="E101:K101"/>
    <mergeCell ref="L101:O101"/>
    <mergeCell ref="E102:K102"/>
    <mergeCell ref="L102:O102"/>
    <mergeCell ref="E103:K103"/>
    <mergeCell ref="L103:O103"/>
    <mergeCell ref="E97:K97"/>
    <mergeCell ref="Y87:AE87"/>
    <mergeCell ref="E89:K89"/>
    <mergeCell ref="L89:O89"/>
    <mergeCell ref="P89:Q89"/>
    <mergeCell ref="R89:S89"/>
    <mergeCell ref="T89:X89"/>
    <mergeCell ref="Y89:AE89"/>
    <mergeCell ref="E88:K88"/>
    <mergeCell ref="L88:O88"/>
    <mergeCell ref="P88:Q88"/>
    <mergeCell ref="T88:X88"/>
    <mergeCell ref="R101:S101"/>
    <mergeCell ref="T101:X101"/>
    <mergeCell ref="Y101:AE101"/>
    <mergeCell ref="T103:X103"/>
    <mergeCell ref="Y103:AE103"/>
    <mergeCell ref="Y97:AE97"/>
    <mergeCell ref="R95:S95"/>
    <mergeCell ref="T95:X95"/>
    <mergeCell ref="R96:S96"/>
    <mergeCell ref="R97:S97"/>
    <mergeCell ref="T97:X97"/>
    <mergeCell ref="L97:O97"/>
    <mergeCell ref="T96:X96"/>
    <mergeCell ref="Y95:AE95"/>
    <mergeCell ref="L96:O96"/>
    <mergeCell ref="P96:Q96"/>
    <mergeCell ref="P95:Q95"/>
    <mergeCell ref="L95:O95"/>
    <mergeCell ref="T93:X93"/>
    <mergeCell ref="Y93:AE93"/>
    <mergeCell ref="R94:S94"/>
    <mergeCell ref="T94:X94"/>
    <mergeCell ref="Y94:AE94"/>
    <mergeCell ref="Y96:AE96"/>
    <mergeCell ref="C25:E25"/>
    <mergeCell ref="E45:K45"/>
    <mergeCell ref="E42:K42"/>
    <mergeCell ref="R45:S45"/>
    <mergeCell ref="R43:S43"/>
    <mergeCell ref="R42:S42"/>
    <mergeCell ref="P32:Q32"/>
    <mergeCell ref="R32:S32"/>
    <mergeCell ref="E34:K34"/>
    <mergeCell ref="R39:S39"/>
    <mergeCell ref="P36:Q36"/>
    <mergeCell ref="R36:S36"/>
    <mergeCell ref="E33:K33"/>
    <mergeCell ref="C26:E26"/>
    <mergeCell ref="F26:H26"/>
    <mergeCell ref="L26:N26"/>
    <mergeCell ref="D29:K29"/>
    <mergeCell ref="C93:C107"/>
    <mergeCell ref="R93:S93"/>
    <mergeCell ref="D93:K93"/>
    <mergeCell ref="L93:O93"/>
    <mergeCell ref="P93:Q93"/>
    <mergeCell ref="D94:D100"/>
    <mergeCell ref="E94:K94"/>
    <mergeCell ref="E63:K63"/>
    <mergeCell ref="R81:S81"/>
    <mergeCell ref="R77:S77"/>
    <mergeCell ref="L94:O94"/>
    <mergeCell ref="P94:Q94"/>
    <mergeCell ref="E95:K95"/>
    <mergeCell ref="P100:Q100"/>
    <mergeCell ref="E85:K85"/>
    <mergeCell ref="L85:O85"/>
    <mergeCell ref="P77:Q77"/>
    <mergeCell ref="D68:K68"/>
    <mergeCell ref="E74:K74"/>
    <mergeCell ref="E73:K73"/>
    <mergeCell ref="P73:Q73"/>
    <mergeCell ref="E64:K64"/>
    <mergeCell ref="E96:K96"/>
    <mergeCell ref="P97:Q97"/>
    <mergeCell ref="P85:Q85"/>
    <mergeCell ref="I79:K79"/>
    <mergeCell ref="Y65:AE65"/>
    <mergeCell ref="D66:K66"/>
    <mergeCell ref="L66:O66"/>
    <mergeCell ref="P66:Q66"/>
    <mergeCell ref="R66:S66"/>
    <mergeCell ref="T66:X66"/>
    <mergeCell ref="Y66:AE66"/>
    <mergeCell ref="L65:O65"/>
    <mergeCell ref="P79:Q79"/>
    <mergeCell ref="R79:S79"/>
    <mergeCell ref="E75:K75"/>
    <mergeCell ref="D71:K71"/>
    <mergeCell ref="T65:X65"/>
    <mergeCell ref="L75:O75"/>
    <mergeCell ref="P75:Q75"/>
    <mergeCell ref="R75:S75"/>
    <mergeCell ref="T75:X75"/>
    <mergeCell ref="Y75:AE75"/>
    <mergeCell ref="L71:O71"/>
    <mergeCell ref="P71:Q71"/>
    <mergeCell ref="T74:X74"/>
    <mergeCell ref="R73:S73"/>
    <mergeCell ref="T73:X73"/>
    <mergeCell ref="E58:K58"/>
    <mergeCell ref="L58:O58"/>
    <mergeCell ref="E59:K59"/>
    <mergeCell ref="Y81:AE81"/>
    <mergeCell ref="P72:Q72"/>
    <mergeCell ref="Y74:AE74"/>
    <mergeCell ref="T100:X100"/>
    <mergeCell ref="Y100:AE100"/>
    <mergeCell ref="E100:K100"/>
    <mergeCell ref="L100:O100"/>
    <mergeCell ref="P98:Q98"/>
    <mergeCell ref="R98:S98"/>
    <mergeCell ref="T98:X98"/>
    <mergeCell ref="T99:X99"/>
    <mergeCell ref="Y99:AE99"/>
    <mergeCell ref="P99:Q99"/>
    <mergeCell ref="E98:K98"/>
    <mergeCell ref="L98:O98"/>
    <mergeCell ref="R100:S100"/>
    <mergeCell ref="E99:K99"/>
    <mergeCell ref="L99:O99"/>
    <mergeCell ref="R99:S99"/>
    <mergeCell ref="E79:H79"/>
    <mergeCell ref="Y64:AE64"/>
    <mergeCell ref="P64:Q64"/>
    <mergeCell ref="R64:S64"/>
    <mergeCell ref="T64:X64"/>
    <mergeCell ref="T56:X56"/>
    <mergeCell ref="Y60:AE60"/>
    <mergeCell ref="R59:S59"/>
    <mergeCell ref="T59:X59"/>
    <mergeCell ref="Y62:AE62"/>
    <mergeCell ref="Y58:AE58"/>
    <mergeCell ref="R57:S57"/>
    <mergeCell ref="T57:X57"/>
    <mergeCell ref="R62:S62"/>
    <mergeCell ref="T62:X62"/>
    <mergeCell ref="T63:X63"/>
    <mergeCell ref="T58:X58"/>
    <mergeCell ref="R58:S58"/>
    <mergeCell ref="Y59:AE59"/>
    <mergeCell ref="C71:C89"/>
    <mergeCell ref="D81:D89"/>
    <mergeCell ref="E56:K56"/>
    <mergeCell ref="P56:Q56"/>
    <mergeCell ref="R56:S56"/>
    <mergeCell ref="L56:O56"/>
    <mergeCell ref="R65:S65"/>
    <mergeCell ref="D52:D59"/>
    <mergeCell ref="C51:C66"/>
    <mergeCell ref="R88:S88"/>
    <mergeCell ref="R74:S74"/>
    <mergeCell ref="D72:D80"/>
    <mergeCell ref="R55:S55"/>
    <mergeCell ref="P55:Q55"/>
    <mergeCell ref="E57:K57"/>
    <mergeCell ref="L57:O57"/>
    <mergeCell ref="P57:Q57"/>
    <mergeCell ref="R85:S85"/>
    <mergeCell ref="R83:S83"/>
    <mergeCell ref="L63:O63"/>
    <mergeCell ref="P65:Q65"/>
    <mergeCell ref="E55:K55"/>
    <mergeCell ref="L55:O55"/>
    <mergeCell ref="E54:K54"/>
  </mergeCells>
  <phoneticPr fontId="3"/>
  <printOptions horizontalCentered="1" verticalCentered="1"/>
  <pageMargins left="0.39370078740157483" right="0" top="0.39370078740157483" bottom="0.39370078740157483" header="0" footer="0"/>
  <pageSetup paperSize="9" scale="98" orientation="portrait" r:id="rId1"/>
  <headerFooter alignWithMargins="0"/>
  <rowBreaks count="2" manualBreakCount="2">
    <brk id="27" max="16383" man="1"/>
    <brk id="68" max="16383" man="1"/>
  </row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indexed="15"/>
  </sheetPr>
  <dimension ref="A1:BO72"/>
  <sheetViews>
    <sheetView view="pageBreakPreview" topLeftCell="A18" zoomScale="55" zoomScaleNormal="100" zoomScaleSheetLayoutView="55" workbookViewId="0">
      <selection activeCell="AE10" sqref="AE10:BA11"/>
    </sheetView>
  </sheetViews>
  <sheetFormatPr defaultColWidth="9" defaultRowHeight="14.25"/>
  <cols>
    <col min="1" max="105" width="3.375" style="5" customWidth="1"/>
    <col min="106" max="16384" width="9" style="5"/>
  </cols>
  <sheetData>
    <row r="1" spans="1:67" ht="20.25" customHeight="1">
      <c r="A1" s="6"/>
      <c r="B1" s="236"/>
      <c r="C1" s="6"/>
      <c r="D1" s="6"/>
      <c r="E1" s="6"/>
      <c r="F1" s="6"/>
      <c r="G1" s="6"/>
      <c r="H1" s="6"/>
      <c r="I1" s="6"/>
      <c r="J1" s="6"/>
      <c r="K1" s="6"/>
      <c r="L1" s="6"/>
      <c r="M1" s="6"/>
      <c r="N1" s="6"/>
      <c r="O1" s="6"/>
      <c r="P1" s="6"/>
      <c r="Q1" s="6"/>
      <c r="R1" s="6"/>
      <c r="S1" s="6"/>
      <c r="T1" s="6"/>
      <c r="U1" s="6"/>
      <c r="V1" s="6"/>
      <c r="W1" s="6"/>
      <c r="X1" s="6"/>
      <c r="Y1" s="6"/>
      <c r="Z1" s="6"/>
      <c r="AA1" s="6"/>
      <c r="AB1" s="6"/>
      <c r="AC1" s="320" t="s">
        <v>162</v>
      </c>
    </row>
    <row r="2" spans="1:67" ht="20.25" customHeight="1">
      <c r="A2" s="6"/>
      <c r="B2" s="1689" t="s">
        <v>163</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c r="AC2" s="6"/>
    </row>
    <row r="3" spans="1:67" ht="13.5" customHeight="1">
      <c r="A3" s="6"/>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6"/>
    </row>
    <row r="4" spans="1:67" ht="101.25" customHeight="1">
      <c r="A4" s="6"/>
      <c r="B4" s="2664" t="s">
        <v>832</v>
      </c>
      <c r="C4" s="2664"/>
      <c r="D4" s="2664"/>
      <c r="E4" s="2664"/>
      <c r="F4" s="2664"/>
      <c r="G4" s="2664"/>
      <c r="H4" s="2664"/>
      <c r="I4" s="2664"/>
      <c r="J4" s="2664"/>
      <c r="K4" s="2664"/>
      <c r="L4" s="2664"/>
      <c r="M4" s="2664"/>
      <c r="N4" s="2664"/>
      <c r="O4" s="2664"/>
      <c r="P4" s="2664"/>
      <c r="Q4" s="2664"/>
      <c r="R4" s="2664"/>
      <c r="S4" s="2664"/>
      <c r="T4" s="2664"/>
      <c r="U4" s="2664"/>
      <c r="V4" s="2664"/>
      <c r="W4" s="2664"/>
      <c r="X4" s="2664"/>
      <c r="Y4" s="2664"/>
      <c r="Z4" s="2664"/>
      <c r="AA4" s="2664"/>
      <c r="AB4" s="2664"/>
      <c r="AC4" s="6"/>
    </row>
    <row r="5" spans="1:67" ht="13.5" customHeight="1">
      <c r="A5" s="6"/>
      <c r="B5" s="2665"/>
      <c r="C5" s="2665"/>
      <c r="D5" s="2665"/>
      <c r="E5" s="2665"/>
      <c r="F5" s="2665"/>
      <c r="G5" s="2665"/>
      <c r="H5" s="2665"/>
      <c r="I5" s="2665"/>
      <c r="J5" s="2665"/>
      <c r="K5" s="2665"/>
      <c r="L5" s="2665"/>
      <c r="M5" s="2665"/>
      <c r="N5" s="2665"/>
      <c r="O5" s="2665"/>
      <c r="P5" s="2665"/>
      <c r="Q5" s="2665"/>
      <c r="R5" s="2665"/>
      <c r="S5" s="2665"/>
      <c r="T5" s="2665"/>
      <c r="U5" s="2665"/>
      <c r="V5" s="2665"/>
      <c r="W5" s="2665"/>
      <c r="X5" s="2665"/>
      <c r="Y5" s="2665"/>
      <c r="Z5" s="2665"/>
      <c r="AA5" s="2665"/>
      <c r="AB5" s="2665"/>
      <c r="AC5" s="6"/>
    </row>
    <row r="6" spans="1:67" ht="20.25" customHeight="1">
      <c r="A6" s="6"/>
      <c r="B6" s="2648" t="s">
        <v>165</v>
      </c>
      <c r="C6" s="2648"/>
      <c r="D6" s="2648"/>
      <c r="E6" s="2648"/>
      <c r="F6" s="2648"/>
      <c r="G6" s="2648"/>
      <c r="H6" s="2648"/>
      <c r="I6" s="2648"/>
      <c r="J6" s="2650" t="s">
        <v>333</v>
      </c>
      <c r="K6" s="2651"/>
      <c r="L6" s="2651"/>
      <c r="M6" s="2651"/>
      <c r="N6" s="2651"/>
      <c r="O6" s="2651"/>
      <c r="P6" s="2651"/>
      <c r="Q6" s="2651"/>
      <c r="R6" s="2651"/>
      <c r="S6" s="2651"/>
      <c r="T6" s="2651"/>
      <c r="U6" s="2651"/>
      <c r="V6" s="2652" t="s">
        <v>332</v>
      </c>
      <c r="W6" s="2652"/>
      <c r="X6" s="2652"/>
      <c r="Y6" s="2652"/>
      <c r="Z6" s="2653"/>
      <c r="AA6" s="2654"/>
      <c r="AB6" s="2655"/>
      <c r="AC6" s="6"/>
    </row>
    <row r="7" spans="1:67" ht="22.5" customHeight="1">
      <c r="A7" s="6"/>
      <c r="B7" s="2659"/>
      <c r="C7" s="2660"/>
      <c r="D7" s="283"/>
      <c r="E7" s="104" t="s">
        <v>191</v>
      </c>
      <c r="F7" s="283"/>
      <c r="G7" s="104" t="s">
        <v>192</v>
      </c>
      <c r="H7" s="283"/>
      <c r="I7" s="105" t="s">
        <v>199</v>
      </c>
      <c r="J7" s="2661"/>
      <c r="K7" s="2662"/>
      <c r="L7" s="2662"/>
      <c r="M7" s="2662"/>
      <c r="N7" s="2662"/>
      <c r="O7" s="2662"/>
      <c r="P7" s="2662"/>
      <c r="Q7" s="2662"/>
      <c r="R7" s="2663"/>
      <c r="S7" s="2662"/>
      <c r="T7" s="2662"/>
      <c r="U7" s="2662"/>
      <c r="V7" s="2662"/>
      <c r="W7" s="2662"/>
      <c r="X7" s="2662"/>
      <c r="Y7" s="282" t="s">
        <v>95</v>
      </c>
      <c r="Z7" s="2656"/>
      <c r="AA7" s="2657"/>
      <c r="AB7" s="2658"/>
      <c r="AC7" s="6"/>
    </row>
    <row r="8" spans="1:67" ht="20.25" customHeight="1">
      <c r="A8" s="6"/>
      <c r="B8" s="2648" t="s">
        <v>164</v>
      </c>
      <c r="C8" s="2648"/>
      <c r="D8" s="2648"/>
      <c r="E8" s="2648"/>
      <c r="F8" s="2648"/>
      <c r="G8" s="2648"/>
      <c r="H8" s="2648"/>
      <c r="I8" s="2648"/>
      <c r="J8" s="2648"/>
      <c r="K8" s="2648"/>
      <c r="L8" s="2648"/>
      <c r="M8" s="2648"/>
      <c r="N8" s="2648"/>
      <c r="O8" s="2648"/>
      <c r="P8" s="2648"/>
      <c r="Q8" s="2648"/>
      <c r="R8" s="2648"/>
      <c r="S8" s="2648"/>
      <c r="T8" s="2648"/>
      <c r="U8" s="2648"/>
      <c r="V8" s="2648"/>
      <c r="W8" s="2648"/>
      <c r="X8" s="2648"/>
      <c r="Y8" s="2648"/>
      <c r="Z8" s="2648"/>
      <c r="AA8" s="2648"/>
      <c r="AB8" s="2648"/>
      <c r="AC8" s="6"/>
    </row>
    <row r="9" spans="1:67" ht="40.5" customHeight="1">
      <c r="A9" s="6"/>
      <c r="B9" s="2649"/>
      <c r="C9" s="2649"/>
      <c r="D9" s="2649"/>
      <c r="E9" s="2649"/>
      <c r="F9" s="2649"/>
      <c r="G9" s="2649"/>
      <c r="H9" s="2649"/>
      <c r="I9" s="2649"/>
      <c r="J9" s="2649"/>
      <c r="K9" s="2649"/>
      <c r="L9" s="2649"/>
      <c r="M9" s="2649"/>
      <c r="N9" s="2649"/>
      <c r="O9" s="2649"/>
      <c r="P9" s="2649"/>
      <c r="Q9" s="2649"/>
      <c r="R9" s="2649"/>
      <c r="S9" s="2649"/>
      <c r="T9" s="2649"/>
      <c r="U9" s="2649"/>
      <c r="V9" s="2649"/>
      <c r="W9" s="2649"/>
      <c r="X9" s="2649"/>
      <c r="Y9" s="2649"/>
      <c r="Z9" s="2649"/>
      <c r="AA9" s="2649"/>
      <c r="AB9" s="2649"/>
      <c r="AC9" s="6"/>
    </row>
    <row r="10" spans="1:67" ht="20.25" customHeight="1">
      <c r="A10" s="6"/>
      <c r="B10" s="2648" t="s">
        <v>274</v>
      </c>
      <c r="C10" s="2648"/>
      <c r="D10" s="2648"/>
      <c r="E10" s="2648"/>
      <c r="F10" s="2648"/>
      <c r="G10" s="2648"/>
      <c r="H10" s="2648"/>
      <c r="I10" s="2648"/>
      <c r="J10" s="2648"/>
      <c r="K10" s="2648"/>
      <c r="L10" s="2648"/>
      <c r="M10" s="2648"/>
      <c r="N10" s="2648"/>
      <c r="O10" s="2648"/>
      <c r="P10" s="2648"/>
      <c r="Q10" s="2648"/>
      <c r="R10" s="2648"/>
      <c r="S10" s="2648"/>
      <c r="T10" s="2648"/>
      <c r="U10" s="2648"/>
      <c r="V10" s="2648"/>
      <c r="W10" s="2648"/>
      <c r="X10" s="2648"/>
      <c r="Y10" s="2648"/>
      <c r="Z10" s="2648"/>
      <c r="AA10" s="2648"/>
      <c r="AB10" s="2648"/>
      <c r="AC10" s="6"/>
      <c r="AE10" s="2647" t="s">
        <v>369</v>
      </c>
      <c r="AF10" s="2647"/>
      <c r="AG10" s="2647"/>
      <c r="AH10" s="2647"/>
      <c r="AI10" s="2647"/>
      <c r="AJ10" s="2647"/>
      <c r="AK10" s="2647"/>
      <c r="AL10" s="2647"/>
      <c r="AM10" s="2647"/>
      <c r="AN10" s="2647"/>
      <c r="AO10" s="2647"/>
      <c r="AP10" s="2647"/>
      <c r="AQ10" s="2647"/>
      <c r="AR10" s="2647"/>
      <c r="AS10" s="2647"/>
      <c r="AT10" s="2647"/>
      <c r="AU10" s="2647"/>
      <c r="AV10" s="2647"/>
      <c r="AW10" s="2647"/>
      <c r="AX10" s="2647"/>
      <c r="AY10" s="2647"/>
      <c r="AZ10" s="2647"/>
      <c r="BA10" s="2647"/>
    </row>
    <row r="11" spans="1:67" ht="40.5" customHeight="1">
      <c r="A11" s="6"/>
      <c r="B11" s="2649"/>
      <c r="C11" s="2649"/>
      <c r="D11" s="2649"/>
      <c r="E11" s="2649"/>
      <c r="F11" s="2649"/>
      <c r="G11" s="2649"/>
      <c r="H11" s="2649"/>
      <c r="I11" s="2649"/>
      <c r="J11" s="2649"/>
      <c r="K11" s="2649"/>
      <c r="L11" s="2649"/>
      <c r="M11" s="2649"/>
      <c r="N11" s="2649"/>
      <c r="O11" s="2649"/>
      <c r="P11" s="2649"/>
      <c r="Q11" s="2649"/>
      <c r="R11" s="2649"/>
      <c r="S11" s="2649"/>
      <c r="T11" s="2649"/>
      <c r="U11" s="2649"/>
      <c r="V11" s="2649"/>
      <c r="W11" s="2649"/>
      <c r="X11" s="2649"/>
      <c r="Y11" s="2649"/>
      <c r="Z11" s="2649"/>
      <c r="AA11" s="2649"/>
      <c r="AB11" s="2649"/>
      <c r="AC11" s="6"/>
      <c r="AE11" s="2647"/>
      <c r="AF11" s="2647"/>
      <c r="AG11" s="2647"/>
      <c r="AH11" s="2647"/>
      <c r="AI11" s="2647"/>
      <c r="AJ11" s="2647"/>
      <c r="AK11" s="2647"/>
      <c r="AL11" s="2647"/>
      <c r="AM11" s="2647"/>
      <c r="AN11" s="2647"/>
      <c r="AO11" s="2647"/>
      <c r="AP11" s="2647"/>
      <c r="AQ11" s="2647"/>
      <c r="AR11" s="2647"/>
      <c r="AS11" s="2647"/>
      <c r="AT11" s="2647"/>
      <c r="AU11" s="2647"/>
      <c r="AV11" s="2647"/>
      <c r="AW11" s="2647"/>
      <c r="AX11" s="2647"/>
      <c r="AY11" s="2647"/>
      <c r="AZ11" s="2647"/>
      <c r="BA11" s="2647"/>
    </row>
    <row r="12" spans="1:67" ht="6.75" customHeight="1">
      <c r="A12" s="6"/>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6"/>
    </row>
    <row r="13" spans="1:67" ht="20.25" customHeight="1">
      <c r="A13" s="6"/>
      <c r="B13" s="2648" t="s">
        <v>165</v>
      </c>
      <c r="C13" s="2648"/>
      <c r="D13" s="2648"/>
      <c r="E13" s="2648"/>
      <c r="F13" s="2648"/>
      <c r="G13" s="2648"/>
      <c r="H13" s="2648"/>
      <c r="I13" s="2648"/>
      <c r="J13" s="2650" t="s">
        <v>333</v>
      </c>
      <c r="K13" s="2651"/>
      <c r="L13" s="2651"/>
      <c r="M13" s="2651"/>
      <c r="N13" s="2651"/>
      <c r="O13" s="2651"/>
      <c r="P13" s="2651"/>
      <c r="Q13" s="2651"/>
      <c r="R13" s="2651"/>
      <c r="S13" s="2651"/>
      <c r="T13" s="2651"/>
      <c r="U13" s="2651"/>
      <c r="V13" s="2652" t="s">
        <v>332</v>
      </c>
      <c r="W13" s="2652"/>
      <c r="X13" s="2652"/>
      <c r="Y13" s="2652"/>
      <c r="Z13" s="2653"/>
      <c r="AA13" s="2654"/>
      <c r="AB13" s="2655"/>
      <c r="AC13" s="6"/>
    </row>
    <row r="14" spans="1:67" ht="20.25" customHeight="1">
      <c r="A14" s="6"/>
      <c r="B14" s="2659"/>
      <c r="C14" s="2660"/>
      <c r="D14" s="283"/>
      <c r="E14" s="104" t="s">
        <v>191</v>
      </c>
      <c r="F14" s="283"/>
      <c r="G14" s="104" t="s">
        <v>192</v>
      </c>
      <c r="H14" s="283"/>
      <c r="I14" s="105" t="s">
        <v>199</v>
      </c>
      <c r="J14" s="2661"/>
      <c r="K14" s="2662"/>
      <c r="L14" s="2662"/>
      <c r="M14" s="2662"/>
      <c r="N14" s="2662"/>
      <c r="O14" s="2662"/>
      <c r="P14" s="2662"/>
      <c r="Q14" s="2662"/>
      <c r="R14" s="2663"/>
      <c r="S14" s="2662"/>
      <c r="T14" s="2662"/>
      <c r="U14" s="2662"/>
      <c r="V14" s="2662"/>
      <c r="W14" s="2662"/>
      <c r="X14" s="2662"/>
      <c r="Y14" s="282" t="s">
        <v>95</v>
      </c>
      <c r="Z14" s="2656"/>
      <c r="AA14" s="2657"/>
      <c r="AB14" s="2658"/>
      <c r="AC14" s="6"/>
    </row>
    <row r="15" spans="1:67" ht="20.25" customHeight="1">
      <c r="A15" s="6"/>
      <c r="B15" s="2648" t="s">
        <v>164</v>
      </c>
      <c r="C15" s="2648"/>
      <c r="D15" s="2648"/>
      <c r="E15" s="2648"/>
      <c r="F15" s="2648"/>
      <c r="G15" s="2648"/>
      <c r="H15" s="2648"/>
      <c r="I15" s="2648"/>
      <c r="J15" s="2648"/>
      <c r="K15" s="2648"/>
      <c r="L15" s="2648"/>
      <c r="M15" s="2648"/>
      <c r="N15" s="2648"/>
      <c r="O15" s="2648"/>
      <c r="P15" s="2648"/>
      <c r="Q15" s="2648"/>
      <c r="R15" s="2648"/>
      <c r="S15" s="2648"/>
      <c r="T15" s="2648"/>
      <c r="U15" s="2648"/>
      <c r="V15" s="2648"/>
      <c r="W15" s="2648"/>
      <c r="X15" s="2648"/>
      <c r="Y15" s="2648"/>
      <c r="Z15" s="2648"/>
      <c r="AA15" s="2648"/>
      <c r="AB15" s="2648"/>
      <c r="AC15" s="6"/>
      <c r="AG15" s="288"/>
      <c r="BO15" s="288"/>
    </row>
    <row r="16" spans="1:67" ht="40.5" customHeight="1">
      <c r="A16" s="6"/>
      <c r="B16" s="2649"/>
      <c r="C16" s="2649"/>
      <c r="D16" s="2649"/>
      <c r="E16" s="2649"/>
      <c r="F16" s="2649"/>
      <c r="G16" s="2649"/>
      <c r="H16" s="2649"/>
      <c r="I16" s="2649"/>
      <c r="J16" s="2649"/>
      <c r="K16" s="2649"/>
      <c r="L16" s="2649"/>
      <c r="M16" s="2649"/>
      <c r="N16" s="2649"/>
      <c r="O16" s="2649"/>
      <c r="P16" s="2649"/>
      <c r="Q16" s="2649"/>
      <c r="R16" s="2649"/>
      <c r="S16" s="2649"/>
      <c r="T16" s="2649"/>
      <c r="U16" s="2649"/>
      <c r="V16" s="2649"/>
      <c r="W16" s="2649"/>
      <c r="X16" s="2649"/>
      <c r="Y16" s="2649"/>
      <c r="Z16" s="2649"/>
      <c r="AA16" s="2649"/>
      <c r="AB16" s="2649"/>
      <c r="AC16" s="6"/>
    </row>
    <row r="17" spans="1:29" ht="20.25" customHeight="1">
      <c r="A17" s="6"/>
      <c r="B17" s="2648" t="s">
        <v>274</v>
      </c>
      <c r="C17" s="2648"/>
      <c r="D17" s="2648"/>
      <c r="E17" s="2648"/>
      <c r="F17" s="2648"/>
      <c r="G17" s="2648"/>
      <c r="H17" s="2648"/>
      <c r="I17" s="2648"/>
      <c r="J17" s="2648"/>
      <c r="K17" s="2648"/>
      <c r="L17" s="2648"/>
      <c r="M17" s="2648"/>
      <c r="N17" s="2648"/>
      <c r="O17" s="2648"/>
      <c r="P17" s="2648"/>
      <c r="Q17" s="2648"/>
      <c r="R17" s="2648"/>
      <c r="S17" s="2648"/>
      <c r="T17" s="2648"/>
      <c r="U17" s="2648"/>
      <c r="V17" s="2648"/>
      <c r="W17" s="2648"/>
      <c r="X17" s="2648"/>
      <c r="Y17" s="2648"/>
      <c r="Z17" s="2648"/>
      <c r="AA17" s="2648"/>
      <c r="AB17" s="2648"/>
      <c r="AC17" s="6"/>
    </row>
    <row r="18" spans="1:29" ht="40.5" customHeight="1">
      <c r="A18" s="6"/>
      <c r="B18" s="2649"/>
      <c r="C18" s="2649"/>
      <c r="D18" s="2649"/>
      <c r="E18" s="2649"/>
      <c r="F18" s="2649"/>
      <c r="G18" s="2649"/>
      <c r="H18" s="2649"/>
      <c r="I18" s="2649"/>
      <c r="J18" s="2649"/>
      <c r="K18" s="2649"/>
      <c r="L18" s="2649"/>
      <c r="M18" s="2649"/>
      <c r="N18" s="2649"/>
      <c r="O18" s="2649"/>
      <c r="P18" s="2649"/>
      <c r="Q18" s="2649"/>
      <c r="R18" s="2649"/>
      <c r="S18" s="2649"/>
      <c r="T18" s="2649"/>
      <c r="U18" s="2649"/>
      <c r="V18" s="2649"/>
      <c r="W18" s="2649"/>
      <c r="X18" s="2649"/>
      <c r="Y18" s="2649"/>
      <c r="Z18" s="2649"/>
      <c r="AA18" s="2649"/>
      <c r="AB18" s="2649"/>
      <c r="AC18" s="6"/>
    </row>
    <row r="19" spans="1:29" ht="6.75" customHeight="1">
      <c r="A19" s="6"/>
      <c r="B19" s="9"/>
      <c r="C19" s="15"/>
      <c r="D19" s="15"/>
      <c r="E19" s="15"/>
      <c r="F19" s="15"/>
      <c r="G19" s="15"/>
      <c r="H19" s="15"/>
      <c r="I19" s="106"/>
      <c r="J19" s="15"/>
      <c r="K19" s="15"/>
      <c r="L19" s="15"/>
      <c r="M19" s="15"/>
      <c r="N19" s="15"/>
      <c r="O19" s="15"/>
      <c r="P19" s="15"/>
      <c r="Q19" s="15"/>
      <c r="R19" s="15"/>
      <c r="S19" s="15"/>
      <c r="T19" s="15"/>
      <c r="U19" s="15"/>
      <c r="V19" s="15"/>
      <c r="W19" s="15"/>
      <c r="X19" s="15"/>
      <c r="Y19" s="15"/>
      <c r="Z19" s="15"/>
      <c r="AA19" s="15"/>
      <c r="AB19" s="15"/>
      <c r="AC19" s="6"/>
    </row>
    <row r="20" spans="1:29" ht="20.25" customHeight="1">
      <c r="A20" s="6"/>
      <c r="B20" s="2648" t="s">
        <v>165</v>
      </c>
      <c r="C20" s="2648"/>
      <c r="D20" s="2648"/>
      <c r="E20" s="2648"/>
      <c r="F20" s="2648"/>
      <c r="G20" s="2648"/>
      <c r="H20" s="2648"/>
      <c r="I20" s="2648"/>
      <c r="J20" s="2650" t="s">
        <v>333</v>
      </c>
      <c r="K20" s="2651"/>
      <c r="L20" s="2651"/>
      <c r="M20" s="2651"/>
      <c r="N20" s="2651"/>
      <c r="O20" s="2651"/>
      <c r="P20" s="2651"/>
      <c r="Q20" s="2651"/>
      <c r="R20" s="2651"/>
      <c r="S20" s="2651"/>
      <c r="T20" s="2651"/>
      <c r="U20" s="2651"/>
      <c r="V20" s="2652" t="s">
        <v>332</v>
      </c>
      <c r="W20" s="2652"/>
      <c r="X20" s="2652"/>
      <c r="Y20" s="2652"/>
      <c r="Z20" s="2653"/>
      <c r="AA20" s="2654"/>
      <c r="AB20" s="2655"/>
      <c r="AC20" s="6"/>
    </row>
    <row r="21" spans="1:29" ht="22.5" customHeight="1">
      <c r="A21" s="6"/>
      <c r="B21" s="2659"/>
      <c r="C21" s="2660"/>
      <c r="D21" s="283"/>
      <c r="E21" s="104" t="s">
        <v>191</v>
      </c>
      <c r="F21" s="283"/>
      <c r="G21" s="104" t="s">
        <v>192</v>
      </c>
      <c r="H21" s="283"/>
      <c r="I21" s="105" t="s">
        <v>199</v>
      </c>
      <c r="J21" s="2661"/>
      <c r="K21" s="2662"/>
      <c r="L21" s="2662"/>
      <c r="M21" s="2662"/>
      <c r="N21" s="2662"/>
      <c r="O21" s="2662"/>
      <c r="P21" s="2662"/>
      <c r="Q21" s="2662"/>
      <c r="R21" s="2663"/>
      <c r="S21" s="2662"/>
      <c r="T21" s="2662"/>
      <c r="U21" s="2662"/>
      <c r="V21" s="2662"/>
      <c r="W21" s="2662"/>
      <c r="X21" s="2662"/>
      <c r="Y21" s="282" t="s">
        <v>95</v>
      </c>
      <c r="Z21" s="2656"/>
      <c r="AA21" s="2657"/>
      <c r="AB21" s="2658"/>
      <c r="AC21" s="6"/>
    </row>
    <row r="22" spans="1:29" ht="20.25" customHeight="1">
      <c r="A22" s="6"/>
      <c r="B22" s="2648" t="s">
        <v>164</v>
      </c>
      <c r="C22" s="2648"/>
      <c r="D22" s="2648"/>
      <c r="E22" s="2648"/>
      <c r="F22" s="2648"/>
      <c r="G22" s="2648"/>
      <c r="H22" s="2648"/>
      <c r="I22" s="2648"/>
      <c r="J22" s="2648"/>
      <c r="K22" s="2648"/>
      <c r="L22" s="2648"/>
      <c r="M22" s="2648"/>
      <c r="N22" s="2648"/>
      <c r="O22" s="2648"/>
      <c r="P22" s="2648"/>
      <c r="Q22" s="2648"/>
      <c r="R22" s="2648"/>
      <c r="S22" s="2648"/>
      <c r="T22" s="2648"/>
      <c r="U22" s="2648"/>
      <c r="V22" s="2648"/>
      <c r="W22" s="2648"/>
      <c r="X22" s="2648"/>
      <c r="Y22" s="2648"/>
      <c r="Z22" s="2648"/>
      <c r="AA22" s="2648"/>
      <c r="AB22" s="2648"/>
      <c r="AC22" s="6"/>
    </row>
    <row r="23" spans="1:29" ht="40.5" customHeight="1">
      <c r="A23" s="6"/>
      <c r="B23" s="2649"/>
      <c r="C23" s="2649"/>
      <c r="D23" s="2649"/>
      <c r="E23" s="2649"/>
      <c r="F23" s="2649"/>
      <c r="G23" s="2649"/>
      <c r="H23" s="2649"/>
      <c r="I23" s="2649"/>
      <c r="J23" s="2649"/>
      <c r="K23" s="2649"/>
      <c r="L23" s="2649"/>
      <c r="M23" s="2649"/>
      <c r="N23" s="2649"/>
      <c r="O23" s="2649"/>
      <c r="P23" s="2649"/>
      <c r="Q23" s="2649"/>
      <c r="R23" s="2649"/>
      <c r="S23" s="2649"/>
      <c r="T23" s="2649"/>
      <c r="U23" s="2649"/>
      <c r="V23" s="2649"/>
      <c r="W23" s="2649"/>
      <c r="X23" s="2649"/>
      <c r="Y23" s="2649"/>
      <c r="Z23" s="2649"/>
      <c r="AA23" s="2649"/>
      <c r="AB23" s="2649"/>
      <c r="AC23" s="6"/>
    </row>
    <row r="24" spans="1:29" ht="20.25" customHeight="1">
      <c r="A24" s="6"/>
      <c r="B24" s="2648" t="s">
        <v>274</v>
      </c>
      <c r="C24" s="2648"/>
      <c r="D24" s="2648"/>
      <c r="E24" s="2648"/>
      <c r="F24" s="2648"/>
      <c r="G24" s="2648"/>
      <c r="H24" s="2648"/>
      <c r="I24" s="2648"/>
      <c r="J24" s="2648"/>
      <c r="K24" s="2648"/>
      <c r="L24" s="2648"/>
      <c r="M24" s="2648"/>
      <c r="N24" s="2648"/>
      <c r="O24" s="2648"/>
      <c r="P24" s="2648"/>
      <c r="Q24" s="2648"/>
      <c r="R24" s="2648"/>
      <c r="S24" s="2648"/>
      <c r="T24" s="2648"/>
      <c r="U24" s="2648"/>
      <c r="V24" s="2648"/>
      <c r="W24" s="2648"/>
      <c r="X24" s="2648"/>
      <c r="Y24" s="2648"/>
      <c r="Z24" s="2648"/>
      <c r="AA24" s="2648"/>
      <c r="AB24" s="2648"/>
      <c r="AC24" s="6"/>
    </row>
    <row r="25" spans="1:29" ht="40.5" customHeight="1">
      <c r="A25" s="6"/>
      <c r="B25" s="2649"/>
      <c r="C25" s="2649"/>
      <c r="D25" s="2649"/>
      <c r="E25" s="2649"/>
      <c r="F25" s="2649"/>
      <c r="G25" s="2649"/>
      <c r="H25" s="2649"/>
      <c r="I25" s="2649"/>
      <c r="J25" s="2649"/>
      <c r="K25" s="2649"/>
      <c r="L25" s="2649"/>
      <c r="M25" s="2649"/>
      <c r="N25" s="2649"/>
      <c r="O25" s="2649"/>
      <c r="P25" s="2649"/>
      <c r="Q25" s="2649"/>
      <c r="R25" s="2649"/>
      <c r="S25" s="2649"/>
      <c r="T25" s="2649"/>
      <c r="U25" s="2649"/>
      <c r="V25" s="2649"/>
      <c r="W25" s="2649"/>
      <c r="X25" s="2649"/>
      <c r="Y25" s="2649"/>
      <c r="Z25" s="2649"/>
      <c r="AA25" s="2649"/>
      <c r="AB25" s="2649"/>
      <c r="AC25" s="6"/>
    </row>
    <row r="26" spans="1:29" ht="6.75" customHeight="1">
      <c r="A26" s="6"/>
      <c r="B26" s="18"/>
      <c r="C26" s="3"/>
      <c r="D26" s="3"/>
      <c r="E26" s="3"/>
      <c r="F26" s="7"/>
      <c r="G26" s="7"/>
      <c r="H26" s="7"/>
      <c r="I26" s="107"/>
      <c r="J26" s="7"/>
      <c r="K26" s="107"/>
      <c r="L26" s="107"/>
      <c r="M26" s="7"/>
      <c r="N26" s="7"/>
      <c r="O26" s="7"/>
      <c r="P26" s="7"/>
      <c r="Q26" s="7"/>
      <c r="R26" s="7"/>
      <c r="S26" s="7"/>
      <c r="T26" s="7"/>
      <c r="U26" s="7"/>
      <c r="V26" s="7"/>
      <c r="W26" s="7"/>
      <c r="X26" s="7"/>
      <c r="Y26" s="7"/>
      <c r="Z26" s="7"/>
      <c r="AA26" s="7"/>
      <c r="AB26" s="7"/>
      <c r="AC26" s="6"/>
    </row>
    <row r="27" spans="1:29" ht="20.25" customHeight="1">
      <c r="A27" s="6"/>
      <c r="B27" s="2648" t="s">
        <v>165</v>
      </c>
      <c r="C27" s="2648"/>
      <c r="D27" s="2648"/>
      <c r="E27" s="2648"/>
      <c r="F27" s="2648"/>
      <c r="G27" s="2648"/>
      <c r="H27" s="2648"/>
      <c r="I27" s="2648"/>
      <c r="J27" s="2650" t="s">
        <v>333</v>
      </c>
      <c r="K27" s="2651"/>
      <c r="L27" s="2651"/>
      <c r="M27" s="2651"/>
      <c r="N27" s="2651"/>
      <c r="O27" s="2651"/>
      <c r="P27" s="2651"/>
      <c r="Q27" s="2651"/>
      <c r="R27" s="2651"/>
      <c r="S27" s="2651"/>
      <c r="T27" s="2651"/>
      <c r="U27" s="2651"/>
      <c r="V27" s="2652" t="s">
        <v>332</v>
      </c>
      <c r="W27" s="2652"/>
      <c r="X27" s="2652"/>
      <c r="Y27" s="2652"/>
      <c r="Z27" s="2653"/>
      <c r="AA27" s="2654"/>
      <c r="AB27" s="2655"/>
      <c r="AC27" s="6"/>
    </row>
    <row r="28" spans="1:29" ht="22.5" customHeight="1">
      <c r="A28" s="6"/>
      <c r="B28" s="2659"/>
      <c r="C28" s="2660"/>
      <c r="D28" s="283"/>
      <c r="E28" s="104" t="s">
        <v>191</v>
      </c>
      <c r="F28" s="283"/>
      <c r="G28" s="104" t="s">
        <v>192</v>
      </c>
      <c r="H28" s="283"/>
      <c r="I28" s="105" t="s">
        <v>199</v>
      </c>
      <c r="J28" s="2661"/>
      <c r="K28" s="2662"/>
      <c r="L28" s="2662"/>
      <c r="M28" s="2662"/>
      <c r="N28" s="2662"/>
      <c r="O28" s="2662"/>
      <c r="P28" s="2662"/>
      <c r="Q28" s="2662"/>
      <c r="R28" s="2663"/>
      <c r="S28" s="2662"/>
      <c r="T28" s="2662"/>
      <c r="U28" s="2662"/>
      <c r="V28" s="2662"/>
      <c r="W28" s="2662"/>
      <c r="X28" s="2662"/>
      <c r="Y28" s="282" t="s">
        <v>95</v>
      </c>
      <c r="Z28" s="2656"/>
      <c r="AA28" s="2657"/>
      <c r="AB28" s="2658"/>
      <c r="AC28" s="6"/>
    </row>
    <row r="29" spans="1:29" ht="20.25" customHeight="1">
      <c r="A29" s="6"/>
      <c r="B29" s="2648" t="s">
        <v>164</v>
      </c>
      <c r="C29" s="2648"/>
      <c r="D29" s="2648"/>
      <c r="E29" s="2648"/>
      <c r="F29" s="2648"/>
      <c r="G29" s="2648"/>
      <c r="H29" s="2648"/>
      <c r="I29" s="2648"/>
      <c r="J29" s="2648"/>
      <c r="K29" s="2648"/>
      <c r="L29" s="2648"/>
      <c r="M29" s="2648"/>
      <c r="N29" s="2648"/>
      <c r="O29" s="2648"/>
      <c r="P29" s="2648"/>
      <c r="Q29" s="2648"/>
      <c r="R29" s="2648"/>
      <c r="S29" s="2648"/>
      <c r="T29" s="2648"/>
      <c r="U29" s="2648"/>
      <c r="V29" s="2648"/>
      <c r="W29" s="2648"/>
      <c r="X29" s="2648"/>
      <c r="Y29" s="2648"/>
      <c r="Z29" s="2648"/>
      <c r="AA29" s="2648"/>
      <c r="AB29" s="2648"/>
      <c r="AC29" s="6"/>
    </row>
    <row r="30" spans="1:29" ht="40.5" customHeight="1">
      <c r="A30" s="6"/>
      <c r="B30" s="2649"/>
      <c r="C30" s="2649"/>
      <c r="D30" s="2649"/>
      <c r="E30" s="2649"/>
      <c r="F30" s="2649"/>
      <c r="G30" s="2649"/>
      <c r="H30" s="2649"/>
      <c r="I30" s="2649"/>
      <c r="J30" s="2649"/>
      <c r="K30" s="2649"/>
      <c r="L30" s="2649"/>
      <c r="M30" s="2649"/>
      <c r="N30" s="2649"/>
      <c r="O30" s="2649"/>
      <c r="P30" s="2649"/>
      <c r="Q30" s="2649"/>
      <c r="R30" s="2649"/>
      <c r="S30" s="2649"/>
      <c r="T30" s="2649"/>
      <c r="U30" s="2649"/>
      <c r="V30" s="2649"/>
      <c r="W30" s="2649"/>
      <c r="X30" s="2649"/>
      <c r="Y30" s="2649"/>
      <c r="Z30" s="2649"/>
      <c r="AA30" s="2649"/>
      <c r="AB30" s="2649"/>
      <c r="AC30" s="6"/>
    </row>
    <row r="31" spans="1:29" ht="20.25" customHeight="1">
      <c r="A31" s="6"/>
      <c r="B31" s="2648" t="s">
        <v>274</v>
      </c>
      <c r="C31" s="2648"/>
      <c r="D31" s="2648"/>
      <c r="E31" s="2648"/>
      <c r="F31" s="2648"/>
      <c r="G31" s="2648"/>
      <c r="H31" s="2648"/>
      <c r="I31" s="2648"/>
      <c r="J31" s="2648"/>
      <c r="K31" s="2648"/>
      <c r="L31" s="2648"/>
      <c r="M31" s="2648"/>
      <c r="N31" s="2648"/>
      <c r="O31" s="2648"/>
      <c r="P31" s="2648"/>
      <c r="Q31" s="2648"/>
      <c r="R31" s="2648"/>
      <c r="S31" s="2648"/>
      <c r="T31" s="2648"/>
      <c r="U31" s="2648"/>
      <c r="V31" s="2648"/>
      <c r="W31" s="2648"/>
      <c r="X31" s="2648"/>
      <c r="Y31" s="2648"/>
      <c r="Z31" s="2648"/>
      <c r="AA31" s="2648"/>
      <c r="AB31" s="2648"/>
      <c r="AC31" s="6"/>
    </row>
    <row r="32" spans="1:29" ht="40.5" customHeight="1">
      <c r="A32" s="6"/>
      <c r="B32" s="2649"/>
      <c r="C32" s="2649"/>
      <c r="D32" s="2649"/>
      <c r="E32" s="2649"/>
      <c r="F32" s="2649"/>
      <c r="G32" s="2649"/>
      <c r="H32" s="2649"/>
      <c r="I32" s="2649"/>
      <c r="J32" s="2649"/>
      <c r="K32" s="2649"/>
      <c r="L32" s="2649"/>
      <c r="M32" s="2649"/>
      <c r="N32" s="2649"/>
      <c r="O32" s="2649"/>
      <c r="P32" s="2649"/>
      <c r="Q32" s="2649"/>
      <c r="R32" s="2649"/>
      <c r="S32" s="2649"/>
      <c r="T32" s="2649"/>
      <c r="U32" s="2649"/>
      <c r="V32" s="2649"/>
      <c r="W32" s="2649"/>
      <c r="X32" s="2649"/>
      <c r="Y32" s="2649"/>
      <c r="Z32" s="2649"/>
      <c r="AA32" s="2649"/>
      <c r="AB32" s="2649"/>
      <c r="AC32" s="6"/>
    </row>
    <row r="33" spans="1:29" ht="20.25" customHeight="1">
      <c r="A33" s="6"/>
      <c r="B33" s="108" t="s">
        <v>52</v>
      </c>
      <c r="C33" s="109" t="s">
        <v>166</v>
      </c>
      <c r="D33" s="9"/>
      <c r="E33" s="9"/>
      <c r="F33" s="9"/>
      <c r="G33" s="9"/>
      <c r="H33" s="9"/>
      <c r="I33" s="9"/>
      <c r="J33" s="9"/>
      <c r="K33" s="9"/>
      <c r="L33" s="9"/>
      <c r="M33" s="9"/>
      <c r="N33" s="9"/>
      <c r="O33" s="9"/>
      <c r="P33" s="9"/>
      <c r="Q33" s="9"/>
      <c r="R33" s="9"/>
      <c r="S33" s="9"/>
      <c r="T33" s="9"/>
      <c r="U33" s="9"/>
      <c r="V33" s="9"/>
      <c r="W33" s="9"/>
      <c r="X33" s="9"/>
      <c r="Y33" s="9"/>
      <c r="Z33" s="9"/>
      <c r="AA33" s="9"/>
      <c r="AB33" s="9"/>
      <c r="AC33" s="6"/>
    </row>
    <row r="34" spans="1:29" ht="20.25" customHeight="1">
      <c r="A34" s="6"/>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row>
    <row r="35" spans="1:29" ht="20.2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9" ht="20.25" customHeight="1">
      <c r="A36" s="6"/>
      <c r="B36" s="11"/>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9">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row>
    <row r="38" spans="1:29">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row>
    <row r="39" spans="1:29">
      <c r="C39" s="110"/>
      <c r="D39" s="110"/>
      <c r="E39" s="110"/>
      <c r="F39" s="110"/>
      <c r="G39" s="10"/>
      <c r="H39" s="10"/>
      <c r="I39" s="10"/>
      <c r="J39" s="10"/>
      <c r="K39" s="10"/>
      <c r="L39" s="10"/>
      <c r="M39" s="10"/>
      <c r="N39" s="10"/>
      <c r="O39" s="10"/>
      <c r="P39" s="10"/>
      <c r="Q39" s="10"/>
      <c r="R39" s="10"/>
      <c r="S39" s="10"/>
      <c r="T39" s="10"/>
      <c r="U39" s="10"/>
      <c r="V39" s="10"/>
      <c r="W39" s="10"/>
      <c r="X39" s="10"/>
      <c r="Y39" s="10"/>
      <c r="Z39" s="10"/>
      <c r="AA39" s="10"/>
      <c r="AB39" s="10"/>
    </row>
    <row r="40" spans="1:29">
      <c r="C40" s="110"/>
      <c r="D40" s="110"/>
      <c r="E40" s="110"/>
      <c r="F40" s="110"/>
      <c r="G40" s="10"/>
      <c r="H40" s="10"/>
      <c r="I40" s="10"/>
      <c r="J40" s="10"/>
      <c r="K40" s="10"/>
      <c r="L40" s="10"/>
      <c r="M40" s="10"/>
      <c r="N40" s="10"/>
      <c r="O40" s="10"/>
      <c r="P40" s="10"/>
      <c r="Q40" s="10"/>
      <c r="R40" s="10"/>
      <c r="S40" s="10"/>
      <c r="T40" s="10"/>
      <c r="U40" s="10"/>
      <c r="V40" s="10"/>
      <c r="W40" s="10"/>
      <c r="X40" s="10"/>
      <c r="Y40" s="10"/>
      <c r="Z40" s="10"/>
      <c r="AA40" s="10"/>
      <c r="AB40" s="10"/>
    </row>
    <row r="41" spans="1:29">
      <c r="C41" s="110"/>
      <c r="D41" s="110"/>
      <c r="E41" s="110"/>
      <c r="F41" s="110"/>
      <c r="G41" s="10"/>
      <c r="H41" s="10"/>
      <c r="I41" s="10"/>
      <c r="J41" s="10"/>
      <c r="K41" s="10"/>
      <c r="L41" s="10"/>
      <c r="M41" s="10"/>
      <c r="N41" s="10"/>
      <c r="O41" s="10"/>
      <c r="P41" s="10"/>
      <c r="Q41" s="10"/>
      <c r="R41" s="10"/>
      <c r="S41" s="10"/>
      <c r="T41" s="10"/>
      <c r="U41" s="10"/>
      <c r="V41" s="10"/>
      <c r="W41" s="10"/>
      <c r="X41" s="10"/>
      <c r="Y41" s="10"/>
      <c r="Z41" s="10"/>
      <c r="AA41" s="10"/>
      <c r="AB41" s="10"/>
    </row>
    <row r="42" spans="1:29">
      <c r="C42" s="110"/>
      <c r="D42" s="110"/>
      <c r="E42" s="110"/>
      <c r="F42" s="110"/>
      <c r="G42" s="10"/>
      <c r="H42" s="10"/>
      <c r="I42" s="10"/>
      <c r="J42" s="10"/>
      <c r="K42" s="10"/>
      <c r="L42" s="10"/>
      <c r="M42" s="10"/>
      <c r="N42" s="10"/>
      <c r="O42" s="10"/>
      <c r="P42" s="10"/>
      <c r="Q42" s="10"/>
      <c r="R42" s="10"/>
      <c r="S42" s="10"/>
      <c r="T42" s="10"/>
      <c r="U42" s="10"/>
      <c r="V42" s="10"/>
      <c r="W42" s="10"/>
      <c r="X42" s="10"/>
      <c r="Y42" s="10"/>
      <c r="Z42" s="10"/>
      <c r="AA42" s="10"/>
      <c r="AB42" s="10"/>
    </row>
    <row r="43" spans="1:29">
      <c r="C43" s="10"/>
      <c r="D43" s="10"/>
      <c r="E43" s="10"/>
      <c r="F43" s="10"/>
      <c r="G43" s="10"/>
      <c r="H43" s="10"/>
      <c r="I43" s="10"/>
      <c r="J43" s="10"/>
      <c r="K43" s="10"/>
      <c r="L43" s="21"/>
      <c r="M43" s="21"/>
      <c r="N43" s="21"/>
      <c r="O43" s="21"/>
      <c r="P43" s="21"/>
      <c r="Q43" s="21"/>
      <c r="R43" s="21"/>
      <c r="S43" s="21"/>
      <c r="T43" s="21"/>
      <c r="U43" s="21"/>
      <c r="V43" s="21"/>
      <c r="W43" s="21"/>
      <c r="X43" s="21"/>
      <c r="Y43" s="21"/>
      <c r="Z43" s="21"/>
      <c r="AA43" s="21"/>
      <c r="AB43" s="21"/>
    </row>
    <row r="44" spans="1:29">
      <c r="C44" s="10"/>
      <c r="D44" s="10"/>
      <c r="E44" s="10"/>
      <c r="F44" s="10"/>
      <c r="G44" s="10"/>
      <c r="H44" s="10"/>
      <c r="I44" s="10"/>
      <c r="J44" s="10"/>
      <c r="K44" s="10"/>
      <c r="L44" s="21"/>
      <c r="M44" s="21"/>
      <c r="N44" s="21"/>
      <c r="O44" s="21"/>
      <c r="P44" s="21"/>
      <c r="Q44" s="21"/>
      <c r="R44" s="21"/>
      <c r="S44" s="21"/>
      <c r="T44" s="21"/>
      <c r="U44" s="21"/>
      <c r="V44" s="21"/>
      <c r="W44" s="21"/>
      <c r="X44" s="21"/>
      <c r="Y44" s="21"/>
      <c r="Z44" s="21"/>
      <c r="AA44" s="21"/>
      <c r="AB44" s="21"/>
    </row>
    <row r="45" spans="1:29">
      <c r="C45" s="10"/>
      <c r="D45" s="10"/>
      <c r="E45" s="10"/>
      <c r="F45" s="10"/>
      <c r="G45" s="10"/>
      <c r="H45" s="10"/>
      <c r="I45" s="10"/>
      <c r="J45" s="10"/>
      <c r="K45" s="10"/>
      <c r="L45" s="21"/>
      <c r="M45" s="21"/>
      <c r="N45" s="21"/>
      <c r="O45" s="21"/>
      <c r="P45" s="21"/>
      <c r="Q45" s="21"/>
      <c r="R45" s="21"/>
      <c r="S45" s="21"/>
      <c r="T45" s="21"/>
      <c r="U45" s="21"/>
      <c r="V45" s="21"/>
      <c r="W45" s="21"/>
      <c r="X45" s="21"/>
      <c r="Y45" s="21"/>
      <c r="Z45" s="21"/>
      <c r="AA45" s="21"/>
      <c r="AB45" s="21"/>
    </row>
    <row r="46" spans="1:29">
      <c r="C46" s="10"/>
      <c r="D46" s="10"/>
      <c r="E46" s="10"/>
      <c r="F46" s="10"/>
      <c r="G46" s="10"/>
      <c r="H46" s="10"/>
      <c r="I46" s="10"/>
      <c r="J46" s="10"/>
      <c r="K46" s="10"/>
      <c r="L46" s="21"/>
      <c r="M46" s="21"/>
      <c r="N46" s="21"/>
      <c r="O46" s="21"/>
      <c r="P46" s="21"/>
      <c r="Q46" s="21"/>
      <c r="R46" s="21"/>
      <c r="S46" s="21"/>
      <c r="T46" s="21"/>
      <c r="U46" s="21"/>
      <c r="V46" s="21"/>
      <c r="W46" s="21"/>
      <c r="X46" s="21"/>
      <c r="Y46" s="21"/>
      <c r="Z46" s="21"/>
      <c r="AA46" s="21"/>
      <c r="AB46" s="21"/>
    </row>
    <row r="47" spans="1:29">
      <c r="C47" s="10"/>
      <c r="D47" s="10"/>
      <c r="E47" s="10"/>
      <c r="F47" s="10"/>
      <c r="G47" s="10"/>
      <c r="H47" s="10"/>
      <c r="I47" s="10"/>
      <c r="J47" s="10"/>
      <c r="K47" s="10"/>
      <c r="L47" s="21"/>
      <c r="M47" s="21"/>
      <c r="N47" s="21"/>
      <c r="O47" s="21"/>
      <c r="P47" s="21"/>
      <c r="Q47" s="21"/>
      <c r="R47" s="21"/>
      <c r="S47" s="21"/>
      <c r="T47" s="21"/>
      <c r="U47" s="21"/>
      <c r="V47" s="21"/>
      <c r="W47" s="21"/>
      <c r="X47" s="21"/>
      <c r="Y47" s="21"/>
      <c r="Z47" s="21"/>
      <c r="AA47" s="21"/>
      <c r="AB47" s="21"/>
    </row>
    <row r="48" spans="1:29">
      <c r="C48" s="10"/>
      <c r="D48" s="10"/>
      <c r="E48" s="10"/>
      <c r="F48" s="10"/>
      <c r="G48" s="10"/>
      <c r="H48" s="10"/>
      <c r="I48" s="10"/>
      <c r="J48" s="10"/>
      <c r="K48" s="10"/>
      <c r="L48" s="21"/>
      <c r="M48" s="21"/>
      <c r="N48" s="21"/>
      <c r="O48" s="21"/>
      <c r="P48" s="21"/>
      <c r="Q48" s="21"/>
      <c r="R48" s="21"/>
      <c r="S48" s="21"/>
      <c r="T48" s="21"/>
      <c r="U48" s="21"/>
      <c r="V48" s="21"/>
      <c r="W48" s="21"/>
      <c r="X48" s="21"/>
      <c r="Y48" s="21"/>
      <c r="Z48" s="21"/>
      <c r="AA48" s="21"/>
      <c r="AB48" s="21"/>
    </row>
    <row r="49" spans="2:28">
      <c r="C49" s="10"/>
      <c r="D49" s="10"/>
      <c r="E49" s="10"/>
      <c r="F49" s="10"/>
      <c r="G49" s="10"/>
      <c r="H49" s="10"/>
      <c r="I49" s="10"/>
      <c r="J49" s="10"/>
      <c r="K49" s="10"/>
      <c r="L49" s="21"/>
      <c r="M49" s="21"/>
      <c r="N49" s="21"/>
      <c r="O49" s="21"/>
      <c r="P49" s="21"/>
      <c r="Q49" s="21"/>
      <c r="R49" s="21"/>
      <c r="S49" s="21"/>
      <c r="T49" s="21"/>
      <c r="U49" s="21"/>
      <c r="V49" s="21"/>
      <c r="W49" s="21"/>
      <c r="X49" s="21"/>
      <c r="Y49" s="21"/>
      <c r="Z49" s="21"/>
      <c r="AA49" s="21"/>
      <c r="AB49" s="21"/>
    </row>
    <row r="50" spans="2:28">
      <c r="C50" s="10"/>
      <c r="D50" s="10"/>
      <c r="E50" s="10"/>
      <c r="F50" s="10"/>
      <c r="G50" s="10"/>
      <c r="H50" s="10"/>
      <c r="I50" s="10"/>
      <c r="J50" s="10"/>
      <c r="K50" s="10"/>
      <c r="L50" s="21"/>
      <c r="M50" s="21"/>
      <c r="N50" s="21"/>
      <c r="O50" s="21"/>
      <c r="P50" s="21"/>
      <c r="Q50" s="21"/>
      <c r="R50" s="21"/>
      <c r="S50" s="21"/>
      <c r="T50" s="21"/>
      <c r="U50" s="21"/>
      <c r="V50" s="21"/>
      <c r="W50" s="21"/>
      <c r="X50" s="21"/>
      <c r="Y50" s="21"/>
      <c r="Z50" s="21"/>
      <c r="AA50" s="21"/>
      <c r="AB50" s="21"/>
    </row>
    <row r="51" spans="2:28">
      <c r="C51" s="10"/>
      <c r="D51" s="10"/>
      <c r="E51" s="10"/>
      <c r="F51" s="10"/>
      <c r="G51" s="10"/>
      <c r="H51" s="10"/>
      <c r="I51" s="10"/>
      <c r="J51" s="10"/>
      <c r="K51" s="10"/>
      <c r="L51" s="21"/>
      <c r="M51" s="21"/>
      <c r="N51" s="21"/>
      <c r="O51" s="21"/>
      <c r="P51" s="21"/>
      <c r="Q51" s="21"/>
      <c r="R51" s="21"/>
      <c r="S51" s="21"/>
      <c r="T51" s="21"/>
      <c r="U51" s="21"/>
      <c r="V51" s="21"/>
      <c r="W51" s="21"/>
      <c r="X51" s="21"/>
      <c r="Y51" s="21"/>
      <c r="Z51" s="21"/>
      <c r="AA51" s="21"/>
      <c r="AB51" s="21"/>
    </row>
    <row r="52" spans="2:28">
      <c r="C52" s="10"/>
      <c r="D52" s="10"/>
      <c r="E52" s="10"/>
      <c r="F52" s="10"/>
      <c r="G52" s="10"/>
      <c r="H52" s="10"/>
      <c r="I52" s="10"/>
      <c r="J52" s="10"/>
      <c r="K52" s="10"/>
      <c r="L52" s="21"/>
      <c r="M52" s="21"/>
      <c r="N52" s="21"/>
      <c r="O52" s="21"/>
      <c r="P52" s="21"/>
      <c r="Q52" s="21"/>
      <c r="R52" s="21"/>
      <c r="S52" s="21"/>
      <c r="T52" s="21"/>
      <c r="U52" s="21"/>
      <c r="V52" s="21"/>
      <c r="W52" s="21"/>
      <c r="X52" s="21"/>
      <c r="Y52" s="21"/>
      <c r="Z52" s="21"/>
      <c r="AA52" s="21"/>
      <c r="AB52" s="21"/>
    </row>
    <row r="53" spans="2:28">
      <c r="C53" s="10"/>
      <c r="D53" s="10"/>
      <c r="E53" s="10"/>
      <c r="F53" s="10"/>
      <c r="G53" s="10"/>
      <c r="H53" s="10"/>
      <c r="I53" s="10"/>
      <c r="J53" s="10"/>
      <c r="K53" s="10"/>
      <c r="L53" s="21"/>
      <c r="M53" s="21"/>
      <c r="N53" s="21"/>
      <c r="O53" s="21"/>
      <c r="P53" s="21"/>
      <c r="Q53" s="21"/>
      <c r="R53" s="21"/>
      <c r="S53" s="21"/>
      <c r="T53" s="21"/>
      <c r="U53" s="21"/>
      <c r="V53" s="21"/>
      <c r="W53" s="21"/>
      <c r="X53" s="21"/>
      <c r="Y53" s="21"/>
      <c r="Z53" s="21"/>
      <c r="AA53" s="21"/>
      <c r="AB53" s="21"/>
    </row>
    <row r="54" spans="2:28">
      <c r="C54" s="10"/>
      <c r="D54" s="10"/>
      <c r="E54" s="10"/>
      <c r="F54" s="10"/>
      <c r="G54" s="10"/>
      <c r="H54" s="10"/>
      <c r="I54" s="10"/>
      <c r="J54" s="10"/>
      <c r="K54" s="10"/>
      <c r="L54" s="21"/>
      <c r="M54" s="21"/>
      <c r="N54" s="21"/>
      <c r="O54" s="21"/>
      <c r="P54" s="21"/>
      <c r="Q54" s="21"/>
      <c r="R54" s="21"/>
      <c r="S54" s="21"/>
      <c r="T54" s="21"/>
      <c r="U54" s="21"/>
      <c r="V54" s="21"/>
      <c r="W54" s="21"/>
      <c r="X54" s="21"/>
      <c r="Y54" s="21"/>
      <c r="Z54" s="21"/>
      <c r="AA54" s="21"/>
      <c r="AB54" s="21"/>
    </row>
    <row r="55" spans="2:28">
      <c r="C55" s="10"/>
      <c r="D55" s="10"/>
      <c r="E55" s="10"/>
      <c r="F55" s="10"/>
      <c r="G55" s="10"/>
      <c r="H55" s="10"/>
      <c r="I55" s="10"/>
      <c r="J55" s="10"/>
      <c r="K55" s="10"/>
      <c r="L55" s="21"/>
      <c r="M55" s="21"/>
      <c r="N55" s="21"/>
      <c r="O55" s="21"/>
      <c r="P55" s="21"/>
      <c r="Q55" s="21"/>
      <c r="R55" s="21"/>
      <c r="S55" s="21"/>
      <c r="T55" s="21"/>
      <c r="U55" s="21"/>
      <c r="V55" s="21"/>
      <c r="W55" s="21"/>
      <c r="X55" s="21"/>
      <c r="Y55" s="21"/>
      <c r="Z55" s="21"/>
      <c r="AA55" s="21"/>
      <c r="AB55" s="21"/>
    </row>
    <row r="56" spans="2:28">
      <c r="C56" s="10"/>
      <c r="D56" s="10"/>
      <c r="E56" s="10"/>
      <c r="F56" s="10"/>
      <c r="G56" s="10"/>
      <c r="H56" s="10"/>
      <c r="I56" s="10"/>
      <c r="J56" s="10"/>
      <c r="K56" s="10"/>
      <c r="L56" s="21"/>
      <c r="M56" s="21"/>
      <c r="N56" s="21"/>
      <c r="O56" s="21"/>
      <c r="P56" s="21"/>
      <c r="Q56" s="21"/>
      <c r="R56" s="21"/>
      <c r="S56" s="21"/>
      <c r="T56" s="21"/>
      <c r="U56" s="21"/>
      <c r="V56" s="21"/>
      <c r="W56" s="21"/>
      <c r="X56" s="21"/>
      <c r="Y56" s="21"/>
      <c r="Z56" s="21"/>
      <c r="AA56" s="21"/>
      <c r="AB56" s="21"/>
    </row>
    <row r="57" spans="2:28">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row>
    <row r="58" spans="2:28">
      <c r="B58" s="11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row>
    <row r="59" spans="2:28">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2:28">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row>
    <row r="61" spans="2:28">
      <c r="C61" s="10"/>
      <c r="D61" s="10"/>
      <c r="E61" s="10"/>
      <c r="F61" s="10"/>
      <c r="G61" s="10"/>
      <c r="H61" s="10"/>
      <c r="I61" s="10"/>
      <c r="J61" s="10"/>
      <c r="K61" s="10"/>
      <c r="L61" s="21"/>
      <c r="M61" s="21"/>
      <c r="N61" s="21"/>
      <c r="O61" s="21"/>
      <c r="P61" s="21"/>
      <c r="Q61" s="21"/>
      <c r="R61" s="21"/>
      <c r="S61" s="21"/>
      <c r="T61" s="21"/>
      <c r="U61" s="21"/>
      <c r="V61" s="21"/>
      <c r="W61" s="21"/>
      <c r="X61" s="21"/>
      <c r="Y61" s="21"/>
      <c r="Z61" s="21"/>
      <c r="AA61" s="21"/>
      <c r="AB61" s="21"/>
    </row>
    <row r="62" spans="2:28">
      <c r="C62" s="10"/>
      <c r="D62" s="10"/>
      <c r="E62" s="10"/>
      <c r="F62" s="10"/>
      <c r="G62" s="10"/>
      <c r="H62" s="10"/>
      <c r="I62" s="10"/>
      <c r="J62" s="10"/>
      <c r="K62" s="10"/>
      <c r="L62" s="21"/>
      <c r="M62" s="21"/>
      <c r="N62" s="21"/>
      <c r="O62" s="21"/>
      <c r="P62" s="21"/>
      <c r="Q62" s="21"/>
      <c r="R62" s="21"/>
      <c r="S62" s="21"/>
      <c r="T62" s="21"/>
      <c r="U62" s="21"/>
      <c r="V62" s="21"/>
      <c r="W62" s="21"/>
      <c r="X62" s="21"/>
      <c r="Y62" s="21"/>
      <c r="Z62" s="21"/>
      <c r="AA62" s="21"/>
      <c r="AB62" s="21"/>
    </row>
    <row r="63" spans="2:28">
      <c r="C63" s="10"/>
      <c r="D63" s="10"/>
      <c r="E63" s="10"/>
      <c r="F63" s="10"/>
      <c r="G63" s="10"/>
      <c r="H63" s="10"/>
      <c r="I63" s="10"/>
      <c r="J63" s="10"/>
      <c r="K63" s="10"/>
      <c r="L63" s="21"/>
      <c r="M63" s="21"/>
      <c r="N63" s="21"/>
      <c r="O63" s="21"/>
      <c r="P63" s="21"/>
      <c r="Q63" s="21"/>
      <c r="R63" s="21"/>
      <c r="S63" s="21"/>
      <c r="T63" s="21"/>
      <c r="U63" s="21"/>
      <c r="V63" s="21"/>
      <c r="W63" s="21"/>
      <c r="X63" s="21"/>
      <c r="Y63" s="21"/>
      <c r="Z63" s="21"/>
      <c r="AA63" s="21"/>
      <c r="AB63" s="21"/>
    </row>
    <row r="64" spans="2:28">
      <c r="C64" s="10"/>
      <c r="D64" s="10"/>
      <c r="E64" s="10"/>
      <c r="F64" s="10"/>
      <c r="G64" s="10"/>
      <c r="H64" s="10"/>
      <c r="I64" s="10"/>
      <c r="J64" s="10"/>
      <c r="K64" s="10"/>
      <c r="L64" s="21"/>
      <c r="M64" s="21"/>
      <c r="N64" s="21"/>
      <c r="O64" s="21"/>
      <c r="P64" s="21"/>
      <c r="Q64" s="21"/>
      <c r="R64" s="21"/>
      <c r="S64" s="21"/>
      <c r="T64" s="21"/>
      <c r="U64" s="21"/>
      <c r="V64" s="21"/>
      <c r="W64" s="21"/>
      <c r="X64" s="21"/>
      <c r="Y64" s="21"/>
      <c r="Z64" s="21"/>
      <c r="AA64" s="21"/>
      <c r="AB64" s="21"/>
    </row>
    <row r="65" spans="3:28">
      <c r="C65" s="10"/>
      <c r="D65" s="10"/>
      <c r="E65" s="10"/>
      <c r="F65" s="10"/>
      <c r="G65" s="10"/>
      <c r="H65" s="10"/>
      <c r="I65" s="10"/>
      <c r="J65" s="10"/>
      <c r="K65" s="10"/>
      <c r="L65" s="21"/>
      <c r="M65" s="21"/>
      <c r="N65" s="21"/>
      <c r="O65" s="21"/>
      <c r="P65" s="21"/>
      <c r="Q65" s="21"/>
      <c r="R65" s="21"/>
      <c r="S65" s="21"/>
      <c r="T65" s="21"/>
      <c r="U65" s="21"/>
      <c r="V65" s="21"/>
      <c r="W65" s="21"/>
      <c r="X65" s="21"/>
      <c r="Y65" s="21"/>
      <c r="Z65" s="21"/>
      <c r="AA65" s="21"/>
      <c r="AB65" s="21"/>
    </row>
    <row r="66" spans="3:28">
      <c r="C66" s="10"/>
      <c r="D66" s="10"/>
      <c r="E66" s="10"/>
      <c r="F66" s="10"/>
      <c r="G66" s="10"/>
      <c r="H66" s="10"/>
      <c r="I66" s="10"/>
      <c r="J66" s="10"/>
      <c r="K66" s="10"/>
      <c r="L66" s="21"/>
      <c r="M66" s="21"/>
      <c r="N66" s="21"/>
      <c r="O66" s="21"/>
      <c r="P66" s="21"/>
      <c r="Q66" s="21"/>
      <c r="R66" s="21"/>
      <c r="S66" s="21"/>
      <c r="T66" s="21"/>
      <c r="U66" s="21"/>
      <c r="V66" s="21"/>
      <c r="W66" s="21"/>
      <c r="X66" s="21"/>
      <c r="Y66" s="21"/>
      <c r="Z66" s="21"/>
      <c r="AA66" s="21"/>
      <c r="AB66" s="21"/>
    </row>
    <row r="67" spans="3:28">
      <c r="C67" s="10"/>
      <c r="D67" s="10"/>
      <c r="E67" s="10"/>
      <c r="F67" s="10"/>
      <c r="G67" s="10"/>
      <c r="H67" s="10"/>
      <c r="I67" s="10"/>
      <c r="J67" s="10"/>
      <c r="K67" s="10"/>
      <c r="L67" s="21"/>
      <c r="M67" s="21"/>
      <c r="N67" s="21"/>
      <c r="O67" s="21"/>
      <c r="P67" s="21"/>
      <c r="Q67" s="21"/>
      <c r="R67" s="21"/>
      <c r="S67" s="21"/>
      <c r="T67" s="21"/>
      <c r="U67" s="21"/>
      <c r="V67" s="21"/>
      <c r="W67" s="21"/>
      <c r="X67" s="21"/>
      <c r="Y67" s="21"/>
      <c r="Z67" s="21"/>
      <c r="AA67" s="21"/>
      <c r="AB67" s="21"/>
    </row>
    <row r="68" spans="3:28">
      <c r="C68" s="10"/>
      <c r="D68" s="10"/>
      <c r="E68" s="10"/>
      <c r="F68" s="10"/>
      <c r="G68" s="10"/>
      <c r="H68" s="10"/>
      <c r="I68" s="10"/>
      <c r="J68" s="10"/>
      <c r="K68" s="10"/>
      <c r="L68" s="21"/>
      <c r="M68" s="21"/>
      <c r="N68" s="21"/>
      <c r="O68" s="21"/>
      <c r="P68" s="21"/>
      <c r="Q68" s="21"/>
      <c r="R68" s="21"/>
      <c r="S68" s="21"/>
      <c r="T68" s="21"/>
      <c r="U68" s="21"/>
      <c r="V68" s="21"/>
      <c r="W68" s="21"/>
      <c r="X68" s="21"/>
      <c r="Y68" s="21"/>
      <c r="Z68" s="21"/>
      <c r="AA68" s="21"/>
      <c r="AB68" s="21"/>
    </row>
    <row r="69" spans="3:28">
      <c r="C69" s="10"/>
      <c r="D69" s="10"/>
      <c r="E69" s="10"/>
      <c r="F69" s="10"/>
      <c r="G69" s="10"/>
      <c r="H69" s="10"/>
      <c r="I69" s="10"/>
      <c r="J69" s="10"/>
      <c r="K69" s="10"/>
      <c r="L69" s="21"/>
      <c r="M69" s="21"/>
      <c r="N69" s="21"/>
      <c r="O69" s="21"/>
      <c r="P69" s="21"/>
      <c r="Q69" s="21"/>
      <c r="R69" s="21"/>
      <c r="S69" s="21"/>
      <c r="T69" s="21"/>
      <c r="U69" s="21"/>
      <c r="V69" s="21"/>
      <c r="W69" s="21"/>
      <c r="X69" s="21"/>
      <c r="Y69" s="21"/>
      <c r="Z69" s="21"/>
      <c r="AA69" s="21"/>
      <c r="AB69" s="21"/>
    </row>
    <row r="70" spans="3:28">
      <c r="C70" s="10"/>
      <c r="D70" s="10"/>
      <c r="E70" s="10"/>
      <c r="F70" s="10"/>
      <c r="G70" s="10"/>
      <c r="H70" s="10"/>
      <c r="I70" s="10"/>
      <c r="J70" s="10"/>
      <c r="K70" s="10"/>
      <c r="L70" s="21"/>
      <c r="M70" s="21"/>
      <c r="N70" s="21"/>
      <c r="O70" s="21"/>
      <c r="P70" s="21"/>
      <c r="Q70" s="21"/>
      <c r="R70" s="21"/>
      <c r="S70" s="21"/>
      <c r="T70" s="21"/>
      <c r="U70" s="21"/>
      <c r="V70" s="21"/>
      <c r="W70" s="21"/>
      <c r="X70" s="21"/>
      <c r="Y70" s="21"/>
      <c r="Z70" s="21"/>
      <c r="AA70" s="21"/>
      <c r="AB70" s="21"/>
    </row>
    <row r="71" spans="3:28">
      <c r="C71" s="10"/>
    </row>
    <row r="72" spans="3:28">
      <c r="C72" s="112"/>
      <c r="D72" s="113"/>
    </row>
  </sheetData>
  <mergeCells count="47">
    <mergeCell ref="B2:AB2"/>
    <mergeCell ref="B6:I6"/>
    <mergeCell ref="J6:U6"/>
    <mergeCell ref="V6:Y6"/>
    <mergeCell ref="Z6:AB7"/>
    <mergeCell ref="B7:C7"/>
    <mergeCell ref="J7:Q7"/>
    <mergeCell ref="R7:X7"/>
    <mergeCell ref="B4:AB5"/>
    <mergeCell ref="B22:AB22"/>
    <mergeCell ref="B23:AB23"/>
    <mergeCell ref="B24:AB24"/>
    <mergeCell ref="B8:AB8"/>
    <mergeCell ref="B9:AB9"/>
    <mergeCell ref="B10:AB10"/>
    <mergeCell ref="B11:AB11"/>
    <mergeCell ref="B13:I13"/>
    <mergeCell ref="J13:U13"/>
    <mergeCell ref="V13:Y13"/>
    <mergeCell ref="Z13:AB14"/>
    <mergeCell ref="B14:C14"/>
    <mergeCell ref="J14:Q14"/>
    <mergeCell ref="B17:AB17"/>
    <mergeCell ref="B18:AB18"/>
    <mergeCell ref="B20:I20"/>
    <mergeCell ref="J20:U20"/>
    <mergeCell ref="V20:Y20"/>
    <mergeCell ref="Z20:AB21"/>
    <mergeCell ref="B21:C21"/>
    <mergeCell ref="J21:Q21"/>
    <mergeCell ref="R21:X21"/>
    <mergeCell ref="AE10:BA11"/>
    <mergeCell ref="B29:AB29"/>
    <mergeCell ref="B30:AB30"/>
    <mergeCell ref="B31:AB31"/>
    <mergeCell ref="B32:AB32"/>
    <mergeCell ref="B27:I27"/>
    <mergeCell ref="J27:U27"/>
    <mergeCell ref="V27:Y27"/>
    <mergeCell ref="Z27:AB28"/>
    <mergeCell ref="B28:C28"/>
    <mergeCell ref="J28:Q28"/>
    <mergeCell ref="R28:X28"/>
    <mergeCell ref="B25:AB25"/>
    <mergeCell ref="R14:X14"/>
    <mergeCell ref="B15:AB15"/>
    <mergeCell ref="B16:AB16"/>
  </mergeCells>
  <phoneticPr fontId="3"/>
  <printOptions horizontalCentered="1" verticalCentered="1"/>
  <pageMargins left="0.39370078740157483" right="0" top="0.39370078740157483" bottom="0.39370078740157483" header="0" footer="0"/>
  <pageSetup paperSize="9" scale="97" orientation="portrait"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tabColor indexed="13"/>
  </sheetPr>
  <dimension ref="A1:BA72"/>
  <sheetViews>
    <sheetView view="pageBreakPreview" topLeftCell="A10" zoomScale="55" zoomScaleNormal="100" zoomScaleSheetLayoutView="55" workbookViewId="0"/>
  </sheetViews>
  <sheetFormatPr defaultColWidth="9" defaultRowHeight="14.25"/>
  <cols>
    <col min="1" max="71" width="3.375" style="5" customWidth="1"/>
    <col min="72" max="16384" width="9" style="5"/>
  </cols>
  <sheetData>
    <row r="1" spans="1:53" ht="20.25" customHeight="1">
      <c r="A1" s="6"/>
      <c r="B1" s="236"/>
      <c r="C1" s="6"/>
      <c r="D1" s="6"/>
      <c r="E1" s="6"/>
      <c r="F1" s="6"/>
      <c r="G1" s="6"/>
      <c r="H1" s="6"/>
      <c r="I1" s="6"/>
      <c r="J1" s="6"/>
      <c r="K1" s="6"/>
      <c r="L1" s="6"/>
      <c r="M1" s="6"/>
      <c r="N1" s="6"/>
      <c r="O1" s="6"/>
      <c r="P1" s="6"/>
      <c r="Q1" s="6"/>
      <c r="R1" s="6"/>
      <c r="S1" s="6"/>
      <c r="T1" s="6"/>
      <c r="U1" s="6"/>
      <c r="V1" s="6"/>
      <c r="W1" s="6"/>
      <c r="X1" s="6"/>
      <c r="Y1" s="6"/>
      <c r="Z1" s="6"/>
      <c r="AA1" s="6"/>
      <c r="AB1" s="6"/>
      <c r="AC1" s="320" t="s">
        <v>162</v>
      </c>
    </row>
    <row r="2" spans="1:53" ht="20.25" customHeight="1">
      <c r="A2" s="6"/>
      <c r="B2" s="1689" t="s">
        <v>163</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row>
    <row r="3" spans="1:53" ht="13.5" customHeight="1">
      <c r="A3" s="6"/>
      <c r="B3" s="24"/>
      <c r="C3" s="24"/>
      <c r="D3" s="24"/>
      <c r="E3" s="24"/>
      <c r="F3" s="24"/>
      <c r="G3" s="24"/>
      <c r="H3" s="24"/>
      <c r="I3" s="24"/>
      <c r="J3" s="24"/>
      <c r="K3" s="24"/>
      <c r="L3" s="24"/>
      <c r="M3" s="24"/>
      <c r="N3" s="24"/>
      <c r="O3" s="24"/>
      <c r="P3" s="24"/>
      <c r="Q3" s="24"/>
      <c r="R3" s="24"/>
      <c r="S3" s="24"/>
      <c r="T3" s="24"/>
      <c r="U3" s="24"/>
      <c r="V3" s="24"/>
      <c r="W3" s="24"/>
      <c r="X3" s="24"/>
      <c r="Y3" s="24"/>
      <c r="Z3" s="24"/>
      <c r="AA3" s="24"/>
      <c r="AB3" s="24"/>
    </row>
    <row r="4" spans="1:53" ht="101.25" customHeight="1">
      <c r="A4" s="6"/>
      <c r="B4" s="2664" t="s">
        <v>833</v>
      </c>
      <c r="C4" s="2664"/>
      <c r="D4" s="2664"/>
      <c r="E4" s="2664"/>
      <c r="F4" s="2664"/>
      <c r="G4" s="2664"/>
      <c r="H4" s="2664"/>
      <c r="I4" s="2664"/>
      <c r="J4" s="2664"/>
      <c r="K4" s="2664"/>
      <c r="L4" s="2664"/>
      <c r="M4" s="2664"/>
      <c r="N4" s="2664"/>
      <c r="O4" s="2664"/>
      <c r="P4" s="2664"/>
      <c r="Q4" s="2664"/>
      <c r="R4" s="2664"/>
      <c r="S4" s="2664"/>
      <c r="T4" s="2664"/>
      <c r="U4" s="2664"/>
      <c r="V4" s="2664"/>
      <c r="W4" s="2664"/>
      <c r="X4" s="2664"/>
      <c r="Y4" s="2664"/>
      <c r="Z4" s="2664"/>
      <c r="AA4" s="2664"/>
      <c r="AB4" s="2664"/>
      <c r="AC4" s="6"/>
      <c r="AD4" s="6"/>
    </row>
    <row r="5" spans="1:53" ht="13.5" customHeight="1">
      <c r="A5" s="6"/>
      <c r="B5" s="2665"/>
      <c r="C5" s="2665"/>
      <c r="D5" s="2665"/>
      <c r="E5" s="2665"/>
      <c r="F5" s="2665"/>
      <c r="G5" s="2665"/>
      <c r="H5" s="2665"/>
      <c r="I5" s="2665"/>
      <c r="J5" s="2665"/>
      <c r="K5" s="2665"/>
      <c r="L5" s="2665"/>
      <c r="M5" s="2665"/>
      <c r="N5" s="2665"/>
      <c r="O5" s="2665"/>
      <c r="P5" s="2665"/>
      <c r="Q5" s="2665"/>
      <c r="R5" s="2665"/>
      <c r="S5" s="2665"/>
      <c r="T5" s="2665"/>
      <c r="U5" s="2665"/>
      <c r="V5" s="2665"/>
      <c r="W5" s="2665"/>
      <c r="X5" s="2665"/>
      <c r="Y5" s="2665"/>
      <c r="Z5" s="2665"/>
      <c r="AA5" s="2665"/>
      <c r="AB5" s="2665"/>
      <c r="AC5" s="6"/>
      <c r="AD5" s="6"/>
    </row>
    <row r="6" spans="1:53" ht="20.25" customHeight="1">
      <c r="A6" s="6"/>
      <c r="B6" s="2648" t="s">
        <v>165</v>
      </c>
      <c r="C6" s="2648"/>
      <c r="D6" s="2648"/>
      <c r="E6" s="2648"/>
      <c r="F6" s="2648"/>
      <c r="G6" s="2648"/>
      <c r="H6" s="2648"/>
      <c r="I6" s="2648"/>
      <c r="J6" s="2650" t="s">
        <v>333</v>
      </c>
      <c r="K6" s="2651"/>
      <c r="L6" s="2651"/>
      <c r="M6" s="2651"/>
      <c r="N6" s="2651"/>
      <c r="O6" s="2651"/>
      <c r="P6" s="2651"/>
      <c r="Q6" s="2651"/>
      <c r="R6" s="2651"/>
      <c r="S6" s="2651"/>
      <c r="T6" s="2651"/>
      <c r="U6" s="2651"/>
      <c r="V6" s="2652" t="s">
        <v>332</v>
      </c>
      <c r="W6" s="2652"/>
      <c r="X6" s="2652"/>
      <c r="Y6" s="2652"/>
      <c r="Z6" s="2653" t="s">
        <v>429</v>
      </c>
      <c r="AA6" s="2654"/>
      <c r="AB6" s="2655"/>
      <c r="AC6" s="6"/>
      <c r="AD6" s="6"/>
    </row>
    <row r="7" spans="1:53" ht="22.5" customHeight="1">
      <c r="A7" s="6"/>
      <c r="B7" s="2668" t="s">
        <v>947</v>
      </c>
      <c r="C7" s="2669"/>
      <c r="D7" s="283" t="s">
        <v>31</v>
      </c>
      <c r="E7" s="104" t="s">
        <v>191</v>
      </c>
      <c r="F7" s="283" t="s">
        <v>31</v>
      </c>
      <c r="G7" s="104" t="s">
        <v>192</v>
      </c>
      <c r="H7" s="283" t="s">
        <v>31</v>
      </c>
      <c r="I7" s="105" t="s">
        <v>199</v>
      </c>
      <c r="J7" s="2661" t="s">
        <v>335</v>
      </c>
      <c r="K7" s="2662"/>
      <c r="L7" s="2662"/>
      <c r="M7" s="2662"/>
      <c r="N7" s="2662"/>
      <c r="O7" s="2662"/>
      <c r="P7" s="2662"/>
      <c r="Q7" s="2662"/>
      <c r="R7" s="2663" t="s">
        <v>183</v>
      </c>
      <c r="S7" s="2662"/>
      <c r="T7" s="2662"/>
      <c r="U7" s="2662"/>
      <c r="V7" s="2662"/>
      <c r="W7" s="2662"/>
      <c r="X7" s="2662"/>
      <c r="Y7" s="282" t="s">
        <v>95</v>
      </c>
      <c r="Z7" s="2656"/>
      <c r="AA7" s="2657"/>
      <c r="AB7" s="2658"/>
      <c r="AC7" s="6"/>
      <c r="AD7" s="6"/>
    </row>
    <row r="8" spans="1:53" ht="20.25" customHeight="1">
      <c r="A8" s="6"/>
      <c r="B8" s="2648" t="s">
        <v>164</v>
      </c>
      <c r="C8" s="2648"/>
      <c r="D8" s="2648"/>
      <c r="E8" s="2648"/>
      <c r="F8" s="2648"/>
      <c r="G8" s="2648"/>
      <c r="H8" s="2648"/>
      <c r="I8" s="2648"/>
      <c r="J8" s="2648"/>
      <c r="K8" s="2648"/>
      <c r="L8" s="2648"/>
      <c r="M8" s="2648"/>
      <c r="N8" s="2648"/>
      <c r="O8" s="2648"/>
      <c r="P8" s="2648"/>
      <c r="Q8" s="2648"/>
      <c r="R8" s="2648"/>
      <c r="S8" s="2648"/>
      <c r="T8" s="2648"/>
      <c r="U8" s="2648"/>
      <c r="V8" s="2648"/>
      <c r="W8" s="2648"/>
      <c r="X8" s="2648"/>
      <c r="Y8" s="2648"/>
      <c r="Z8" s="2648"/>
      <c r="AA8" s="2648"/>
      <c r="AB8" s="2648"/>
      <c r="AC8" s="6"/>
      <c r="AD8" s="6"/>
    </row>
    <row r="9" spans="1:53" ht="40.5" customHeight="1">
      <c r="A9" s="6"/>
      <c r="B9" s="2649" t="s">
        <v>336</v>
      </c>
      <c r="C9" s="2649"/>
      <c r="D9" s="2649"/>
      <c r="E9" s="2649"/>
      <c r="F9" s="2649"/>
      <c r="G9" s="2649"/>
      <c r="H9" s="2649"/>
      <c r="I9" s="2649"/>
      <c r="J9" s="2649"/>
      <c r="K9" s="2649"/>
      <c r="L9" s="2649"/>
      <c r="M9" s="2649"/>
      <c r="N9" s="2649"/>
      <c r="O9" s="2649"/>
      <c r="P9" s="2649"/>
      <c r="Q9" s="2649"/>
      <c r="R9" s="2649"/>
      <c r="S9" s="2649"/>
      <c r="T9" s="2649"/>
      <c r="U9" s="2649"/>
      <c r="V9" s="2649"/>
      <c r="W9" s="2649"/>
      <c r="X9" s="2649"/>
      <c r="Y9" s="2649"/>
      <c r="Z9" s="2649"/>
      <c r="AA9" s="2649"/>
      <c r="AB9" s="2649"/>
      <c r="AC9" s="6"/>
      <c r="AD9" s="6"/>
    </row>
    <row r="10" spans="1:53" ht="20.25" customHeight="1">
      <c r="A10" s="6"/>
      <c r="B10" s="2648" t="s">
        <v>274</v>
      </c>
      <c r="C10" s="2648"/>
      <c r="D10" s="2648"/>
      <c r="E10" s="2648"/>
      <c r="F10" s="2648"/>
      <c r="G10" s="2648"/>
      <c r="H10" s="2648"/>
      <c r="I10" s="2648"/>
      <c r="J10" s="2648"/>
      <c r="K10" s="2648"/>
      <c r="L10" s="2648"/>
      <c r="M10" s="2648"/>
      <c r="N10" s="2648"/>
      <c r="O10" s="2648"/>
      <c r="P10" s="2648"/>
      <c r="Q10" s="2648"/>
      <c r="R10" s="2648"/>
      <c r="S10" s="2648"/>
      <c r="T10" s="2648"/>
      <c r="U10" s="2648"/>
      <c r="V10" s="2648"/>
      <c r="W10" s="2648"/>
      <c r="X10" s="2648"/>
      <c r="Y10" s="2648"/>
      <c r="Z10" s="2648"/>
      <c r="AA10" s="2648"/>
      <c r="AB10" s="2648"/>
      <c r="AC10" s="6"/>
      <c r="AD10" s="6"/>
      <c r="AE10" s="2666" t="s">
        <v>450</v>
      </c>
      <c r="AF10" s="2667"/>
      <c r="AG10" s="2667"/>
      <c r="AH10" s="2667"/>
      <c r="AI10" s="2667"/>
      <c r="AJ10" s="2667"/>
      <c r="AK10" s="2667"/>
      <c r="AL10" s="2667"/>
      <c r="AM10" s="2667"/>
      <c r="AN10" s="2667"/>
      <c r="AO10" s="2667"/>
      <c r="AP10" s="2667"/>
      <c r="AQ10" s="2667"/>
      <c r="AR10" s="2667"/>
      <c r="AS10" s="2667"/>
      <c r="AT10" s="2667"/>
      <c r="AU10" s="2667"/>
      <c r="AV10" s="2667"/>
      <c r="AW10" s="2667"/>
      <c r="AX10" s="2667"/>
      <c r="AY10" s="2667"/>
      <c r="AZ10" s="2667"/>
      <c r="BA10" s="2667"/>
    </row>
    <row r="11" spans="1:53" ht="40.5" customHeight="1">
      <c r="A11" s="6"/>
      <c r="B11" s="2649" t="s">
        <v>336</v>
      </c>
      <c r="C11" s="2649"/>
      <c r="D11" s="2649"/>
      <c r="E11" s="2649"/>
      <c r="F11" s="2649"/>
      <c r="G11" s="2649"/>
      <c r="H11" s="2649"/>
      <c r="I11" s="2649"/>
      <c r="J11" s="2649"/>
      <c r="K11" s="2649"/>
      <c r="L11" s="2649"/>
      <c r="M11" s="2649"/>
      <c r="N11" s="2649"/>
      <c r="O11" s="2649"/>
      <c r="P11" s="2649"/>
      <c r="Q11" s="2649"/>
      <c r="R11" s="2649"/>
      <c r="S11" s="2649"/>
      <c r="T11" s="2649"/>
      <c r="U11" s="2649"/>
      <c r="V11" s="2649"/>
      <c r="W11" s="2649"/>
      <c r="X11" s="2649"/>
      <c r="Y11" s="2649"/>
      <c r="Z11" s="2649"/>
      <c r="AA11" s="2649"/>
      <c r="AB11" s="2649"/>
      <c r="AC11" s="6"/>
      <c r="AD11" s="6"/>
      <c r="AE11" s="2667"/>
      <c r="AF11" s="2667"/>
      <c r="AG11" s="2667"/>
      <c r="AH11" s="2667"/>
      <c r="AI11" s="2667"/>
      <c r="AJ11" s="2667"/>
      <c r="AK11" s="2667"/>
      <c r="AL11" s="2667"/>
      <c r="AM11" s="2667"/>
      <c r="AN11" s="2667"/>
      <c r="AO11" s="2667"/>
      <c r="AP11" s="2667"/>
      <c r="AQ11" s="2667"/>
      <c r="AR11" s="2667"/>
      <c r="AS11" s="2667"/>
      <c r="AT11" s="2667"/>
      <c r="AU11" s="2667"/>
      <c r="AV11" s="2667"/>
      <c r="AW11" s="2667"/>
      <c r="AX11" s="2667"/>
      <c r="AY11" s="2667"/>
      <c r="AZ11" s="2667"/>
      <c r="BA11" s="2667"/>
    </row>
    <row r="12" spans="1:53" ht="6.75" customHeight="1">
      <c r="A12" s="6"/>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6"/>
      <c r="AD12" s="6"/>
    </row>
    <row r="13" spans="1:53" ht="20.25" customHeight="1">
      <c r="A13" s="6"/>
      <c r="B13" s="2648" t="s">
        <v>165</v>
      </c>
      <c r="C13" s="2648"/>
      <c r="D13" s="2648"/>
      <c r="E13" s="2648"/>
      <c r="F13" s="2648"/>
      <c r="G13" s="2648"/>
      <c r="H13" s="2648"/>
      <c r="I13" s="2648"/>
      <c r="J13" s="2650" t="s">
        <v>333</v>
      </c>
      <c r="K13" s="2651"/>
      <c r="L13" s="2651"/>
      <c r="M13" s="2651"/>
      <c r="N13" s="2651"/>
      <c r="O13" s="2651"/>
      <c r="P13" s="2651"/>
      <c r="Q13" s="2651"/>
      <c r="R13" s="2651"/>
      <c r="S13" s="2651"/>
      <c r="T13" s="2651"/>
      <c r="U13" s="2651"/>
      <c r="V13" s="2652" t="s">
        <v>332</v>
      </c>
      <c r="W13" s="2652"/>
      <c r="X13" s="2652"/>
      <c r="Y13" s="2652"/>
      <c r="Z13" s="2653" t="s">
        <v>337</v>
      </c>
      <c r="AA13" s="2654"/>
      <c r="AB13" s="2655"/>
      <c r="AC13" s="6"/>
      <c r="AD13" s="6"/>
    </row>
    <row r="14" spans="1:53" ht="20.25" customHeight="1">
      <c r="A14" s="6"/>
      <c r="B14" s="2668" t="s">
        <v>947</v>
      </c>
      <c r="C14" s="2669"/>
      <c r="D14" s="283" t="s">
        <v>31</v>
      </c>
      <c r="E14" s="104" t="s">
        <v>191</v>
      </c>
      <c r="F14" s="283" t="s">
        <v>31</v>
      </c>
      <c r="G14" s="104" t="s">
        <v>192</v>
      </c>
      <c r="H14" s="283" t="s">
        <v>31</v>
      </c>
      <c r="I14" s="105" t="s">
        <v>199</v>
      </c>
      <c r="J14" s="2661" t="s">
        <v>340</v>
      </c>
      <c r="K14" s="2662"/>
      <c r="L14" s="2662"/>
      <c r="M14" s="2662"/>
      <c r="N14" s="2662"/>
      <c r="O14" s="2662"/>
      <c r="P14" s="2662"/>
      <c r="Q14" s="2662"/>
      <c r="R14" s="2663" t="s">
        <v>183</v>
      </c>
      <c r="S14" s="2662"/>
      <c r="T14" s="2662"/>
      <c r="U14" s="2662"/>
      <c r="V14" s="2662"/>
      <c r="W14" s="2662"/>
      <c r="X14" s="2662"/>
      <c r="Y14" s="282" t="s">
        <v>95</v>
      </c>
      <c r="Z14" s="2656"/>
      <c r="AA14" s="2657"/>
      <c r="AB14" s="2658"/>
      <c r="AC14" s="6"/>
      <c r="AD14" s="6"/>
    </row>
    <row r="15" spans="1:53" ht="20.25" customHeight="1">
      <c r="A15" s="6"/>
      <c r="B15" s="2648" t="s">
        <v>164</v>
      </c>
      <c r="C15" s="2648"/>
      <c r="D15" s="2648"/>
      <c r="E15" s="2648"/>
      <c r="F15" s="2648"/>
      <c r="G15" s="2648"/>
      <c r="H15" s="2648"/>
      <c r="I15" s="2648"/>
      <c r="J15" s="2648"/>
      <c r="K15" s="2648"/>
      <c r="L15" s="2648"/>
      <c r="M15" s="2648"/>
      <c r="N15" s="2648"/>
      <c r="O15" s="2648"/>
      <c r="P15" s="2648"/>
      <c r="Q15" s="2648"/>
      <c r="R15" s="2648"/>
      <c r="S15" s="2648"/>
      <c r="T15" s="2648"/>
      <c r="U15" s="2648"/>
      <c r="V15" s="2648"/>
      <c r="W15" s="2648"/>
      <c r="X15" s="2648"/>
      <c r="Y15" s="2648"/>
      <c r="Z15" s="2648"/>
      <c r="AA15" s="2648"/>
      <c r="AB15" s="2648"/>
      <c r="AC15" s="6"/>
      <c r="AD15" s="6"/>
      <c r="AG15" s="288"/>
    </row>
    <row r="16" spans="1:53" ht="40.5" customHeight="1">
      <c r="A16" s="6"/>
      <c r="B16" s="2649" t="s">
        <v>336</v>
      </c>
      <c r="C16" s="2649"/>
      <c r="D16" s="2649"/>
      <c r="E16" s="2649"/>
      <c r="F16" s="2649"/>
      <c r="G16" s="2649"/>
      <c r="H16" s="2649"/>
      <c r="I16" s="2649"/>
      <c r="J16" s="2649"/>
      <c r="K16" s="2649"/>
      <c r="L16" s="2649"/>
      <c r="M16" s="2649"/>
      <c r="N16" s="2649"/>
      <c r="O16" s="2649"/>
      <c r="P16" s="2649"/>
      <c r="Q16" s="2649"/>
      <c r="R16" s="2649"/>
      <c r="S16" s="2649"/>
      <c r="T16" s="2649"/>
      <c r="U16" s="2649"/>
      <c r="V16" s="2649"/>
      <c r="W16" s="2649"/>
      <c r="X16" s="2649"/>
      <c r="Y16" s="2649"/>
      <c r="Z16" s="2649"/>
      <c r="AA16" s="2649"/>
      <c r="AB16" s="2649"/>
      <c r="AC16" s="6"/>
      <c r="AD16" s="6"/>
    </row>
    <row r="17" spans="1:30" ht="20.25" customHeight="1">
      <c r="A17" s="6"/>
      <c r="B17" s="2648" t="s">
        <v>274</v>
      </c>
      <c r="C17" s="2648"/>
      <c r="D17" s="2648"/>
      <c r="E17" s="2648"/>
      <c r="F17" s="2648"/>
      <c r="G17" s="2648"/>
      <c r="H17" s="2648"/>
      <c r="I17" s="2648"/>
      <c r="J17" s="2648"/>
      <c r="K17" s="2648"/>
      <c r="L17" s="2648"/>
      <c r="M17" s="2648"/>
      <c r="N17" s="2648"/>
      <c r="O17" s="2648"/>
      <c r="P17" s="2648"/>
      <c r="Q17" s="2648"/>
      <c r="R17" s="2648"/>
      <c r="S17" s="2648"/>
      <c r="T17" s="2648"/>
      <c r="U17" s="2648"/>
      <c r="V17" s="2648"/>
      <c r="W17" s="2648"/>
      <c r="X17" s="2648"/>
      <c r="Y17" s="2648"/>
      <c r="Z17" s="2648"/>
      <c r="AA17" s="2648"/>
      <c r="AB17" s="2648"/>
      <c r="AC17" s="6"/>
      <c r="AD17" s="6"/>
    </row>
    <row r="18" spans="1:30" ht="40.5" customHeight="1">
      <c r="A18" s="6"/>
      <c r="B18" s="2649" t="s">
        <v>336</v>
      </c>
      <c r="C18" s="2649"/>
      <c r="D18" s="2649"/>
      <c r="E18" s="2649"/>
      <c r="F18" s="2649"/>
      <c r="G18" s="2649"/>
      <c r="H18" s="2649"/>
      <c r="I18" s="2649"/>
      <c r="J18" s="2649"/>
      <c r="K18" s="2649"/>
      <c r="L18" s="2649"/>
      <c r="M18" s="2649"/>
      <c r="N18" s="2649"/>
      <c r="O18" s="2649"/>
      <c r="P18" s="2649"/>
      <c r="Q18" s="2649"/>
      <c r="R18" s="2649"/>
      <c r="S18" s="2649"/>
      <c r="T18" s="2649"/>
      <c r="U18" s="2649"/>
      <c r="V18" s="2649"/>
      <c r="W18" s="2649"/>
      <c r="X18" s="2649"/>
      <c r="Y18" s="2649"/>
      <c r="Z18" s="2649"/>
      <c r="AA18" s="2649"/>
      <c r="AB18" s="2649"/>
      <c r="AC18" s="6"/>
      <c r="AD18" s="6"/>
    </row>
    <row r="19" spans="1:30" ht="6.75" customHeight="1">
      <c r="A19" s="6"/>
      <c r="B19" s="9"/>
      <c r="C19" s="15"/>
      <c r="D19" s="15"/>
      <c r="E19" s="15"/>
      <c r="F19" s="15"/>
      <c r="G19" s="15"/>
      <c r="H19" s="15"/>
      <c r="I19" s="106"/>
      <c r="J19" s="15"/>
      <c r="K19" s="15"/>
      <c r="L19" s="15"/>
      <c r="M19" s="15"/>
      <c r="N19" s="15"/>
      <c r="O19" s="15"/>
      <c r="P19" s="15"/>
      <c r="Q19" s="15"/>
      <c r="R19" s="15"/>
      <c r="S19" s="15"/>
      <c r="T19" s="15"/>
      <c r="U19" s="15"/>
      <c r="V19" s="15"/>
      <c r="W19" s="15"/>
      <c r="X19" s="15"/>
      <c r="Y19" s="15"/>
      <c r="Z19" s="15"/>
      <c r="AA19" s="15"/>
      <c r="AB19" s="15"/>
      <c r="AC19" s="6"/>
      <c r="AD19" s="6"/>
    </row>
    <row r="20" spans="1:30" ht="20.25" customHeight="1">
      <c r="A20" s="6"/>
      <c r="B20" s="2648" t="s">
        <v>165</v>
      </c>
      <c r="C20" s="2648"/>
      <c r="D20" s="2648"/>
      <c r="E20" s="2648"/>
      <c r="F20" s="2648"/>
      <c r="G20" s="2648"/>
      <c r="H20" s="2648"/>
      <c r="I20" s="2648"/>
      <c r="J20" s="2650" t="s">
        <v>333</v>
      </c>
      <c r="K20" s="2651"/>
      <c r="L20" s="2651"/>
      <c r="M20" s="2651"/>
      <c r="N20" s="2651"/>
      <c r="O20" s="2651"/>
      <c r="P20" s="2651"/>
      <c r="Q20" s="2651"/>
      <c r="R20" s="2651"/>
      <c r="S20" s="2651"/>
      <c r="T20" s="2651"/>
      <c r="U20" s="2651"/>
      <c r="V20" s="2652" t="s">
        <v>332</v>
      </c>
      <c r="W20" s="2652"/>
      <c r="X20" s="2652"/>
      <c r="Y20" s="2652"/>
      <c r="Z20" s="2653" t="s">
        <v>341</v>
      </c>
      <c r="AA20" s="2654"/>
      <c r="AB20" s="2655"/>
      <c r="AC20" s="6"/>
      <c r="AD20" s="6"/>
    </row>
    <row r="21" spans="1:30" ht="22.5" customHeight="1">
      <c r="A21" s="6"/>
      <c r="B21" s="2659" t="s">
        <v>795</v>
      </c>
      <c r="C21" s="2660"/>
      <c r="D21" s="283" t="s">
        <v>31</v>
      </c>
      <c r="E21" s="104" t="s">
        <v>191</v>
      </c>
      <c r="F21" s="283" t="s">
        <v>31</v>
      </c>
      <c r="G21" s="104" t="s">
        <v>192</v>
      </c>
      <c r="H21" s="283" t="s">
        <v>31</v>
      </c>
      <c r="I21" s="105" t="s">
        <v>199</v>
      </c>
      <c r="J21" s="2661" t="s">
        <v>339</v>
      </c>
      <c r="K21" s="2662"/>
      <c r="L21" s="2662"/>
      <c r="M21" s="2662"/>
      <c r="N21" s="2662"/>
      <c r="O21" s="2662"/>
      <c r="P21" s="2662"/>
      <c r="Q21" s="2662"/>
      <c r="R21" s="2663" t="s">
        <v>183</v>
      </c>
      <c r="S21" s="2662"/>
      <c r="T21" s="2662"/>
      <c r="U21" s="2662"/>
      <c r="V21" s="2662"/>
      <c r="W21" s="2662"/>
      <c r="X21" s="2662"/>
      <c r="Y21" s="282" t="s">
        <v>95</v>
      </c>
      <c r="Z21" s="2656"/>
      <c r="AA21" s="2657"/>
      <c r="AB21" s="2658"/>
      <c r="AC21" s="6"/>
      <c r="AD21" s="6"/>
    </row>
    <row r="22" spans="1:30" ht="20.25" customHeight="1">
      <c r="A22" s="6"/>
      <c r="B22" s="2648" t="s">
        <v>164</v>
      </c>
      <c r="C22" s="2648"/>
      <c r="D22" s="2648"/>
      <c r="E22" s="2648"/>
      <c r="F22" s="2648"/>
      <c r="G22" s="2648"/>
      <c r="H22" s="2648"/>
      <c r="I22" s="2648"/>
      <c r="J22" s="2648"/>
      <c r="K22" s="2648"/>
      <c r="L22" s="2648"/>
      <c r="M22" s="2648"/>
      <c r="N22" s="2648"/>
      <c r="O22" s="2648"/>
      <c r="P22" s="2648"/>
      <c r="Q22" s="2648"/>
      <c r="R22" s="2648"/>
      <c r="S22" s="2648"/>
      <c r="T22" s="2648"/>
      <c r="U22" s="2648"/>
      <c r="V22" s="2648"/>
      <c r="W22" s="2648"/>
      <c r="X22" s="2648"/>
      <c r="Y22" s="2648"/>
      <c r="Z22" s="2648"/>
      <c r="AA22" s="2648"/>
      <c r="AB22" s="2648"/>
      <c r="AC22" s="6"/>
      <c r="AD22" s="6"/>
    </row>
    <row r="23" spans="1:30" ht="40.5" customHeight="1">
      <c r="A23" s="6"/>
      <c r="B23" s="2649" t="s">
        <v>336</v>
      </c>
      <c r="C23" s="2649"/>
      <c r="D23" s="2649"/>
      <c r="E23" s="2649"/>
      <c r="F23" s="2649"/>
      <c r="G23" s="2649"/>
      <c r="H23" s="2649"/>
      <c r="I23" s="2649"/>
      <c r="J23" s="2649"/>
      <c r="K23" s="2649"/>
      <c r="L23" s="2649"/>
      <c r="M23" s="2649"/>
      <c r="N23" s="2649"/>
      <c r="O23" s="2649"/>
      <c r="P23" s="2649"/>
      <c r="Q23" s="2649"/>
      <c r="R23" s="2649"/>
      <c r="S23" s="2649"/>
      <c r="T23" s="2649"/>
      <c r="U23" s="2649"/>
      <c r="V23" s="2649"/>
      <c r="W23" s="2649"/>
      <c r="X23" s="2649"/>
      <c r="Y23" s="2649"/>
      <c r="Z23" s="2649"/>
      <c r="AA23" s="2649"/>
      <c r="AB23" s="2649"/>
      <c r="AC23" s="6"/>
      <c r="AD23" s="6"/>
    </row>
    <row r="24" spans="1:30" ht="20.25" customHeight="1">
      <c r="A24" s="6"/>
      <c r="B24" s="2648" t="s">
        <v>274</v>
      </c>
      <c r="C24" s="2648"/>
      <c r="D24" s="2648"/>
      <c r="E24" s="2648"/>
      <c r="F24" s="2648"/>
      <c r="G24" s="2648"/>
      <c r="H24" s="2648"/>
      <c r="I24" s="2648"/>
      <c r="J24" s="2648"/>
      <c r="K24" s="2648"/>
      <c r="L24" s="2648"/>
      <c r="M24" s="2648"/>
      <c r="N24" s="2648"/>
      <c r="O24" s="2648"/>
      <c r="P24" s="2648"/>
      <c r="Q24" s="2648"/>
      <c r="R24" s="2648"/>
      <c r="S24" s="2648"/>
      <c r="T24" s="2648"/>
      <c r="U24" s="2648"/>
      <c r="V24" s="2648"/>
      <c r="W24" s="2648"/>
      <c r="X24" s="2648"/>
      <c r="Y24" s="2648"/>
      <c r="Z24" s="2648"/>
      <c r="AA24" s="2648"/>
      <c r="AB24" s="2648"/>
      <c r="AC24" s="6"/>
      <c r="AD24" s="6"/>
    </row>
    <row r="25" spans="1:30" ht="40.5" customHeight="1">
      <c r="A25" s="6"/>
      <c r="B25" s="2649" t="s">
        <v>336</v>
      </c>
      <c r="C25" s="2649"/>
      <c r="D25" s="2649"/>
      <c r="E25" s="2649"/>
      <c r="F25" s="2649"/>
      <c r="G25" s="2649"/>
      <c r="H25" s="2649"/>
      <c r="I25" s="2649"/>
      <c r="J25" s="2649"/>
      <c r="K25" s="2649"/>
      <c r="L25" s="2649"/>
      <c r="M25" s="2649"/>
      <c r="N25" s="2649"/>
      <c r="O25" s="2649"/>
      <c r="P25" s="2649"/>
      <c r="Q25" s="2649"/>
      <c r="R25" s="2649"/>
      <c r="S25" s="2649"/>
      <c r="T25" s="2649"/>
      <c r="U25" s="2649"/>
      <c r="V25" s="2649"/>
      <c r="W25" s="2649"/>
      <c r="X25" s="2649"/>
      <c r="Y25" s="2649"/>
      <c r="Z25" s="2649"/>
      <c r="AA25" s="2649"/>
      <c r="AB25" s="2649"/>
      <c r="AC25" s="6"/>
      <c r="AD25" s="6"/>
    </row>
    <row r="26" spans="1:30" ht="6.75" customHeight="1">
      <c r="A26" s="6"/>
      <c r="B26" s="18"/>
      <c r="C26" s="3"/>
      <c r="D26" s="3"/>
      <c r="E26" s="3"/>
      <c r="F26" s="7"/>
      <c r="G26" s="7"/>
      <c r="H26" s="7"/>
      <c r="I26" s="107"/>
      <c r="J26" s="7"/>
      <c r="K26" s="107"/>
      <c r="L26" s="107"/>
      <c r="M26" s="7"/>
      <c r="N26" s="7"/>
      <c r="O26" s="7"/>
      <c r="P26" s="7"/>
      <c r="Q26" s="7"/>
      <c r="R26" s="7"/>
      <c r="S26" s="7"/>
      <c r="T26" s="7"/>
      <c r="U26" s="7"/>
      <c r="V26" s="7"/>
      <c r="W26" s="7"/>
      <c r="X26" s="7"/>
      <c r="Y26" s="7"/>
      <c r="Z26" s="7"/>
      <c r="AA26" s="7"/>
      <c r="AB26" s="7"/>
      <c r="AC26" s="6"/>
      <c r="AD26" s="6"/>
    </row>
    <row r="27" spans="1:30" ht="20.25" customHeight="1">
      <c r="A27" s="6"/>
      <c r="B27" s="2648" t="s">
        <v>165</v>
      </c>
      <c r="C27" s="2648"/>
      <c r="D27" s="2648"/>
      <c r="E27" s="2648"/>
      <c r="F27" s="2648"/>
      <c r="G27" s="2648"/>
      <c r="H27" s="2648"/>
      <c r="I27" s="2648"/>
      <c r="J27" s="2650" t="s">
        <v>333</v>
      </c>
      <c r="K27" s="2651"/>
      <c r="L27" s="2651"/>
      <c r="M27" s="2651"/>
      <c r="N27" s="2651"/>
      <c r="O27" s="2651"/>
      <c r="P27" s="2651"/>
      <c r="Q27" s="2651"/>
      <c r="R27" s="2651"/>
      <c r="S27" s="2651"/>
      <c r="T27" s="2651"/>
      <c r="U27" s="2651"/>
      <c r="V27" s="2652" t="s">
        <v>332</v>
      </c>
      <c r="W27" s="2652"/>
      <c r="X27" s="2652"/>
      <c r="Y27" s="2652"/>
      <c r="Z27" s="2653" t="s">
        <v>334</v>
      </c>
      <c r="AA27" s="2654"/>
      <c r="AB27" s="2655"/>
      <c r="AC27" s="6"/>
      <c r="AD27" s="6"/>
    </row>
    <row r="28" spans="1:30" ht="22.5" customHeight="1">
      <c r="A28" s="6"/>
      <c r="B28" s="2668" t="s">
        <v>947</v>
      </c>
      <c r="C28" s="2669"/>
      <c r="D28" s="283" t="s">
        <v>31</v>
      </c>
      <c r="E28" s="104" t="s">
        <v>191</v>
      </c>
      <c r="F28" s="283" t="s">
        <v>31</v>
      </c>
      <c r="G28" s="104" t="s">
        <v>192</v>
      </c>
      <c r="H28" s="283" t="s">
        <v>31</v>
      </c>
      <c r="I28" s="105" t="s">
        <v>199</v>
      </c>
      <c r="J28" s="2661" t="s">
        <v>338</v>
      </c>
      <c r="K28" s="2662"/>
      <c r="L28" s="2662"/>
      <c r="M28" s="2662"/>
      <c r="N28" s="2662"/>
      <c r="O28" s="2662"/>
      <c r="P28" s="2662"/>
      <c r="Q28" s="2662"/>
      <c r="R28" s="2663" t="s">
        <v>183</v>
      </c>
      <c r="S28" s="2662"/>
      <c r="T28" s="2662"/>
      <c r="U28" s="2662"/>
      <c r="V28" s="2662"/>
      <c r="W28" s="2662"/>
      <c r="X28" s="2662"/>
      <c r="Y28" s="282" t="s">
        <v>95</v>
      </c>
      <c r="Z28" s="2656"/>
      <c r="AA28" s="2657"/>
      <c r="AB28" s="2658"/>
      <c r="AC28" s="6"/>
      <c r="AD28" s="6"/>
    </row>
    <row r="29" spans="1:30" ht="20.25" customHeight="1">
      <c r="A29" s="6"/>
      <c r="B29" s="2648" t="s">
        <v>164</v>
      </c>
      <c r="C29" s="2648"/>
      <c r="D29" s="2648"/>
      <c r="E29" s="2648"/>
      <c r="F29" s="2648"/>
      <c r="G29" s="2648"/>
      <c r="H29" s="2648"/>
      <c r="I29" s="2648"/>
      <c r="J29" s="2648"/>
      <c r="K29" s="2648"/>
      <c r="L29" s="2648"/>
      <c r="M29" s="2648"/>
      <c r="N29" s="2648"/>
      <c r="O29" s="2648"/>
      <c r="P29" s="2648"/>
      <c r="Q29" s="2648"/>
      <c r="R29" s="2648"/>
      <c r="S29" s="2648"/>
      <c r="T29" s="2648"/>
      <c r="U29" s="2648"/>
      <c r="V29" s="2648"/>
      <c r="W29" s="2648"/>
      <c r="X29" s="2648"/>
      <c r="Y29" s="2648"/>
      <c r="Z29" s="2648"/>
      <c r="AA29" s="2648"/>
      <c r="AB29" s="2648"/>
      <c r="AC29" s="6"/>
      <c r="AD29" s="6"/>
    </row>
    <row r="30" spans="1:30" ht="40.5" customHeight="1">
      <c r="A30" s="6"/>
      <c r="B30" s="2649" t="s">
        <v>336</v>
      </c>
      <c r="C30" s="2649"/>
      <c r="D30" s="2649"/>
      <c r="E30" s="2649"/>
      <c r="F30" s="2649"/>
      <c r="G30" s="2649"/>
      <c r="H30" s="2649"/>
      <c r="I30" s="2649"/>
      <c r="J30" s="2649"/>
      <c r="K30" s="2649"/>
      <c r="L30" s="2649"/>
      <c r="M30" s="2649"/>
      <c r="N30" s="2649"/>
      <c r="O30" s="2649"/>
      <c r="P30" s="2649"/>
      <c r="Q30" s="2649"/>
      <c r="R30" s="2649"/>
      <c r="S30" s="2649"/>
      <c r="T30" s="2649"/>
      <c r="U30" s="2649"/>
      <c r="V30" s="2649"/>
      <c r="W30" s="2649"/>
      <c r="X30" s="2649"/>
      <c r="Y30" s="2649"/>
      <c r="Z30" s="2649"/>
      <c r="AA30" s="2649"/>
      <c r="AB30" s="2649"/>
      <c r="AC30" s="6"/>
      <c r="AD30" s="6"/>
    </row>
    <row r="31" spans="1:30" ht="20.25" customHeight="1">
      <c r="A31" s="6"/>
      <c r="B31" s="2648" t="s">
        <v>274</v>
      </c>
      <c r="C31" s="2648"/>
      <c r="D31" s="2648"/>
      <c r="E31" s="2648"/>
      <c r="F31" s="2648"/>
      <c r="G31" s="2648"/>
      <c r="H31" s="2648"/>
      <c r="I31" s="2648"/>
      <c r="J31" s="2648"/>
      <c r="K31" s="2648"/>
      <c r="L31" s="2648"/>
      <c r="M31" s="2648"/>
      <c r="N31" s="2648"/>
      <c r="O31" s="2648"/>
      <c r="P31" s="2648"/>
      <c r="Q31" s="2648"/>
      <c r="R31" s="2648"/>
      <c r="S31" s="2648"/>
      <c r="T31" s="2648"/>
      <c r="U31" s="2648"/>
      <c r="V31" s="2648"/>
      <c r="W31" s="2648"/>
      <c r="X31" s="2648"/>
      <c r="Y31" s="2648"/>
      <c r="Z31" s="2648"/>
      <c r="AA31" s="2648"/>
      <c r="AB31" s="2648"/>
      <c r="AC31" s="6"/>
      <c r="AD31" s="6"/>
    </row>
    <row r="32" spans="1:30" ht="40.5" customHeight="1">
      <c r="A32" s="6"/>
      <c r="B32" s="2649" t="s">
        <v>336</v>
      </c>
      <c r="C32" s="2649"/>
      <c r="D32" s="2649"/>
      <c r="E32" s="2649"/>
      <c r="F32" s="2649"/>
      <c r="G32" s="2649"/>
      <c r="H32" s="2649"/>
      <c r="I32" s="2649"/>
      <c r="J32" s="2649"/>
      <c r="K32" s="2649"/>
      <c r="L32" s="2649"/>
      <c r="M32" s="2649"/>
      <c r="N32" s="2649"/>
      <c r="O32" s="2649"/>
      <c r="P32" s="2649"/>
      <c r="Q32" s="2649"/>
      <c r="R32" s="2649"/>
      <c r="S32" s="2649"/>
      <c r="T32" s="2649"/>
      <c r="U32" s="2649"/>
      <c r="V32" s="2649"/>
      <c r="W32" s="2649"/>
      <c r="X32" s="2649"/>
      <c r="Y32" s="2649"/>
      <c r="Z32" s="2649"/>
      <c r="AA32" s="2649"/>
      <c r="AB32" s="2649"/>
      <c r="AC32" s="6"/>
      <c r="AD32" s="6"/>
    </row>
    <row r="33" spans="1:30" ht="20.25" customHeight="1">
      <c r="A33" s="6"/>
      <c r="B33" s="108" t="s">
        <v>69</v>
      </c>
      <c r="C33" s="109" t="s">
        <v>166</v>
      </c>
      <c r="D33" s="9"/>
      <c r="E33" s="9"/>
      <c r="F33" s="9"/>
      <c r="G33" s="9"/>
      <c r="H33" s="9"/>
      <c r="I33" s="9"/>
      <c r="J33" s="9"/>
      <c r="K33" s="9"/>
      <c r="L33" s="9"/>
      <c r="M33" s="9"/>
      <c r="N33" s="9"/>
      <c r="O33" s="9"/>
      <c r="P33" s="9"/>
      <c r="Q33" s="9"/>
      <c r="R33" s="9"/>
      <c r="S33" s="9"/>
      <c r="T33" s="9"/>
      <c r="U33" s="9"/>
      <c r="V33" s="9"/>
      <c r="W33" s="9"/>
      <c r="X33" s="9"/>
      <c r="Y33" s="9"/>
      <c r="Z33" s="9"/>
      <c r="AA33" s="9"/>
      <c r="AB33" s="9"/>
      <c r="AC33" s="6"/>
      <c r="AD33" s="6"/>
    </row>
    <row r="34" spans="1:30" ht="20.25" customHeight="1">
      <c r="A34" s="6"/>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row>
    <row r="35" spans="1:30" ht="20.2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30" ht="20.25" customHeight="1">
      <c r="A36" s="6"/>
      <c r="B36" s="11"/>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3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row>
    <row r="38" spans="1:3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row>
    <row r="39" spans="1:30">
      <c r="C39" s="110"/>
      <c r="D39" s="110"/>
      <c r="E39" s="110"/>
      <c r="F39" s="110"/>
      <c r="G39" s="10"/>
      <c r="H39" s="10"/>
      <c r="I39" s="10"/>
      <c r="J39" s="10"/>
      <c r="K39" s="10"/>
      <c r="L39" s="10"/>
      <c r="M39" s="10"/>
      <c r="N39" s="10"/>
      <c r="O39" s="10"/>
      <c r="P39" s="10"/>
      <c r="Q39" s="10"/>
      <c r="R39" s="10"/>
      <c r="S39" s="10"/>
      <c r="T39" s="10"/>
      <c r="U39" s="10"/>
      <c r="V39" s="10"/>
      <c r="W39" s="10"/>
      <c r="X39" s="10"/>
      <c r="Y39" s="10"/>
      <c r="Z39" s="10"/>
      <c r="AA39" s="10"/>
      <c r="AB39" s="10"/>
    </row>
    <row r="40" spans="1:30">
      <c r="C40" s="110"/>
      <c r="D40" s="110"/>
      <c r="E40" s="110"/>
      <c r="F40" s="110"/>
      <c r="G40" s="10"/>
      <c r="H40" s="10"/>
      <c r="I40" s="10"/>
      <c r="J40" s="10"/>
      <c r="K40" s="10"/>
      <c r="L40" s="10"/>
      <c r="M40" s="10"/>
      <c r="N40" s="10"/>
      <c r="O40" s="10"/>
      <c r="P40" s="10"/>
      <c r="Q40" s="10"/>
      <c r="R40" s="10"/>
      <c r="S40" s="10"/>
      <c r="T40" s="10"/>
      <c r="U40" s="10"/>
      <c r="V40" s="10"/>
      <c r="W40" s="10"/>
      <c r="X40" s="10"/>
      <c r="Y40" s="10"/>
      <c r="Z40" s="10"/>
      <c r="AA40" s="10"/>
      <c r="AB40" s="10"/>
    </row>
    <row r="41" spans="1:30">
      <c r="C41" s="110"/>
      <c r="D41" s="110"/>
      <c r="E41" s="110"/>
      <c r="F41" s="110"/>
      <c r="G41" s="10"/>
      <c r="H41" s="10"/>
      <c r="I41" s="10"/>
      <c r="J41" s="10"/>
      <c r="K41" s="10"/>
      <c r="L41" s="10"/>
      <c r="M41" s="10"/>
      <c r="N41" s="10"/>
      <c r="O41" s="10"/>
      <c r="P41" s="10"/>
      <c r="Q41" s="10"/>
      <c r="R41" s="10"/>
      <c r="S41" s="10"/>
      <c r="T41" s="10"/>
      <c r="U41" s="10"/>
      <c r="V41" s="10"/>
      <c r="W41" s="10"/>
      <c r="X41" s="10"/>
      <c r="Y41" s="10"/>
      <c r="Z41" s="10"/>
      <c r="AA41" s="10"/>
      <c r="AB41" s="10"/>
    </row>
    <row r="42" spans="1:30">
      <c r="C42" s="110"/>
      <c r="D42" s="110"/>
      <c r="E42" s="110"/>
      <c r="F42" s="110"/>
      <c r="G42" s="10"/>
      <c r="H42" s="10"/>
      <c r="I42" s="10"/>
      <c r="J42" s="10"/>
      <c r="K42" s="10"/>
      <c r="L42" s="10"/>
      <c r="M42" s="10"/>
      <c r="N42" s="10"/>
      <c r="O42" s="10"/>
      <c r="P42" s="10"/>
      <c r="Q42" s="10"/>
      <c r="R42" s="10"/>
      <c r="S42" s="10"/>
      <c r="T42" s="10"/>
      <c r="U42" s="10"/>
      <c r="V42" s="10"/>
      <c r="W42" s="10"/>
      <c r="X42" s="10"/>
      <c r="Y42" s="10"/>
      <c r="Z42" s="10"/>
      <c r="AA42" s="10"/>
      <c r="AB42" s="10"/>
    </row>
    <row r="43" spans="1:30" ht="14.25" customHeight="1">
      <c r="C43" s="10"/>
      <c r="D43" s="10"/>
      <c r="E43" s="10"/>
      <c r="F43" s="10"/>
      <c r="G43" s="10"/>
      <c r="H43" s="10"/>
      <c r="I43" s="10"/>
      <c r="J43" s="10"/>
      <c r="K43" s="10"/>
      <c r="L43" s="21"/>
      <c r="M43" s="21"/>
      <c r="N43" s="21"/>
      <c r="O43" s="21"/>
      <c r="P43" s="21"/>
      <c r="Q43" s="21"/>
      <c r="R43" s="21"/>
      <c r="S43" s="21"/>
      <c r="T43" s="21"/>
      <c r="U43" s="21"/>
      <c r="V43" s="21"/>
      <c r="W43" s="21"/>
      <c r="X43" s="21"/>
      <c r="Y43" s="21"/>
      <c r="Z43" s="21"/>
      <c r="AA43" s="21"/>
      <c r="AB43" s="21"/>
    </row>
    <row r="44" spans="1:30" ht="14.25" customHeight="1">
      <c r="C44" s="10"/>
      <c r="D44" s="10"/>
      <c r="E44" s="10"/>
      <c r="F44" s="10"/>
      <c r="G44" s="10"/>
      <c r="H44" s="10"/>
      <c r="I44" s="10"/>
      <c r="J44" s="10"/>
      <c r="K44" s="10"/>
      <c r="L44" s="21"/>
      <c r="M44" s="21"/>
      <c r="N44" s="21"/>
      <c r="O44" s="21"/>
      <c r="P44" s="21"/>
      <c r="Q44" s="21"/>
      <c r="R44" s="21"/>
      <c r="S44" s="21"/>
      <c r="T44" s="21"/>
      <c r="U44" s="21"/>
      <c r="V44" s="21"/>
      <c r="W44" s="21"/>
      <c r="X44" s="21"/>
      <c r="Y44" s="21"/>
      <c r="Z44" s="21"/>
      <c r="AA44" s="21"/>
      <c r="AB44" s="21"/>
    </row>
    <row r="45" spans="1:30" ht="14.25" customHeight="1">
      <c r="C45" s="10"/>
      <c r="D45" s="10"/>
      <c r="E45" s="10"/>
      <c r="F45" s="10"/>
      <c r="G45" s="10"/>
      <c r="H45" s="10"/>
      <c r="I45" s="10"/>
      <c r="J45" s="10"/>
      <c r="K45" s="10"/>
      <c r="L45" s="21"/>
      <c r="M45" s="21"/>
      <c r="N45" s="21"/>
      <c r="O45" s="21"/>
      <c r="P45" s="21"/>
      <c r="Q45" s="21"/>
      <c r="R45" s="21"/>
      <c r="S45" s="21"/>
      <c r="T45" s="21"/>
      <c r="U45" s="21"/>
      <c r="V45" s="21"/>
      <c r="W45" s="21"/>
      <c r="X45" s="21"/>
      <c r="Y45" s="21"/>
      <c r="Z45" s="21"/>
      <c r="AA45" s="21"/>
      <c r="AB45" s="21"/>
    </row>
    <row r="46" spans="1:30">
      <c r="C46" s="10"/>
      <c r="D46" s="10"/>
      <c r="E46" s="10"/>
      <c r="F46" s="10"/>
      <c r="G46" s="10"/>
      <c r="H46" s="10"/>
      <c r="I46" s="10"/>
      <c r="J46" s="10"/>
      <c r="K46" s="10"/>
      <c r="L46" s="21"/>
      <c r="M46" s="21"/>
      <c r="N46" s="21"/>
      <c r="O46" s="21"/>
      <c r="P46" s="21"/>
      <c r="Q46" s="21"/>
      <c r="R46" s="21"/>
      <c r="S46" s="21"/>
      <c r="T46" s="21"/>
      <c r="U46" s="21"/>
      <c r="V46" s="21"/>
      <c r="W46" s="21"/>
      <c r="X46" s="21"/>
      <c r="Y46" s="21"/>
      <c r="Z46" s="21"/>
      <c r="AA46" s="21"/>
      <c r="AB46" s="21"/>
    </row>
    <row r="47" spans="1:30">
      <c r="C47" s="10"/>
      <c r="D47" s="10"/>
      <c r="E47" s="10"/>
      <c r="F47" s="10"/>
      <c r="G47" s="10"/>
      <c r="H47" s="10"/>
      <c r="I47" s="10"/>
      <c r="J47" s="10"/>
      <c r="K47" s="10"/>
      <c r="L47" s="21"/>
      <c r="M47" s="21"/>
      <c r="N47" s="21"/>
      <c r="O47" s="21"/>
      <c r="P47" s="21"/>
      <c r="Q47" s="21"/>
      <c r="R47" s="21"/>
      <c r="S47" s="21"/>
      <c r="T47" s="21"/>
      <c r="U47" s="21"/>
      <c r="V47" s="21"/>
      <c r="W47" s="21"/>
      <c r="X47" s="21"/>
      <c r="Y47" s="21"/>
      <c r="Z47" s="21"/>
      <c r="AA47" s="21"/>
      <c r="AB47" s="21"/>
    </row>
    <row r="48" spans="1:30">
      <c r="C48" s="10"/>
      <c r="D48" s="10"/>
      <c r="E48" s="10"/>
      <c r="F48" s="10"/>
      <c r="G48" s="10"/>
      <c r="H48" s="10"/>
      <c r="I48" s="10"/>
      <c r="J48" s="10"/>
      <c r="K48" s="10"/>
      <c r="L48" s="21"/>
      <c r="M48" s="21"/>
      <c r="N48" s="21"/>
      <c r="O48" s="21"/>
      <c r="P48" s="21"/>
      <c r="Q48" s="21"/>
      <c r="R48" s="21"/>
      <c r="S48" s="21"/>
      <c r="T48" s="21"/>
      <c r="U48" s="21"/>
      <c r="V48" s="21"/>
      <c r="W48" s="21"/>
      <c r="X48" s="21"/>
      <c r="Y48" s="21"/>
      <c r="Z48" s="21"/>
      <c r="AA48" s="21"/>
      <c r="AB48" s="21"/>
    </row>
    <row r="49" spans="2:28">
      <c r="C49" s="10"/>
      <c r="D49" s="10"/>
      <c r="E49" s="10"/>
      <c r="F49" s="10"/>
      <c r="G49" s="10"/>
      <c r="H49" s="10"/>
      <c r="I49" s="10"/>
      <c r="J49" s="10"/>
      <c r="K49" s="10"/>
      <c r="L49" s="21"/>
      <c r="M49" s="21"/>
      <c r="N49" s="21"/>
      <c r="O49" s="21"/>
      <c r="P49" s="21"/>
      <c r="Q49" s="21"/>
      <c r="R49" s="21"/>
      <c r="S49" s="21"/>
      <c r="T49" s="21"/>
      <c r="U49" s="21"/>
      <c r="V49" s="21"/>
      <c r="W49" s="21"/>
      <c r="X49" s="21"/>
      <c r="Y49" s="21"/>
      <c r="Z49" s="21"/>
      <c r="AA49" s="21"/>
      <c r="AB49" s="21"/>
    </row>
    <row r="50" spans="2:28">
      <c r="C50" s="10"/>
      <c r="D50" s="10"/>
      <c r="E50" s="10"/>
      <c r="F50" s="10"/>
      <c r="G50" s="10"/>
      <c r="H50" s="10"/>
      <c r="I50" s="10"/>
      <c r="J50" s="10"/>
      <c r="K50" s="10"/>
      <c r="L50" s="21"/>
      <c r="M50" s="21"/>
      <c r="N50" s="21"/>
      <c r="O50" s="21"/>
      <c r="P50" s="21"/>
      <c r="Q50" s="21"/>
      <c r="R50" s="21"/>
      <c r="S50" s="21"/>
      <c r="T50" s="21"/>
      <c r="U50" s="21"/>
      <c r="V50" s="21"/>
      <c r="W50" s="21"/>
      <c r="X50" s="21"/>
      <c r="Y50" s="21"/>
      <c r="Z50" s="21"/>
      <c r="AA50" s="21"/>
      <c r="AB50" s="21"/>
    </row>
    <row r="51" spans="2:28">
      <c r="C51" s="10"/>
      <c r="D51" s="10"/>
      <c r="E51" s="10"/>
      <c r="F51" s="10"/>
      <c r="G51" s="10"/>
      <c r="H51" s="10"/>
      <c r="I51" s="10"/>
      <c r="J51" s="10"/>
      <c r="K51" s="10"/>
      <c r="L51" s="21"/>
      <c r="M51" s="21"/>
      <c r="N51" s="21"/>
      <c r="O51" s="21"/>
      <c r="P51" s="21"/>
      <c r="Q51" s="21"/>
      <c r="R51" s="21"/>
      <c r="S51" s="21"/>
      <c r="T51" s="21"/>
      <c r="U51" s="21"/>
      <c r="V51" s="21"/>
      <c r="W51" s="21"/>
      <c r="X51" s="21"/>
      <c r="Y51" s="21"/>
      <c r="Z51" s="21"/>
      <c r="AA51" s="21"/>
      <c r="AB51" s="21"/>
    </row>
    <row r="52" spans="2:28">
      <c r="C52" s="10"/>
      <c r="D52" s="10"/>
      <c r="E52" s="10"/>
      <c r="F52" s="10"/>
      <c r="G52" s="10"/>
      <c r="H52" s="10"/>
      <c r="I52" s="10"/>
      <c r="J52" s="10"/>
      <c r="K52" s="10"/>
      <c r="L52" s="21"/>
      <c r="M52" s="21"/>
      <c r="N52" s="21"/>
      <c r="O52" s="21"/>
      <c r="P52" s="21"/>
      <c r="Q52" s="21"/>
      <c r="R52" s="21"/>
      <c r="S52" s="21"/>
      <c r="T52" s="21"/>
      <c r="U52" s="21"/>
      <c r="V52" s="21"/>
      <c r="W52" s="21"/>
      <c r="X52" s="21"/>
      <c r="Y52" s="21"/>
      <c r="Z52" s="21"/>
      <c r="AA52" s="21"/>
      <c r="AB52" s="21"/>
    </row>
    <row r="53" spans="2:28">
      <c r="C53" s="10"/>
      <c r="D53" s="10"/>
      <c r="E53" s="10"/>
      <c r="F53" s="10"/>
      <c r="G53" s="10"/>
      <c r="H53" s="10"/>
      <c r="I53" s="10"/>
      <c r="J53" s="10"/>
      <c r="K53" s="10"/>
      <c r="L53" s="21"/>
      <c r="M53" s="21"/>
      <c r="N53" s="21"/>
      <c r="O53" s="21"/>
      <c r="P53" s="21"/>
      <c r="Q53" s="21"/>
      <c r="R53" s="21"/>
      <c r="S53" s="21"/>
      <c r="T53" s="21"/>
      <c r="U53" s="21"/>
      <c r="V53" s="21"/>
      <c r="W53" s="21"/>
      <c r="X53" s="21"/>
      <c r="Y53" s="21"/>
      <c r="Z53" s="21"/>
      <c r="AA53" s="21"/>
      <c r="AB53" s="21"/>
    </row>
    <row r="54" spans="2:28">
      <c r="C54" s="10"/>
      <c r="D54" s="10"/>
      <c r="E54" s="10"/>
      <c r="F54" s="10"/>
      <c r="G54" s="10"/>
      <c r="H54" s="10"/>
      <c r="I54" s="10"/>
      <c r="J54" s="10"/>
      <c r="K54" s="10"/>
      <c r="L54" s="21"/>
      <c r="M54" s="21"/>
      <c r="N54" s="21"/>
      <c r="O54" s="21"/>
      <c r="P54" s="21"/>
      <c r="Q54" s="21"/>
      <c r="R54" s="21"/>
      <c r="S54" s="21"/>
      <c r="T54" s="21"/>
      <c r="U54" s="21"/>
      <c r="V54" s="21"/>
      <c r="W54" s="21"/>
      <c r="X54" s="21"/>
      <c r="Y54" s="21"/>
      <c r="Z54" s="21"/>
      <c r="AA54" s="21"/>
      <c r="AB54" s="21"/>
    </row>
    <row r="55" spans="2:28">
      <c r="C55" s="10"/>
      <c r="D55" s="10"/>
      <c r="E55" s="10"/>
      <c r="F55" s="10"/>
      <c r="G55" s="10"/>
      <c r="H55" s="10"/>
      <c r="I55" s="10"/>
      <c r="J55" s="10"/>
      <c r="K55" s="10"/>
      <c r="L55" s="21"/>
      <c r="M55" s="21"/>
      <c r="N55" s="21"/>
      <c r="O55" s="21"/>
      <c r="P55" s="21"/>
      <c r="Q55" s="21"/>
      <c r="R55" s="21"/>
      <c r="S55" s="21"/>
      <c r="T55" s="21"/>
      <c r="U55" s="21"/>
      <c r="V55" s="21"/>
      <c r="W55" s="21"/>
      <c r="X55" s="21"/>
      <c r="Y55" s="21"/>
      <c r="Z55" s="21"/>
      <c r="AA55" s="21"/>
      <c r="AB55" s="21"/>
    </row>
    <row r="56" spans="2:28">
      <c r="C56" s="10"/>
      <c r="D56" s="10"/>
      <c r="E56" s="10"/>
      <c r="F56" s="10"/>
      <c r="G56" s="10"/>
      <c r="H56" s="10"/>
      <c r="I56" s="10"/>
      <c r="J56" s="10"/>
      <c r="K56" s="10"/>
      <c r="L56" s="21"/>
      <c r="M56" s="21"/>
      <c r="N56" s="21"/>
      <c r="O56" s="21"/>
      <c r="P56" s="21"/>
      <c r="Q56" s="21"/>
      <c r="R56" s="21"/>
      <c r="S56" s="21"/>
      <c r="T56" s="21"/>
      <c r="U56" s="21"/>
      <c r="V56" s="21"/>
      <c r="W56" s="21"/>
      <c r="X56" s="21"/>
      <c r="Y56" s="21"/>
      <c r="Z56" s="21"/>
      <c r="AA56" s="21"/>
      <c r="AB56" s="21"/>
    </row>
    <row r="57" spans="2:28">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row>
    <row r="58" spans="2:28">
      <c r="B58" s="11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row>
    <row r="59" spans="2:28">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2:28">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row>
    <row r="61" spans="2:28">
      <c r="C61" s="10"/>
      <c r="D61" s="10"/>
      <c r="E61" s="10"/>
      <c r="F61" s="10"/>
      <c r="G61" s="10"/>
      <c r="H61" s="10"/>
      <c r="I61" s="10"/>
      <c r="J61" s="10"/>
      <c r="K61" s="10"/>
      <c r="L61" s="21"/>
      <c r="M61" s="21"/>
      <c r="N61" s="21"/>
      <c r="O61" s="21"/>
      <c r="P61" s="21"/>
      <c r="Q61" s="21"/>
      <c r="R61" s="21"/>
      <c r="S61" s="21"/>
      <c r="T61" s="21"/>
      <c r="U61" s="21"/>
      <c r="V61" s="21"/>
      <c r="W61" s="21"/>
      <c r="X61" s="21"/>
      <c r="Y61" s="21"/>
      <c r="Z61" s="21"/>
      <c r="AA61" s="21"/>
      <c r="AB61" s="21"/>
    </row>
    <row r="62" spans="2:28">
      <c r="C62" s="10"/>
      <c r="D62" s="10"/>
      <c r="E62" s="10"/>
      <c r="F62" s="10"/>
      <c r="G62" s="10"/>
      <c r="H62" s="10"/>
      <c r="I62" s="10"/>
      <c r="J62" s="10"/>
      <c r="K62" s="10"/>
      <c r="L62" s="21"/>
      <c r="M62" s="21"/>
      <c r="N62" s="21"/>
      <c r="O62" s="21"/>
      <c r="P62" s="21"/>
      <c r="Q62" s="21"/>
      <c r="R62" s="21"/>
      <c r="S62" s="21"/>
      <c r="T62" s="21"/>
      <c r="U62" s="21"/>
      <c r="V62" s="21"/>
      <c r="W62" s="21"/>
      <c r="X62" s="21"/>
      <c r="Y62" s="21"/>
      <c r="Z62" s="21"/>
      <c r="AA62" s="21"/>
      <c r="AB62" s="21"/>
    </row>
    <row r="63" spans="2:28">
      <c r="C63" s="10"/>
      <c r="D63" s="10"/>
      <c r="E63" s="10"/>
      <c r="F63" s="10"/>
      <c r="G63" s="10"/>
      <c r="H63" s="10"/>
      <c r="I63" s="10"/>
      <c r="J63" s="10"/>
      <c r="K63" s="10"/>
      <c r="L63" s="21"/>
      <c r="M63" s="21"/>
      <c r="N63" s="21"/>
      <c r="O63" s="21"/>
      <c r="P63" s="21"/>
      <c r="Q63" s="21"/>
      <c r="R63" s="21"/>
      <c r="S63" s="21"/>
      <c r="T63" s="21"/>
      <c r="U63" s="21"/>
      <c r="V63" s="21"/>
      <c r="W63" s="21"/>
      <c r="X63" s="21"/>
      <c r="Y63" s="21"/>
      <c r="Z63" s="21"/>
      <c r="AA63" s="21"/>
      <c r="AB63" s="21"/>
    </row>
    <row r="64" spans="2:28">
      <c r="C64" s="10"/>
      <c r="D64" s="10"/>
      <c r="E64" s="10"/>
      <c r="F64" s="10"/>
      <c r="G64" s="10"/>
      <c r="H64" s="10"/>
      <c r="I64" s="10"/>
      <c r="J64" s="10"/>
      <c r="K64" s="10"/>
      <c r="L64" s="21"/>
      <c r="M64" s="21"/>
      <c r="N64" s="21"/>
      <c r="O64" s="21"/>
      <c r="P64" s="21"/>
      <c r="Q64" s="21"/>
      <c r="R64" s="21"/>
      <c r="S64" s="21"/>
      <c r="T64" s="21"/>
      <c r="U64" s="21"/>
      <c r="V64" s="21"/>
      <c r="W64" s="21"/>
      <c r="X64" s="21"/>
      <c r="Y64" s="21"/>
      <c r="Z64" s="21"/>
      <c r="AA64" s="21"/>
      <c r="AB64" s="21"/>
    </row>
    <row r="65" spans="3:28">
      <c r="C65" s="10"/>
      <c r="D65" s="10"/>
      <c r="E65" s="10"/>
      <c r="F65" s="10"/>
      <c r="G65" s="10"/>
      <c r="H65" s="10"/>
      <c r="I65" s="10"/>
      <c r="J65" s="10"/>
      <c r="K65" s="10"/>
      <c r="L65" s="21"/>
      <c r="M65" s="21"/>
      <c r="N65" s="21"/>
      <c r="O65" s="21"/>
      <c r="P65" s="21"/>
      <c r="Q65" s="21"/>
      <c r="R65" s="21"/>
      <c r="S65" s="21"/>
      <c r="T65" s="21"/>
      <c r="U65" s="21"/>
      <c r="V65" s="21"/>
      <c r="W65" s="21"/>
      <c r="X65" s="21"/>
      <c r="Y65" s="21"/>
      <c r="Z65" s="21"/>
      <c r="AA65" s="21"/>
      <c r="AB65" s="21"/>
    </row>
    <row r="66" spans="3:28">
      <c r="C66" s="10"/>
      <c r="D66" s="10"/>
      <c r="E66" s="10"/>
      <c r="F66" s="10"/>
      <c r="G66" s="10"/>
      <c r="H66" s="10"/>
      <c r="I66" s="10"/>
      <c r="J66" s="10"/>
      <c r="K66" s="10"/>
      <c r="L66" s="21"/>
      <c r="M66" s="21"/>
      <c r="N66" s="21"/>
      <c r="O66" s="21"/>
      <c r="P66" s="21"/>
      <c r="Q66" s="21"/>
      <c r="R66" s="21"/>
      <c r="S66" s="21"/>
      <c r="T66" s="21"/>
      <c r="U66" s="21"/>
      <c r="V66" s="21"/>
      <c r="W66" s="21"/>
      <c r="X66" s="21"/>
      <c r="Y66" s="21"/>
      <c r="Z66" s="21"/>
      <c r="AA66" s="21"/>
      <c r="AB66" s="21"/>
    </row>
    <row r="67" spans="3:28">
      <c r="C67" s="10"/>
      <c r="D67" s="10"/>
      <c r="E67" s="10"/>
      <c r="F67" s="10"/>
      <c r="G67" s="10"/>
      <c r="H67" s="10"/>
      <c r="I67" s="10"/>
      <c r="J67" s="10"/>
      <c r="K67" s="10"/>
      <c r="L67" s="21"/>
      <c r="M67" s="21"/>
      <c r="N67" s="21"/>
      <c r="O67" s="21"/>
      <c r="P67" s="21"/>
      <c r="Q67" s="21"/>
      <c r="R67" s="21"/>
      <c r="S67" s="21"/>
      <c r="T67" s="21"/>
      <c r="U67" s="21"/>
      <c r="V67" s="21"/>
      <c r="W67" s="21"/>
      <c r="X67" s="21"/>
      <c r="Y67" s="21"/>
      <c r="Z67" s="21"/>
      <c r="AA67" s="21"/>
      <c r="AB67" s="21"/>
    </row>
    <row r="68" spans="3:28">
      <c r="C68" s="10"/>
      <c r="D68" s="10"/>
      <c r="E68" s="10"/>
      <c r="F68" s="10"/>
      <c r="G68" s="10"/>
      <c r="H68" s="10"/>
      <c r="I68" s="10"/>
      <c r="J68" s="10"/>
      <c r="K68" s="10"/>
      <c r="L68" s="21"/>
      <c r="M68" s="21"/>
      <c r="N68" s="21"/>
      <c r="O68" s="21"/>
      <c r="P68" s="21"/>
      <c r="Q68" s="21"/>
      <c r="R68" s="21"/>
      <c r="S68" s="21"/>
      <c r="T68" s="21"/>
      <c r="U68" s="21"/>
      <c r="V68" s="21"/>
      <c r="W68" s="21"/>
      <c r="X68" s="21"/>
      <c r="Y68" s="21"/>
      <c r="Z68" s="21"/>
      <c r="AA68" s="21"/>
      <c r="AB68" s="21"/>
    </row>
    <row r="69" spans="3:28">
      <c r="C69" s="10"/>
      <c r="D69" s="10"/>
      <c r="E69" s="10"/>
      <c r="F69" s="10"/>
      <c r="G69" s="10"/>
      <c r="H69" s="10"/>
      <c r="I69" s="10"/>
      <c r="J69" s="10"/>
      <c r="K69" s="10"/>
      <c r="L69" s="21"/>
      <c r="M69" s="21"/>
      <c r="N69" s="21"/>
      <c r="O69" s="21"/>
      <c r="P69" s="21"/>
      <c r="Q69" s="21"/>
      <c r="R69" s="21"/>
      <c r="S69" s="21"/>
      <c r="T69" s="21"/>
      <c r="U69" s="21"/>
      <c r="V69" s="21"/>
      <c r="W69" s="21"/>
      <c r="X69" s="21"/>
      <c r="Y69" s="21"/>
      <c r="Z69" s="21"/>
      <c r="AA69" s="21"/>
      <c r="AB69" s="21"/>
    </row>
    <row r="70" spans="3:28">
      <c r="C70" s="10"/>
      <c r="D70" s="10"/>
      <c r="E70" s="10"/>
      <c r="F70" s="10"/>
      <c r="G70" s="10"/>
      <c r="H70" s="10"/>
      <c r="I70" s="10"/>
      <c r="J70" s="10"/>
      <c r="K70" s="10"/>
      <c r="L70" s="21"/>
      <c r="M70" s="21"/>
      <c r="N70" s="21"/>
      <c r="O70" s="21"/>
      <c r="P70" s="21"/>
      <c r="Q70" s="21"/>
      <c r="R70" s="21"/>
      <c r="S70" s="21"/>
      <c r="T70" s="21"/>
      <c r="U70" s="21"/>
      <c r="V70" s="21"/>
      <c r="W70" s="21"/>
      <c r="X70" s="21"/>
      <c r="Y70" s="21"/>
      <c r="Z70" s="21"/>
      <c r="AA70" s="21"/>
      <c r="AB70" s="21"/>
    </row>
    <row r="71" spans="3:28">
      <c r="C71" s="10"/>
    </row>
    <row r="72" spans="3:28">
      <c r="C72" s="112"/>
      <c r="D72" s="113"/>
    </row>
  </sheetData>
  <mergeCells count="47">
    <mergeCell ref="B4:AB5"/>
    <mergeCell ref="B2:AB2"/>
    <mergeCell ref="B6:I6"/>
    <mergeCell ref="B9:AB9"/>
    <mergeCell ref="B10:AB10"/>
    <mergeCell ref="R7:X7"/>
    <mergeCell ref="Z6:AB7"/>
    <mergeCell ref="V6:Y6"/>
    <mergeCell ref="J6:U6"/>
    <mergeCell ref="J7:Q7"/>
    <mergeCell ref="B30:AB30"/>
    <mergeCell ref="B31:AB31"/>
    <mergeCell ref="B32:AB32"/>
    <mergeCell ref="B28:C28"/>
    <mergeCell ref="B29:AB29"/>
    <mergeCell ref="B15:AB15"/>
    <mergeCell ref="J20:U20"/>
    <mergeCell ref="B11:AB11"/>
    <mergeCell ref="B13:I13"/>
    <mergeCell ref="B7:C7"/>
    <mergeCell ref="B8:AB8"/>
    <mergeCell ref="V20:Y20"/>
    <mergeCell ref="Z20:AB21"/>
    <mergeCell ref="J21:Q21"/>
    <mergeCell ref="B16:AB16"/>
    <mergeCell ref="B17:AB17"/>
    <mergeCell ref="B18:AB18"/>
    <mergeCell ref="B20:I20"/>
    <mergeCell ref="R21:X21"/>
    <mergeCell ref="B14:C14"/>
    <mergeCell ref="R14:X14"/>
    <mergeCell ref="AE10:BA11"/>
    <mergeCell ref="V27:Y27"/>
    <mergeCell ref="Z27:AB28"/>
    <mergeCell ref="J28:Q28"/>
    <mergeCell ref="R28:X28"/>
    <mergeCell ref="B23:AB23"/>
    <mergeCell ref="B24:AB24"/>
    <mergeCell ref="B25:AB25"/>
    <mergeCell ref="B27:I27"/>
    <mergeCell ref="J27:U27"/>
    <mergeCell ref="B21:C21"/>
    <mergeCell ref="B22:AB22"/>
    <mergeCell ref="J13:U13"/>
    <mergeCell ref="V13:Y13"/>
    <mergeCell ref="Z13:AB14"/>
    <mergeCell ref="J14:Q14"/>
  </mergeCells>
  <phoneticPr fontId="3"/>
  <printOptions horizontalCentered="1" verticalCentered="1"/>
  <pageMargins left="0.39370078740157483" right="0" top="0.39370078740157483" bottom="0.39370078740157483" header="0" footer="0"/>
  <pageSetup paperSize="9" scale="97" orientation="portrait"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tabColor indexed="15"/>
  </sheetPr>
  <dimension ref="B1:G20"/>
  <sheetViews>
    <sheetView view="pageBreakPreview" zoomScale="40" zoomScaleNormal="100" zoomScaleSheetLayoutView="40" workbookViewId="0">
      <selection activeCell="B1" sqref="B1"/>
    </sheetView>
  </sheetViews>
  <sheetFormatPr defaultColWidth="9" defaultRowHeight="18.75"/>
  <cols>
    <col min="1" max="2" width="3.375" style="167" customWidth="1"/>
    <col min="3" max="3" width="22.875" style="167" customWidth="1"/>
    <col min="4" max="4" width="25.75" style="167" customWidth="1"/>
    <col min="5" max="5" width="35" style="167" customWidth="1"/>
    <col min="6" max="6" width="35.75" style="167" customWidth="1"/>
    <col min="7" max="7" width="34.25" style="167" customWidth="1"/>
    <col min="8" max="25" width="3.375" style="167" customWidth="1"/>
    <col min="26" max="16384" width="9" style="167"/>
  </cols>
  <sheetData>
    <row r="1" spans="2:7" ht="24">
      <c r="B1" s="317"/>
      <c r="G1" s="332" t="s">
        <v>428</v>
      </c>
    </row>
    <row r="2" spans="2:7" ht="25.5" customHeight="1">
      <c r="B2" s="2670" t="s">
        <v>167</v>
      </c>
      <c r="C2" s="2670"/>
      <c r="D2" s="2670"/>
      <c r="E2" s="2670"/>
      <c r="F2" s="2670"/>
      <c r="G2" s="2670"/>
    </row>
    <row r="3" spans="2:7" ht="6.75" customHeight="1"/>
    <row r="4" spans="2:7" ht="32.25" customHeight="1"/>
    <row r="5" spans="2:7" ht="20.25" customHeight="1">
      <c r="B5" s="168"/>
      <c r="G5" s="312" t="s">
        <v>343</v>
      </c>
    </row>
    <row r="6" spans="2:7" ht="105" customHeight="1">
      <c r="C6" s="2671" t="s">
        <v>932</v>
      </c>
      <c r="D6" s="2671"/>
      <c r="E6" s="2671"/>
      <c r="F6" s="2671"/>
      <c r="G6" s="2671"/>
    </row>
    <row r="7" spans="2:7" ht="27" customHeight="1">
      <c r="C7" s="284" t="s">
        <v>168</v>
      </c>
      <c r="D7" s="285" t="s">
        <v>169</v>
      </c>
      <c r="E7" s="286" t="s">
        <v>170</v>
      </c>
      <c r="F7" s="322" t="s">
        <v>171</v>
      </c>
      <c r="G7" s="287" t="s">
        <v>430</v>
      </c>
    </row>
    <row r="8" spans="2:7" ht="71.25" customHeight="1">
      <c r="C8" s="333"/>
      <c r="D8" s="334"/>
      <c r="E8" s="335"/>
      <c r="F8" s="335"/>
      <c r="G8" s="336"/>
    </row>
    <row r="9" spans="2:7" ht="71.25" customHeight="1">
      <c r="C9" s="333"/>
      <c r="D9" s="335"/>
      <c r="E9" s="335"/>
      <c r="F9" s="335"/>
      <c r="G9" s="336"/>
    </row>
    <row r="10" spans="2:7" ht="71.25" customHeight="1">
      <c r="C10" s="333"/>
      <c r="D10" s="335"/>
      <c r="E10" s="335"/>
      <c r="F10" s="335"/>
      <c r="G10" s="336"/>
    </row>
    <row r="11" spans="2:7" ht="71.25" customHeight="1">
      <c r="C11" s="333"/>
      <c r="D11" s="335"/>
      <c r="E11" s="335"/>
      <c r="F11" s="335"/>
      <c r="G11" s="336"/>
    </row>
    <row r="12" spans="2:7" ht="71.25" customHeight="1">
      <c r="C12" s="333"/>
      <c r="D12" s="335"/>
      <c r="E12" s="335"/>
      <c r="F12" s="335"/>
      <c r="G12" s="336"/>
    </row>
    <row r="13" spans="2:7" ht="71.25" customHeight="1">
      <c r="C13" s="333"/>
      <c r="D13" s="335"/>
      <c r="E13" s="335"/>
      <c r="F13" s="335"/>
      <c r="G13" s="336"/>
    </row>
    <row r="14" spans="2:7" ht="71.25" customHeight="1">
      <c r="C14" s="333"/>
      <c r="D14" s="335"/>
      <c r="E14" s="335"/>
      <c r="F14" s="335"/>
      <c r="G14" s="336"/>
    </row>
    <row r="15" spans="2:7" ht="71.25" customHeight="1">
      <c r="C15" s="333"/>
      <c r="D15" s="335"/>
      <c r="E15" s="335"/>
      <c r="F15" s="335"/>
      <c r="G15" s="336"/>
    </row>
    <row r="16" spans="2:7" ht="71.25" customHeight="1">
      <c r="B16" s="170"/>
      <c r="C16" s="333"/>
      <c r="D16" s="335"/>
      <c r="E16" s="335"/>
      <c r="F16" s="335"/>
      <c r="G16" s="336"/>
    </row>
    <row r="17" spans="3:7" ht="71.25" customHeight="1">
      <c r="C17" s="333"/>
      <c r="D17" s="335"/>
      <c r="E17" s="335"/>
      <c r="F17" s="335"/>
      <c r="G17" s="336"/>
    </row>
    <row r="18" spans="3:7" ht="20.25" customHeight="1">
      <c r="C18" s="171" t="s">
        <v>71</v>
      </c>
      <c r="D18" s="169"/>
      <c r="E18" s="169"/>
      <c r="F18" s="169"/>
      <c r="G18" s="169"/>
    </row>
    <row r="19" spans="3:7" ht="20.25" customHeight="1"/>
    <row r="20" spans="3:7" ht="20.25" customHeight="1"/>
  </sheetData>
  <mergeCells count="2">
    <mergeCell ref="B2:G2"/>
    <mergeCell ref="C6:G6"/>
  </mergeCells>
  <phoneticPr fontId="3"/>
  <printOptions horizontalCentered="1" verticalCentered="1"/>
  <pageMargins left="0.39370078740157483" right="0" top="0.39370078740157483" bottom="0.39370078740157483" header="0" footer="0"/>
  <pageSetup paperSize="9" scale="6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BM63"/>
  <sheetViews>
    <sheetView view="pageBreakPreview" zoomScale="55" zoomScaleNormal="100" zoomScaleSheetLayoutView="55" workbookViewId="0">
      <selection activeCell="A61" sqref="A61:XFD61"/>
    </sheetView>
  </sheetViews>
  <sheetFormatPr defaultColWidth="9" defaultRowHeight="13.5"/>
  <cols>
    <col min="1" max="1" width="3.875" customWidth="1"/>
    <col min="2" max="2" width="14.375" customWidth="1"/>
    <col min="3" max="29" width="3.375" customWidth="1"/>
    <col min="30" max="30" width="18.375" customWidth="1"/>
    <col min="31" max="31" width="11.75" customWidth="1"/>
    <col min="32" max="32" width="23" customWidth="1"/>
    <col min="33" max="33" width="24.25" customWidth="1"/>
    <col min="34" max="34" width="5.625" customWidth="1"/>
    <col min="35" max="36" width="9" customWidth="1"/>
  </cols>
  <sheetData>
    <row r="1" spans="2:33" s="740" customFormat="1" ht="33.75" customHeight="1">
      <c r="B1" s="976" t="s">
        <v>1148</v>
      </c>
      <c r="C1" s="741" t="s">
        <v>807</v>
      </c>
      <c r="D1" s="741"/>
      <c r="E1" s="764" t="str">
        <f>'提出書類一覧 （全２ページ）'!E1</f>
        <v>８</v>
      </c>
      <c r="F1" s="741" t="s">
        <v>908</v>
      </c>
      <c r="G1" s="741"/>
      <c r="H1" s="741"/>
      <c r="I1" s="741"/>
      <c r="J1" s="741"/>
      <c r="K1" s="742"/>
      <c r="L1" s="741" t="s">
        <v>906</v>
      </c>
      <c r="M1" s="741"/>
      <c r="N1" s="741"/>
      <c r="O1" s="741"/>
      <c r="P1" s="741"/>
      <c r="Q1" s="741"/>
      <c r="R1" s="741"/>
      <c r="S1" s="741"/>
      <c r="T1" s="741"/>
      <c r="U1" s="741"/>
      <c r="V1" s="741"/>
      <c r="W1" s="741"/>
      <c r="X1" s="741"/>
      <c r="Y1" s="741"/>
      <c r="Z1" s="741"/>
      <c r="AA1" s="741"/>
      <c r="AB1" s="741"/>
      <c r="AC1" s="741"/>
      <c r="AD1" s="741"/>
      <c r="AE1" s="742"/>
      <c r="AF1" s="742"/>
      <c r="AG1" s="743"/>
    </row>
    <row r="2" spans="2:33" s="740" customFormat="1" ht="33.75" customHeight="1">
      <c r="B2" s="1035" t="s">
        <v>907</v>
      </c>
      <c r="C2" s="1036"/>
      <c r="D2" s="1036"/>
      <c r="E2" s="1036"/>
      <c r="F2" s="1036"/>
      <c r="G2" s="1036"/>
      <c r="H2" s="1036"/>
      <c r="I2" s="1036"/>
      <c r="J2" s="1036"/>
      <c r="K2" s="1036"/>
      <c r="L2" s="1036"/>
      <c r="M2" s="1036"/>
      <c r="N2" s="1036"/>
      <c r="O2" s="1036"/>
      <c r="P2" s="1036"/>
      <c r="Q2" s="1036"/>
      <c r="R2" s="1036"/>
      <c r="S2" s="1036"/>
      <c r="T2" s="1036"/>
      <c r="U2" s="1036"/>
      <c r="V2" s="1036"/>
      <c r="W2" s="1036"/>
      <c r="X2" s="1036"/>
      <c r="Y2" s="1036"/>
      <c r="Z2" s="1036"/>
      <c r="AA2" s="1036"/>
      <c r="AB2" s="1036"/>
      <c r="AC2" s="1036"/>
      <c r="AD2" s="1036"/>
      <c r="AE2" s="1036"/>
      <c r="AF2" s="1036"/>
      <c r="AG2" s="1037"/>
    </row>
    <row r="3" spans="2:33" ht="27" customHeight="1">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c r="AC3" s="457"/>
      <c r="AD3" s="457"/>
    </row>
    <row r="4" spans="2:33" ht="20.25" customHeight="1">
      <c r="B4" s="460" t="s">
        <v>270</v>
      </c>
      <c r="C4" s="451"/>
      <c r="D4" s="451"/>
      <c r="E4" s="451"/>
      <c r="F4" s="451"/>
      <c r="G4" s="451"/>
      <c r="H4" s="451"/>
      <c r="I4" s="451"/>
      <c r="J4" s="451"/>
      <c r="K4" s="451"/>
      <c r="L4" s="451"/>
      <c r="M4" s="451"/>
      <c r="N4" s="451"/>
      <c r="O4" s="451"/>
      <c r="P4" s="451"/>
      <c r="Q4" s="451"/>
      <c r="R4" s="451"/>
      <c r="S4" s="451"/>
      <c r="T4" s="451"/>
      <c r="U4" s="451"/>
      <c r="V4" s="451"/>
      <c r="W4" s="451"/>
      <c r="X4" s="451"/>
      <c r="Y4" s="451"/>
      <c r="Z4" s="451"/>
      <c r="AA4" s="452"/>
      <c r="AB4" s="452"/>
      <c r="AC4" s="452"/>
      <c r="AD4" s="457"/>
    </row>
    <row r="5" spans="2:33" ht="20.25" customHeight="1">
      <c r="B5" s="460" t="s">
        <v>70</v>
      </c>
      <c r="C5" s="451"/>
      <c r="D5" s="451"/>
      <c r="E5" s="451"/>
      <c r="F5" s="451"/>
      <c r="G5" s="451"/>
      <c r="H5" s="451"/>
      <c r="I5" s="451"/>
      <c r="J5" s="451"/>
      <c r="K5" s="451"/>
      <c r="L5" s="451"/>
      <c r="M5" s="451"/>
      <c r="N5" s="451"/>
      <c r="O5" s="451"/>
      <c r="P5" s="451"/>
      <c r="Q5" s="451"/>
      <c r="R5" s="451"/>
      <c r="S5" s="451"/>
      <c r="T5" s="451"/>
      <c r="U5" s="451"/>
      <c r="V5" s="451"/>
      <c r="W5" s="451"/>
      <c r="X5" s="451"/>
      <c r="Y5" s="451"/>
      <c r="Z5" s="451"/>
      <c r="AA5" s="452"/>
      <c r="AB5" s="452"/>
      <c r="AC5" s="452"/>
      <c r="AD5" s="457"/>
    </row>
    <row r="6" spans="2:33" ht="20.25" customHeight="1">
      <c r="B6" s="496" t="s">
        <v>295</v>
      </c>
      <c r="C6" s="451"/>
      <c r="D6" s="451"/>
      <c r="E6" s="451"/>
      <c r="F6" s="451"/>
      <c r="G6" s="451"/>
      <c r="H6" s="451"/>
      <c r="I6" s="451"/>
      <c r="J6" s="451"/>
      <c r="K6" s="451"/>
      <c r="L6" s="451"/>
      <c r="M6" s="451"/>
      <c r="N6" s="451"/>
      <c r="O6" s="451"/>
      <c r="P6" s="451"/>
      <c r="Q6" s="451"/>
      <c r="R6" s="451"/>
      <c r="S6" s="451"/>
      <c r="T6" s="451"/>
      <c r="U6" s="451"/>
      <c r="V6" s="451"/>
      <c r="W6" s="451"/>
      <c r="X6" s="451"/>
      <c r="Y6" s="451"/>
      <c r="Z6" s="451"/>
      <c r="AA6" s="452"/>
      <c r="AB6" s="452"/>
      <c r="AC6" s="452"/>
      <c r="AD6" s="457"/>
    </row>
    <row r="7" spans="2:33" ht="20.25" customHeight="1" thickBot="1">
      <c r="B7" s="1146" t="s">
        <v>972</v>
      </c>
      <c r="C7" s="1146"/>
      <c r="D7" s="1146"/>
      <c r="E7" s="1146"/>
      <c r="F7" s="1146"/>
      <c r="G7" s="1146"/>
      <c r="H7" s="1146"/>
      <c r="I7" s="1146"/>
      <c r="J7" s="1146"/>
      <c r="K7" s="1146"/>
      <c r="L7" s="1146"/>
      <c r="M7" s="1146"/>
      <c r="N7" s="1146"/>
      <c r="O7" s="1146"/>
      <c r="P7" s="1146"/>
      <c r="Q7" s="1146"/>
      <c r="R7" s="1146"/>
      <c r="S7" s="1146"/>
      <c r="T7" s="1146"/>
      <c r="U7" s="1146"/>
      <c r="V7" s="1146"/>
      <c r="W7" s="1146"/>
      <c r="X7" s="1146"/>
      <c r="Y7" s="1146"/>
      <c r="Z7" s="1146"/>
      <c r="AA7" s="1146"/>
      <c r="AB7" s="1146"/>
      <c r="AC7" s="1146"/>
      <c r="AD7" s="1146"/>
      <c r="AE7" s="1146"/>
      <c r="AF7" s="1146"/>
      <c r="AG7" s="1146"/>
    </row>
    <row r="8" spans="2:33" ht="42" customHeight="1">
      <c r="B8" s="1046" t="s">
        <v>485</v>
      </c>
      <c r="C8" s="1047"/>
      <c r="D8" s="1047"/>
      <c r="E8" s="1047"/>
      <c r="F8" s="1047"/>
      <c r="G8" s="1047"/>
      <c r="H8" s="1047"/>
      <c r="I8" s="1047"/>
      <c r="J8" s="1047"/>
      <c r="K8" s="1047"/>
      <c r="L8" s="1047"/>
      <c r="M8" s="1047"/>
      <c r="N8" s="1047"/>
      <c r="O8" s="1047"/>
      <c r="P8" s="1047"/>
      <c r="Q8" s="1047"/>
      <c r="R8" s="1047"/>
      <c r="S8" s="1047"/>
      <c r="T8" s="1047"/>
      <c r="U8" s="1047"/>
      <c r="V8" s="1047"/>
      <c r="W8" s="1047"/>
      <c r="X8" s="1047"/>
      <c r="Y8" s="1047"/>
      <c r="Z8" s="1047"/>
      <c r="AA8" s="1047"/>
      <c r="AB8" s="1047"/>
      <c r="AC8" s="1047"/>
      <c r="AD8" s="1048"/>
      <c r="AE8" s="1156" t="s">
        <v>179</v>
      </c>
      <c r="AF8" s="795" t="str">
        <f>'提出書類一覧 （全２ページ）'!AF8:AF8</f>
        <v>法人チェック</v>
      </c>
      <c r="AG8" s="1038" t="s">
        <v>486</v>
      </c>
    </row>
    <row r="9" spans="2:33" ht="42" customHeight="1" thickBot="1">
      <c r="B9" s="1049"/>
      <c r="C9" s="1050"/>
      <c r="D9" s="1050"/>
      <c r="E9" s="1050"/>
      <c r="F9" s="1050"/>
      <c r="G9" s="1050"/>
      <c r="H9" s="1050"/>
      <c r="I9" s="1050"/>
      <c r="J9" s="1050"/>
      <c r="K9" s="1050"/>
      <c r="L9" s="1050"/>
      <c r="M9" s="1050"/>
      <c r="N9" s="1050"/>
      <c r="O9" s="1050"/>
      <c r="P9" s="1050"/>
      <c r="Q9" s="1050"/>
      <c r="R9" s="1050"/>
      <c r="S9" s="1050"/>
      <c r="T9" s="1050"/>
      <c r="U9" s="1050"/>
      <c r="V9" s="1050"/>
      <c r="W9" s="1050"/>
      <c r="X9" s="1050"/>
      <c r="Y9" s="1050"/>
      <c r="Z9" s="1050"/>
      <c r="AA9" s="1050"/>
      <c r="AB9" s="1050"/>
      <c r="AC9" s="1050"/>
      <c r="AD9" s="1051"/>
      <c r="AE9" s="1157"/>
      <c r="AF9" s="461" t="s">
        <v>294</v>
      </c>
      <c r="AG9" s="1039"/>
    </row>
    <row r="10" spans="2:33" ht="44.25" customHeight="1" thickTop="1">
      <c r="B10" s="1119" t="s">
        <v>487</v>
      </c>
      <c r="C10" s="1121" t="s">
        <v>667</v>
      </c>
      <c r="D10" s="1122"/>
      <c r="E10" s="1122"/>
      <c r="F10" s="1122"/>
      <c r="G10" s="1122"/>
      <c r="H10" s="1122"/>
      <c r="I10" s="1122"/>
      <c r="J10" s="1122"/>
      <c r="K10" s="1122"/>
      <c r="L10" s="1122"/>
      <c r="M10" s="1122"/>
      <c r="N10" s="1122"/>
      <c r="O10" s="1122"/>
      <c r="P10" s="1122"/>
      <c r="Q10" s="1122"/>
      <c r="R10" s="1122"/>
      <c r="S10" s="1122"/>
      <c r="T10" s="1122"/>
      <c r="U10" s="1122"/>
      <c r="V10" s="1122"/>
      <c r="W10" s="1122"/>
      <c r="X10" s="1122"/>
      <c r="Y10" s="1122"/>
      <c r="Z10" s="1122"/>
      <c r="AA10" s="1122"/>
      <c r="AB10" s="1122"/>
      <c r="AC10" s="1122"/>
      <c r="AD10" s="1123"/>
      <c r="AE10" s="462"/>
      <c r="AF10" s="463" t="s">
        <v>2</v>
      </c>
      <c r="AG10" s="1124"/>
    </row>
    <row r="11" spans="2:33" ht="46.5" customHeight="1">
      <c r="B11" s="1120"/>
      <c r="C11" s="1126" t="s">
        <v>1043</v>
      </c>
      <c r="D11" s="1150"/>
      <c r="E11" s="1150"/>
      <c r="F11" s="1150"/>
      <c r="G11" s="1150"/>
      <c r="H11" s="1150"/>
      <c r="I11" s="1150"/>
      <c r="J11" s="1150"/>
      <c r="K11" s="1150"/>
      <c r="L11" s="1150"/>
      <c r="M11" s="1150"/>
      <c r="N11" s="1150"/>
      <c r="O11" s="1150"/>
      <c r="P11" s="1150"/>
      <c r="Q11" s="1150"/>
      <c r="R11" s="1150"/>
      <c r="S11" s="1150"/>
      <c r="T11" s="1150"/>
      <c r="U11" s="1150"/>
      <c r="V11" s="1150"/>
      <c r="W11" s="1150"/>
      <c r="X11" s="1150"/>
      <c r="Y11" s="1150"/>
      <c r="Z11" s="1150"/>
      <c r="AA11" s="1150"/>
      <c r="AB11" s="1150"/>
      <c r="AC11" s="1150"/>
      <c r="AD11" s="1151"/>
      <c r="AE11" s="1056"/>
      <c r="AF11" s="1054" t="s">
        <v>2</v>
      </c>
      <c r="AG11" s="1125"/>
    </row>
    <row r="12" spans="2:33" ht="46.5" customHeight="1">
      <c r="B12" s="1120"/>
      <c r="C12" s="1152"/>
      <c r="D12" s="1153"/>
      <c r="E12" s="1153"/>
      <c r="F12" s="1153"/>
      <c r="G12" s="1153"/>
      <c r="H12" s="1153"/>
      <c r="I12" s="1153"/>
      <c r="J12" s="1153"/>
      <c r="K12" s="1153"/>
      <c r="L12" s="1153"/>
      <c r="M12" s="1153"/>
      <c r="N12" s="1153"/>
      <c r="O12" s="1153"/>
      <c r="P12" s="1153"/>
      <c r="Q12" s="1153"/>
      <c r="R12" s="1153"/>
      <c r="S12" s="1153"/>
      <c r="T12" s="1153"/>
      <c r="U12" s="1153"/>
      <c r="V12" s="1153"/>
      <c r="W12" s="1153"/>
      <c r="X12" s="1153"/>
      <c r="Y12" s="1153"/>
      <c r="Z12" s="1153"/>
      <c r="AA12" s="1153"/>
      <c r="AB12" s="1153"/>
      <c r="AC12" s="1153"/>
      <c r="AD12" s="1154"/>
      <c r="AE12" s="1155"/>
      <c r="AF12" s="1055"/>
      <c r="AG12" s="1125"/>
    </row>
    <row r="13" spans="2:33" ht="46.5" customHeight="1">
      <c r="B13" s="1120"/>
      <c r="C13" s="1152"/>
      <c r="D13" s="1153"/>
      <c r="E13" s="1153"/>
      <c r="F13" s="1153"/>
      <c r="G13" s="1153"/>
      <c r="H13" s="1153"/>
      <c r="I13" s="1153"/>
      <c r="J13" s="1153"/>
      <c r="K13" s="1153"/>
      <c r="L13" s="1153"/>
      <c r="M13" s="1153"/>
      <c r="N13" s="1153"/>
      <c r="O13" s="1153"/>
      <c r="P13" s="1153"/>
      <c r="Q13" s="1153"/>
      <c r="R13" s="1153"/>
      <c r="S13" s="1153"/>
      <c r="T13" s="1153"/>
      <c r="U13" s="1153"/>
      <c r="V13" s="1153"/>
      <c r="W13" s="1153"/>
      <c r="X13" s="1153"/>
      <c r="Y13" s="1153"/>
      <c r="Z13" s="1153"/>
      <c r="AA13" s="1153"/>
      <c r="AB13" s="1153"/>
      <c r="AC13" s="1153"/>
      <c r="AD13" s="1154"/>
      <c r="AE13" s="445"/>
      <c r="AF13" s="1055"/>
      <c r="AG13" s="1125"/>
    </row>
    <row r="14" spans="2:33" ht="44.25" customHeight="1">
      <c r="B14" s="466" t="s">
        <v>488</v>
      </c>
      <c r="C14" s="1040" t="s">
        <v>680</v>
      </c>
      <c r="D14" s="1041"/>
      <c r="E14" s="1041"/>
      <c r="F14" s="1041"/>
      <c r="G14" s="1041"/>
      <c r="H14" s="1041"/>
      <c r="I14" s="1041"/>
      <c r="J14" s="1041"/>
      <c r="K14" s="1041"/>
      <c r="L14" s="1041"/>
      <c r="M14" s="1041"/>
      <c r="N14" s="1041"/>
      <c r="O14" s="1041"/>
      <c r="P14" s="1041"/>
      <c r="Q14" s="1041"/>
      <c r="R14" s="1041"/>
      <c r="S14" s="1041"/>
      <c r="T14" s="1041"/>
      <c r="U14" s="1041"/>
      <c r="V14" s="1041"/>
      <c r="W14" s="1041"/>
      <c r="X14" s="1041"/>
      <c r="Y14" s="1041"/>
      <c r="Z14" s="1041"/>
      <c r="AA14" s="1041"/>
      <c r="AB14" s="1041"/>
      <c r="AC14" s="1041"/>
      <c r="AD14" s="1042"/>
      <c r="AE14" s="464"/>
      <c r="AF14" s="465" t="s">
        <v>2</v>
      </c>
      <c r="AG14" s="453"/>
    </row>
    <row r="15" spans="2:33" ht="44.25" customHeight="1">
      <c r="B15" s="466" t="s">
        <v>489</v>
      </c>
      <c r="C15" s="1040" t="s">
        <v>681</v>
      </c>
      <c r="D15" s="1041"/>
      <c r="E15" s="1041"/>
      <c r="F15" s="1041"/>
      <c r="G15" s="1041"/>
      <c r="H15" s="1041"/>
      <c r="I15" s="1041"/>
      <c r="J15" s="1041"/>
      <c r="K15" s="1041"/>
      <c r="L15" s="1041"/>
      <c r="M15" s="1041"/>
      <c r="N15" s="1041"/>
      <c r="O15" s="1041"/>
      <c r="P15" s="1041"/>
      <c r="Q15" s="1041"/>
      <c r="R15" s="1041"/>
      <c r="S15" s="1041"/>
      <c r="T15" s="1041"/>
      <c r="U15" s="1041"/>
      <c r="V15" s="1041"/>
      <c r="W15" s="1041"/>
      <c r="X15" s="1041"/>
      <c r="Y15" s="1041"/>
      <c r="Z15" s="1041"/>
      <c r="AA15" s="1041"/>
      <c r="AB15" s="1041"/>
      <c r="AC15" s="1041"/>
      <c r="AD15" s="1042"/>
      <c r="AE15" s="464"/>
      <c r="AF15" s="465" t="s">
        <v>2</v>
      </c>
      <c r="AG15" s="453"/>
    </row>
    <row r="16" spans="2:33" ht="44.25" customHeight="1">
      <c r="B16" s="468" t="s">
        <v>490</v>
      </c>
      <c r="C16" s="1043" t="s">
        <v>491</v>
      </c>
      <c r="D16" s="1044"/>
      <c r="E16" s="1044"/>
      <c r="F16" s="1044"/>
      <c r="G16" s="1044"/>
      <c r="H16" s="1044"/>
      <c r="I16" s="1044"/>
      <c r="J16" s="1044"/>
      <c r="K16" s="1044"/>
      <c r="L16" s="1044"/>
      <c r="M16" s="1044"/>
      <c r="N16" s="1044"/>
      <c r="O16" s="1044"/>
      <c r="P16" s="1044"/>
      <c r="Q16" s="1044"/>
      <c r="R16" s="1044"/>
      <c r="S16" s="1044"/>
      <c r="T16" s="1044"/>
      <c r="U16" s="1044"/>
      <c r="V16" s="1044"/>
      <c r="W16" s="1044"/>
      <c r="X16" s="1044"/>
      <c r="Y16" s="1044"/>
      <c r="Z16" s="1044"/>
      <c r="AA16" s="1044"/>
      <c r="AB16" s="1044"/>
      <c r="AC16" s="1044"/>
      <c r="AD16" s="1045"/>
      <c r="AE16" s="445"/>
      <c r="AF16" s="447" t="s">
        <v>2</v>
      </c>
      <c r="AG16" s="443"/>
    </row>
    <row r="17" spans="2:33" ht="96" customHeight="1">
      <c r="B17" s="469" t="s">
        <v>794</v>
      </c>
      <c r="C17" s="1059" t="s">
        <v>686</v>
      </c>
      <c r="D17" s="1060"/>
      <c r="E17" s="1060"/>
      <c r="F17" s="1060"/>
      <c r="G17" s="1060"/>
      <c r="H17" s="1060"/>
      <c r="I17" s="1060"/>
      <c r="J17" s="1060"/>
      <c r="K17" s="1060"/>
      <c r="L17" s="1060"/>
      <c r="M17" s="1060"/>
      <c r="N17" s="1060"/>
      <c r="O17" s="1060"/>
      <c r="P17" s="1060"/>
      <c r="Q17" s="1060"/>
      <c r="R17" s="1060"/>
      <c r="S17" s="1060"/>
      <c r="T17" s="1060"/>
      <c r="U17" s="1060"/>
      <c r="V17" s="1060"/>
      <c r="W17" s="1060"/>
      <c r="X17" s="1060"/>
      <c r="Y17" s="1060"/>
      <c r="Z17" s="1060"/>
      <c r="AA17" s="1060"/>
      <c r="AB17" s="1060"/>
      <c r="AC17" s="1060"/>
      <c r="AD17" s="1061"/>
      <c r="AE17" s="470" t="s">
        <v>2</v>
      </c>
      <c r="AF17" s="470" t="s">
        <v>2</v>
      </c>
      <c r="AG17" s="455"/>
    </row>
    <row r="18" spans="2:33" ht="44.25" customHeight="1">
      <c r="B18" s="471" t="s">
        <v>492</v>
      </c>
      <c r="C18" s="1043" t="s">
        <v>493</v>
      </c>
      <c r="D18" s="1044"/>
      <c r="E18" s="1044"/>
      <c r="F18" s="1044"/>
      <c r="G18" s="1044"/>
      <c r="H18" s="1044"/>
      <c r="I18" s="1044"/>
      <c r="J18" s="1044"/>
      <c r="K18" s="1044"/>
      <c r="L18" s="1044"/>
      <c r="M18" s="1044"/>
      <c r="N18" s="1044"/>
      <c r="O18" s="1044"/>
      <c r="P18" s="1044"/>
      <c r="Q18" s="1044"/>
      <c r="R18" s="1044"/>
      <c r="S18" s="1044"/>
      <c r="T18" s="1044"/>
      <c r="U18" s="1044"/>
      <c r="V18" s="1044"/>
      <c r="W18" s="1044"/>
      <c r="X18" s="1044"/>
      <c r="Y18" s="1044"/>
      <c r="Z18" s="1044"/>
      <c r="AA18" s="1044"/>
      <c r="AB18" s="1044"/>
      <c r="AC18" s="1044"/>
      <c r="AD18" s="1045"/>
      <c r="AE18" s="445"/>
      <c r="AF18" s="447" t="s">
        <v>2</v>
      </c>
      <c r="AG18" s="454"/>
    </row>
    <row r="19" spans="2:33" ht="60.75" customHeight="1">
      <c r="B19" s="469" t="s">
        <v>278</v>
      </c>
      <c r="C19" s="1059" t="s">
        <v>494</v>
      </c>
      <c r="D19" s="1060"/>
      <c r="E19" s="1060"/>
      <c r="F19" s="1060"/>
      <c r="G19" s="1060"/>
      <c r="H19" s="1060"/>
      <c r="I19" s="1060"/>
      <c r="J19" s="1060"/>
      <c r="K19" s="1060"/>
      <c r="L19" s="1060"/>
      <c r="M19" s="1060"/>
      <c r="N19" s="1060"/>
      <c r="O19" s="1060"/>
      <c r="P19" s="1060"/>
      <c r="Q19" s="1060"/>
      <c r="R19" s="1060"/>
      <c r="S19" s="1060"/>
      <c r="T19" s="1060"/>
      <c r="U19" s="1060"/>
      <c r="V19" s="1060"/>
      <c r="W19" s="1060"/>
      <c r="X19" s="1060"/>
      <c r="Y19" s="1060"/>
      <c r="Z19" s="1060"/>
      <c r="AA19" s="1060"/>
      <c r="AB19" s="1060"/>
      <c r="AC19" s="1060"/>
      <c r="AD19" s="1061"/>
      <c r="AE19" s="470" t="s">
        <v>2</v>
      </c>
      <c r="AF19" s="470" t="s">
        <v>2</v>
      </c>
      <c r="AG19" s="455"/>
    </row>
    <row r="20" spans="2:33" ht="44.25" customHeight="1">
      <c r="B20" s="471" t="s">
        <v>495</v>
      </c>
      <c r="C20" s="1043" t="s">
        <v>670</v>
      </c>
      <c r="D20" s="1044"/>
      <c r="E20" s="1044"/>
      <c r="F20" s="1044"/>
      <c r="G20" s="1044"/>
      <c r="H20" s="1044"/>
      <c r="I20" s="1044"/>
      <c r="J20" s="1044"/>
      <c r="K20" s="1044"/>
      <c r="L20" s="1044"/>
      <c r="M20" s="1044"/>
      <c r="N20" s="1044"/>
      <c r="O20" s="1044"/>
      <c r="P20" s="1044"/>
      <c r="Q20" s="1044"/>
      <c r="R20" s="1044"/>
      <c r="S20" s="1044"/>
      <c r="T20" s="1044"/>
      <c r="U20" s="1044"/>
      <c r="V20" s="1044"/>
      <c r="W20" s="1044"/>
      <c r="X20" s="1044"/>
      <c r="Y20" s="1044"/>
      <c r="Z20" s="1044"/>
      <c r="AA20" s="1044"/>
      <c r="AB20" s="1044"/>
      <c r="AC20" s="1044"/>
      <c r="AD20" s="1045"/>
      <c r="AE20" s="445"/>
      <c r="AF20" s="447" t="s">
        <v>2</v>
      </c>
      <c r="AG20" s="454"/>
    </row>
    <row r="21" spans="2:33" ht="60.75" customHeight="1">
      <c r="B21" s="469" t="s">
        <v>278</v>
      </c>
      <c r="C21" s="1059" t="s">
        <v>494</v>
      </c>
      <c r="D21" s="1060"/>
      <c r="E21" s="1060"/>
      <c r="F21" s="1060"/>
      <c r="G21" s="1060"/>
      <c r="H21" s="1060"/>
      <c r="I21" s="1060"/>
      <c r="J21" s="1060"/>
      <c r="K21" s="1060"/>
      <c r="L21" s="1060"/>
      <c r="M21" s="1060"/>
      <c r="N21" s="1060"/>
      <c r="O21" s="1060"/>
      <c r="P21" s="1060"/>
      <c r="Q21" s="1060"/>
      <c r="R21" s="1060"/>
      <c r="S21" s="1060"/>
      <c r="T21" s="1060"/>
      <c r="U21" s="1060"/>
      <c r="V21" s="1060"/>
      <c r="W21" s="1060"/>
      <c r="X21" s="1060"/>
      <c r="Y21" s="1060"/>
      <c r="Z21" s="1060"/>
      <c r="AA21" s="1060"/>
      <c r="AB21" s="1060"/>
      <c r="AC21" s="1060"/>
      <c r="AD21" s="1061"/>
      <c r="AE21" s="470" t="s">
        <v>2</v>
      </c>
      <c r="AF21" s="470" t="s">
        <v>2</v>
      </c>
      <c r="AG21" s="455"/>
    </row>
    <row r="22" spans="2:33" ht="44.25" customHeight="1">
      <c r="B22" s="471" t="s">
        <v>496</v>
      </c>
      <c r="C22" s="1043" t="s">
        <v>422</v>
      </c>
      <c r="D22" s="1044"/>
      <c r="E22" s="1044"/>
      <c r="F22" s="1044"/>
      <c r="G22" s="1044"/>
      <c r="H22" s="1044"/>
      <c r="I22" s="1044"/>
      <c r="J22" s="1044"/>
      <c r="K22" s="1044"/>
      <c r="L22" s="1044"/>
      <c r="M22" s="1044"/>
      <c r="N22" s="1044"/>
      <c r="O22" s="1044"/>
      <c r="P22" s="1044"/>
      <c r="Q22" s="1044"/>
      <c r="R22" s="1044"/>
      <c r="S22" s="1044"/>
      <c r="T22" s="1044"/>
      <c r="U22" s="1044"/>
      <c r="V22" s="1044"/>
      <c r="W22" s="1044"/>
      <c r="X22" s="1044"/>
      <c r="Y22" s="1044"/>
      <c r="Z22" s="1044"/>
      <c r="AA22" s="1044"/>
      <c r="AB22" s="1044"/>
      <c r="AC22" s="1044"/>
      <c r="AD22" s="1045"/>
      <c r="AE22" s="472"/>
      <c r="AF22" s="447" t="s">
        <v>2</v>
      </c>
      <c r="AG22" s="454"/>
    </row>
    <row r="23" spans="2:33" ht="60.75" customHeight="1">
      <c r="B23" s="469" t="s">
        <v>180</v>
      </c>
      <c r="C23" s="1059" t="s">
        <v>1125</v>
      </c>
      <c r="D23" s="1060"/>
      <c r="E23" s="1060"/>
      <c r="F23" s="1060"/>
      <c r="G23" s="1060"/>
      <c r="H23" s="1060"/>
      <c r="I23" s="1060"/>
      <c r="J23" s="1060"/>
      <c r="K23" s="1060"/>
      <c r="L23" s="1060"/>
      <c r="M23" s="1060"/>
      <c r="N23" s="1060"/>
      <c r="O23" s="1060"/>
      <c r="P23" s="1060"/>
      <c r="Q23" s="1060"/>
      <c r="R23" s="1060"/>
      <c r="S23" s="1060"/>
      <c r="T23" s="1060"/>
      <c r="U23" s="1060"/>
      <c r="V23" s="1060"/>
      <c r="W23" s="1060"/>
      <c r="X23" s="1060"/>
      <c r="Y23" s="1060"/>
      <c r="Z23" s="1060"/>
      <c r="AA23" s="1060"/>
      <c r="AB23" s="1060"/>
      <c r="AC23" s="1060"/>
      <c r="AD23" s="1061"/>
      <c r="AE23" s="473"/>
      <c r="AF23" s="470" t="s">
        <v>2</v>
      </c>
      <c r="AG23" s="455"/>
    </row>
    <row r="24" spans="2:33" ht="28.9" customHeight="1">
      <c r="B24" s="471" t="s">
        <v>497</v>
      </c>
      <c r="C24" s="1043" t="s">
        <v>498</v>
      </c>
      <c r="D24" s="1044"/>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c r="AA24" s="1044"/>
      <c r="AB24" s="1044"/>
      <c r="AC24" s="1044"/>
      <c r="AD24" s="1045"/>
      <c r="AE24" s="445"/>
      <c r="AF24" s="447" t="s">
        <v>2</v>
      </c>
      <c r="AG24" s="454"/>
    </row>
    <row r="25" spans="2:33" ht="49.9" customHeight="1">
      <c r="B25" s="469" t="s">
        <v>181</v>
      </c>
      <c r="C25" s="1064" t="s">
        <v>1122</v>
      </c>
      <c r="D25" s="1065"/>
      <c r="E25" s="1065"/>
      <c r="F25" s="1065"/>
      <c r="G25" s="1065"/>
      <c r="H25" s="1065"/>
      <c r="I25" s="1065"/>
      <c r="J25" s="1065"/>
      <c r="K25" s="1065"/>
      <c r="L25" s="1065"/>
      <c r="M25" s="1065"/>
      <c r="N25" s="1065"/>
      <c r="O25" s="1065"/>
      <c r="P25" s="1065"/>
      <c r="Q25" s="1065"/>
      <c r="R25" s="1065"/>
      <c r="S25" s="1065"/>
      <c r="T25" s="1065"/>
      <c r="U25" s="1065"/>
      <c r="V25" s="1065"/>
      <c r="W25" s="1065"/>
      <c r="X25" s="1065"/>
      <c r="Y25" s="1065"/>
      <c r="Z25" s="1065"/>
      <c r="AA25" s="1065"/>
      <c r="AB25" s="1065"/>
      <c r="AC25" s="1065"/>
      <c r="AD25" s="1066"/>
      <c r="AE25" s="474"/>
      <c r="AF25" s="470" t="s">
        <v>2</v>
      </c>
      <c r="AG25" s="455"/>
    </row>
    <row r="26" spans="2:33" ht="44.25" customHeight="1">
      <c r="B26" s="486" t="s">
        <v>524</v>
      </c>
      <c r="C26" s="1088" t="s">
        <v>791</v>
      </c>
      <c r="D26" s="1089"/>
      <c r="E26" s="1089"/>
      <c r="F26" s="1089"/>
      <c r="G26" s="1089"/>
      <c r="H26" s="1089"/>
      <c r="I26" s="1089"/>
      <c r="J26" s="1089"/>
      <c r="K26" s="1089"/>
      <c r="L26" s="1089"/>
      <c r="M26" s="1089"/>
      <c r="N26" s="1089"/>
      <c r="O26" s="1089"/>
      <c r="P26" s="1089"/>
      <c r="Q26" s="1089"/>
      <c r="R26" s="1089"/>
      <c r="S26" s="1089"/>
      <c r="T26" s="1089"/>
      <c r="U26" s="1089"/>
      <c r="V26" s="1089"/>
      <c r="W26" s="1089"/>
      <c r="X26" s="1089"/>
      <c r="Y26" s="1089"/>
      <c r="Z26" s="1089"/>
      <c r="AA26" s="1089"/>
      <c r="AB26" s="1089"/>
      <c r="AC26" s="1089"/>
      <c r="AD26" s="1090"/>
      <c r="AE26" s="487"/>
      <c r="AF26" s="481" t="s">
        <v>2</v>
      </c>
      <c r="AG26" s="488"/>
    </row>
    <row r="27" spans="2:33" ht="44.25" customHeight="1">
      <c r="B27" s="491" t="s">
        <v>525</v>
      </c>
      <c r="C27" s="1113" t="s">
        <v>526</v>
      </c>
      <c r="D27" s="1114"/>
      <c r="E27" s="1114"/>
      <c r="F27" s="1114"/>
      <c r="G27" s="1114"/>
      <c r="H27" s="1114"/>
      <c r="I27" s="1114"/>
      <c r="J27" s="1114"/>
      <c r="K27" s="1114"/>
      <c r="L27" s="1114"/>
      <c r="M27" s="1114"/>
      <c r="N27" s="1114"/>
      <c r="O27" s="1114"/>
      <c r="P27" s="1114"/>
      <c r="Q27" s="1114"/>
      <c r="R27" s="1114"/>
      <c r="S27" s="1114"/>
      <c r="T27" s="1114"/>
      <c r="U27" s="1114"/>
      <c r="V27" s="1114"/>
      <c r="W27" s="1114"/>
      <c r="X27" s="1114"/>
      <c r="Y27" s="1114"/>
      <c r="Z27" s="1114"/>
      <c r="AA27" s="1114"/>
      <c r="AB27" s="1114"/>
      <c r="AC27" s="1114"/>
      <c r="AD27" s="1115"/>
      <c r="AE27" s="492"/>
      <c r="AF27" s="493" t="s">
        <v>2</v>
      </c>
      <c r="AG27" s="494"/>
    </row>
    <row r="28" spans="2:33" ht="60.75" customHeight="1">
      <c r="B28" s="489" t="s">
        <v>180</v>
      </c>
      <c r="C28" s="1067" t="s">
        <v>933</v>
      </c>
      <c r="D28" s="1068"/>
      <c r="E28" s="1068"/>
      <c r="F28" s="1068"/>
      <c r="G28" s="1068"/>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9"/>
      <c r="AE28" s="490"/>
      <c r="AF28" s="448" t="s">
        <v>2</v>
      </c>
      <c r="AG28" s="444"/>
    </row>
    <row r="29" spans="2:33" ht="44.25" customHeight="1">
      <c r="B29" s="471" t="s">
        <v>499</v>
      </c>
      <c r="C29" s="1043" t="s">
        <v>682</v>
      </c>
      <c r="D29" s="1044"/>
      <c r="E29" s="1044"/>
      <c r="F29" s="1044"/>
      <c r="G29" s="1044"/>
      <c r="H29" s="1044"/>
      <c r="I29" s="1044"/>
      <c r="J29" s="1044"/>
      <c r="K29" s="1044"/>
      <c r="L29" s="1044"/>
      <c r="M29" s="1044"/>
      <c r="N29" s="1044"/>
      <c r="O29" s="1044"/>
      <c r="P29" s="1044"/>
      <c r="Q29" s="1044"/>
      <c r="R29" s="1044"/>
      <c r="S29" s="1044"/>
      <c r="T29" s="1044"/>
      <c r="U29" s="1044"/>
      <c r="V29" s="1044"/>
      <c r="W29" s="1044"/>
      <c r="X29" s="1044"/>
      <c r="Y29" s="1044"/>
      <c r="Z29" s="1044"/>
      <c r="AA29" s="1044"/>
      <c r="AB29" s="1044"/>
      <c r="AC29" s="1044"/>
      <c r="AD29" s="1045"/>
      <c r="AE29" s="445"/>
      <c r="AF29" s="446" t="s">
        <v>2</v>
      </c>
      <c r="AG29" s="454"/>
    </row>
    <row r="30" spans="2:33" ht="62.25" customHeight="1">
      <c r="B30" s="469" t="s">
        <v>180</v>
      </c>
      <c r="C30" s="1059" t="s">
        <v>683</v>
      </c>
      <c r="D30" s="1060"/>
      <c r="E30" s="1060"/>
      <c r="F30" s="1060"/>
      <c r="G30" s="1060"/>
      <c r="H30" s="1060"/>
      <c r="I30" s="1060"/>
      <c r="J30" s="1060"/>
      <c r="K30" s="1060"/>
      <c r="L30" s="1060"/>
      <c r="M30" s="1060"/>
      <c r="N30" s="1060"/>
      <c r="O30" s="1060"/>
      <c r="P30" s="1060"/>
      <c r="Q30" s="1060"/>
      <c r="R30" s="1060"/>
      <c r="S30" s="1060"/>
      <c r="T30" s="1060"/>
      <c r="U30" s="1060"/>
      <c r="V30" s="1060"/>
      <c r="W30" s="1060"/>
      <c r="X30" s="1060"/>
      <c r="Y30" s="1060"/>
      <c r="Z30" s="1060"/>
      <c r="AA30" s="1060"/>
      <c r="AB30" s="1060"/>
      <c r="AC30" s="1060"/>
      <c r="AD30" s="1061"/>
      <c r="AE30" s="475"/>
      <c r="AF30" s="470" t="s">
        <v>2</v>
      </c>
      <c r="AG30" s="455"/>
    </row>
    <row r="31" spans="2:33" ht="44.25" customHeight="1">
      <c r="B31" s="471" t="s">
        <v>500</v>
      </c>
      <c r="C31" s="1088" t="s">
        <v>182</v>
      </c>
      <c r="D31" s="1089"/>
      <c r="E31" s="1089"/>
      <c r="F31" s="1089"/>
      <c r="G31" s="1089"/>
      <c r="H31" s="1089"/>
      <c r="I31" s="1089"/>
      <c r="J31" s="1089"/>
      <c r="K31" s="1089"/>
      <c r="L31" s="1089"/>
      <c r="M31" s="1089"/>
      <c r="N31" s="1089"/>
      <c r="O31" s="1089"/>
      <c r="P31" s="1089"/>
      <c r="Q31" s="1089"/>
      <c r="R31" s="1089"/>
      <c r="S31" s="1089"/>
      <c r="T31" s="1089"/>
      <c r="U31" s="1089"/>
      <c r="V31" s="1089"/>
      <c r="W31" s="1089"/>
      <c r="X31" s="1089"/>
      <c r="Y31" s="1089"/>
      <c r="Z31" s="1089"/>
      <c r="AA31" s="1089"/>
      <c r="AB31" s="1089"/>
      <c r="AC31" s="1089"/>
      <c r="AD31" s="1090"/>
      <c r="AE31" s="445"/>
      <c r="AF31" s="446" t="s">
        <v>2</v>
      </c>
      <c r="AG31" s="454"/>
    </row>
    <row r="32" spans="2:33" ht="70.5" customHeight="1">
      <c r="B32" s="469" t="s">
        <v>180</v>
      </c>
      <c r="C32" s="1091" t="s">
        <v>14</v>
      </c>
      <c r="D32" s="1092"/>
      <c r="E32" s="1092"/>
      <c r="F32" s="1092"/>
      <c r="G32" s="1092"/>
      <c r="H32" s="1092"/>
      <c r="I32" s="1092"/>
      <c r="J32" s="1092"/>
      <c r="K32" s="1092"/>
      <c r="L32" s="1092"/>
      <c r="M32" s="1092"/>
      <c r="N32" s="1092"/>
      <c r="O32" s="1092"/>
      <c r="P32" s="1092"/>
      <c r="Q32" s="1092"/>
      <c r="R32" s="1092"/>
      <c r="S32" s="1092"/>
      <c r="T32" s="1092"/>
      <c r="U32" s="1092"/>
      <c r="V32" s="1092"/>
      <c r="W32" s="1092"/>
      <c r="X32" s="1092"/>
      <c r="Y32" s="1092"/>
      <c r="Z32" s="1092"/>
      <c r="AA32" s="1092"/>
      <c r="AB32" s="1092"/>
      <c r="AC32" s="1092"/>
      <c r="AD32" s="1093"/>
      <c r="AE32" s="475"/>
      <c r="AF32" s="470" t="s">
        <v>2</v>
      </c>
      <c r="AG32" s="455"/>
    </row>
    <row r="33" spans="2:65" ht="44.25" customHeight="1">
      <c r="B33" s="476" t="s">
        <v>501</v>
      </c>
      <c r="C33" s="1094" t="s">
        <v>1102</v>
      </c>
      <c r="D33" s="1095"/>
      <c r="E33" s="1095"/>
      <c r="F33" s="1095"/>
      <c r="G33" s="1095"/>
      <c r="H33" s="1095"/>
      <c r="I33" s="1095"/>
      <c r="J33" s="1095"/>
      <c r="K33" s="1095"/>
      <c r="L33" s="1095"/>
      <c r="M33" s="1095"/>
      <c r="N33" s="1095"/>
      <c r="O33" s="1095"/>
      <c r="P33" s="1095"/>
      <c r="Q33" s="1095"/>
      <c r="R33" s="1095"/>
      <c r="S33" s="1095"/>
      <c r="T33" s="1095"/>
      <c r="U33" s="1095"/>
      <c r="V33" s="1095"/>
      <c r="W33" s="1095"/>
      <c r="X33" s="1095"/>
      <c r="Y33" s="1095"/>
      <c r="Z33" s="1095"/>
      <c r="AA33" s="1095"/>
      <c r="AB33" s="1095"/>
      <c r="AC33" s="1095"/>
      <c r="AD33" s="1096"/>
      <c r="AE33" s="477"/>
      <c r="AF33" s="447" t="s">
        <v>2</v>
      </c>
      <c r="AG33" s="443"/>
    </row>
    <row r="34" spans="2:65" ht="197.45" customHeight="1">
      <c r="B34" s="469" t="s">
        <v>180</v>
      </c>
      <c r="C34" s="1097" t="s">
        <v>1109</v>
      </c>
      <c r="D34" s="1098"/>
      <c r="E34" s="1098"/>
      <c r="F34" s="1098"/>
      <c r="G34" s="1098"/>
      <c r="H34" s="1098"/>
      <c r="I34" s="1098"/>
      <c r="J34" s="1098"/>
      <c r="K34" s="1098"/>
      <c r="L34" s="1098"/>
      <c r="M34" s="1098"/>
      <c r="N34" s="1098"/>
      <c r="O34" s="1098"/>
      <c r="P34" s="1098"/>
      <c r="Q34" s="1098"/>
      <c r="R34" s="1098"/>
      <c r="S34" s="1098"/>
      <c r="T34" s="1098"/>
      <c r="U34" s="1098"/>
      <c r="V34" s="1098"/>
      <c r="W34" s="1098"/>
      <c r="X34" s="1098"/>
      <c r="Y34" s="1098"/>
      <c r="Z34" s="1098"/>
      <c r="AA34" s="1098"/>
      <c r="AB34" s="1098"/>
      <c r="AC34" s="1098"/>
      <c r="AD34" s="1099"/>
      <c r="AE34" s="475"/>
      <c r="AF34" s="470" t="s">
        <v>2</v>
      </c>
      <c r="AG34" s="455"/>
      <c r="AL34" s="946"/>
      <c r="AM34" s="946"/>
      <c r="AN34" s="946"/>
      <c r="AO34" s="946"/>
      <c r="AP34" s="946"/>
      <c r="AQ34" s="946"/>
      <c r="AR34" s="946"/>
      <c r="AS34" s="946"/>
      <c r="AT34" s="946"/>
      <c r="AU34" s="946"/>
      <c r="AV34" s="946"/>
      <c r="AW34" s="946"/>
      <c r="AX34" s="946"/>
      <c r="AY34" s="946"/>
      <c r="AZ34" s="946"/>
      <c r="BA34" s="946"/>
      <c r="BB34" s="946"/>
      <c r="BC34" s="946"/>
      <c r="BD34" s="946"/>
      <c r="BE34" s="946"/>
      <c r="BF34" s="946"/>
      <c r="BG34" s="946"/>
      <c r="BH34" s="946"/>
      <c r="BI34" s="946"/>
      <c r="BJ34" s="946"/>
      <c r="BK34" s="946"/>
      <c r="BL34" s="946"/>
      <c r="BM34" s="946"/>
    </row>
    <row r="35" spans="2:65" ht="44.25" customHeight="1">
      <c r="B35" s="466" t="s">
        <v>502</v>
      </c>
      <c r="C35" s="1100" t="s">
        <v>720</v>
      </c>
      <c r="D35" s="1101"/>
      <c r="E35" s="1101"/>
      <c r="F35" s="1101"/>
      <c r="G35" s="1101"/>
      <c r="H35" s="1101"/>
      <c r="I35" s="1101"/>
      <c r="J35" s="1101"/>
      <c r="K35" s="1101"/>
      <c r="L35" s="1101"/>
      <c r="M35" s="1101"/>
      <c r="N35" s="1101"/>
      <c r="O35" s="1101"/>
      <c r="P35" s="1101"/>
      <c r="Q35" s="1101"/>
      <c r="R35" s="1101"/>
      <c r="S35" s="1101"/>
      <c r="T35" s="1101"/>
      <c r="U35" s="1101"/>
      <c r="V35" s="1101"/>
      <c r="W35" s="1101"/>
      <c r="X35" s="1101"/>
      <c r="Y35" s="1101"/>
      <c r="Z35" s="1101"/>
      <c r="AA35" s="1101"/>
      <c r="AB35" s="1101"/>
      <c r="AC35" s="1101"/>
      <c r="AD35" s="1102"/>
      <c r="AE35" s="464"/>
      <c r="AF35" s="465" t="s">
        <v>2</v>
      </c>
      <c r="AG35" s="453"/>
    </row>
    <row r="36" spans="2:65" ht="44.25" customHeight="1">
      <c r="B36" s="471" t="s">
        <v>719</v>
      </c>
      <c r="C36" s="1043" t="s">
        <v>79</v>
      </c>
      <c r="D36" s="1044"/>
      <c r="E36" s="1044"/>
      <c r="F36" s="1044"/>
      <c r="G36" s="1044"/>
      <c r="H36" s="1044"/>
      <c r="I36" s="1044"/>
      <c r="J36" s="1044"/>
      <c r="K36" s="1044"/>
      <c r="L36" s="1044"/>
      <c r="M36" s="1044"/>
      <c r="N36" s="1044"/>
      <c r="O36" s="1044"/>
      <c r="P36" s="1044"/>
      <c r="Q36" s="1044"/>
      <c r="R36" s="1044"/>
      <c r="S36" s="1044"/>
      <c r="T36" s="1044"/>
      <c r="U36" s="1044"/>
      <c r="V36" s="1044"/>
      <c r="W36" s="1044"/>
      <c r="X36" s="1044"/>
      <c r="Y36" s="1044"/>
      <c r="Z36" s="1044"/>
      <c r="AA36" s="1044"/>
      <c r="AB36" s="1044"/>
      <c r="AC36" s="1044"/>
      <c r="AD36" s="1045"/>
      <c r="AE36" s="938"/>
      <c r="AF36" s="446" t="s">
        <v>2</v>
      </c>
      <c r="AG36" s="454"/>
    </row>
    <row r="37" spans="2:65" ht="44.25" customHeight="1" thickBot="1">
      <c r="B37" s="937" t="s">
        <v>1082</v>
      </c>
      <c r="C37" s="1143" t="s">
        <v>974</v>
      </c>
      <c r="D37" s="1144"/>
      <c r="E37" s="1144"/>
      <c r="F37" s="1144"/>
      <c r="G37" s="1144"/>
      <c r="H37" s="1144"/>
      <c r="I37" s="1144"/>
      <c r="J37" s="1144"/>
      <c r="K37" s="1144"/>
      <c r="L37" s="1144"/>
      <c r="M37" s="1144"/>
      <c r="N37" s="1144"/>
      <c r="O37" s="1144"/>
      <c r="P37" s="1144"/>
      <c r="Q37" s="1144"/>
      <c r="R37" s="1144"/>
      <c r="S37" s="1144"/>
      <c r="T37" s="1144"/>
      <c r="U37" s="1144"/>
      <c r="V37" s="1144"/>
      <c r="W37" s="1144"/>
      <c r="X37" s="1144"/>
      <c r="Y37" s="1144"/>
      <c r="Z37" s="1144"/>
      <c r="AA37" s="1144"/>
      <c r="AB37" s="1144"/>
      <c r="AC37" s="1144"/>
      <c r="AD37" s="1145"/>
      <c r="AE37" s="939"/>
      <c r="AF37" s="798" t="s">
        <v>2</v>
      </c>
      <c r="AG37" s="799"/>
    </row>
    <row r="38" spans="2:65" ht="62.25" customHeight="1" thickTop="1">
      <c r="B38" s="1112" t="s">
        <v>503</v>
      </c>
      <c r="C38" s="1106" t="s">
        <v>504</v>
      </c>
      <c r="D38" s="1107"/>
      <c r="E38" s="1107"/>
      <c r="F38" s="1107"/>
      <c r="G38" s="1107"/>
      <c r="H38" s="1107"/>
      <c r="I38" s="1107"/>
      <c r="J38" s="1107"/>
      <c r="K38" s="1107"/>
      <c r="L38" s="1107"/>
      <c r="M38" s="1107"/>
      <c r="N38" s="1107"/>
      <c r="O38" s="1107"/>
      <c r="P38" s="1107"/>
      <c r="Q38" s="1107"/>
      <c r="R38" s="1107"/>
      <c r="S38" s="1107"/>
      <c r="T38" s="1107"/>
      <c r="U38" s="1107"/>
      <c r="V38" s="1107"/>
      <c r="W38" s="1107"/>
      <c r="X38" s="1107"/>
      <c r="Y38" s="1107"/>
      <c r="Z38" s="1107"/>
      <c r="AA38" s="1107"/>
      <c r="AB38" s="1107"/>
      <c r="AC38" s="1107"/>
      <c r="AD38" s="1108"/>
      <c r="AE38" s="478" t="s">
        <v>293</v>
      </c>
      <c r="AF38" s="479" t="s">
        <v>2</v>
      </c>
      <c r="AG38" s="442"/>
    </row>
    <row r="39" spans="2:65" ht="62.25" customHeight="1">
      <c r="B39" s="1086"/>
      <c r="C39" s="1091" t="s">
        <v>223</v>
      </c>
      <c r="D39" s="1092"/>
      <c r="E39" s="1092"/>
      <c r="F39" s="1092"/>
      <c r="G39" s="1092"/>
      <c r="H39" s="1092"/>
      <c r="I39" s="1092"/>
      <c r="J39" s="1092"/>
      <c r="K39" s="1092"/>
      <c r="L39" s="1092"/>
      <c r="M39" s="1092"/>
      <c r="N39" s="1092"/>
      <c r="O39" s="1092"/>
      <c r="P39" s="1092"/>
      <c r="Q39" s="1092"/>
      <c r="R39" s="1092"/>
      <c r="S39" s="1092"/>
      <c r="T39" s="1092"/>
      <c r="U39" s="1092"/>
      <c r="V39" s="1092"/>
      <c r="W39" s="1092"/>
      <c r="X39" s="1092"/>
      <c r="Y39" s="1092"/>
      <c r="Z39" s="1092"/>
      <c r="AA39" s="1092"/>
      <c r="AB39" s="1092"/>
      <c r="AC39" s="1092"/>
      <c r="AD39" s="1093"/>
      <c r="AE39" s="480" t="s">
        <v>293</v>
      </c>
      <c r="AF39" s="470" t="s">
        <v>2</v>
      </c>
      <c r="AG39" s="455"/>
    </row>
    <row r="40" spans="2:65" ht="60" customHeight="1">
      <c r="B40" s="1085" t="s">
        <v>505</v>
      </c>
      <c r="C40" s="1094" t="s">
        <v>187</v>
      </c>
      <c r="D40" s="1095"/>
      <c r="E40" s="1095"/>
      <c r="F40" s="1095"/>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6"/>
      <c r="AE40" s="481" t="s">
        <v>2</v>
      </c>
      <c r="AF40" s="481" t="s">
        <v>2</v>
      </c>
      <c r="AG40" s="454"/>
    </row>
    <row r="41" spans="2:65" ht="60" customHeight="1">
      <c r="B41" s="1086"/>
      <c r="C41" s="1091" t="s">
        <v>506</v>
      </c>
      <c r="D41" s="1092"/>
      <c r="E41" s="1092"/>
      <c r="F41" s="1092"/>
      <c r="G41" s="1092"/>
      <c r="H41" s="1092"/>
      <c r="I41" s="1092"/>
      <c r="J41" s="1092"/>
      <c r="K41" s="1092"/>
      <c r="L41" s="1092"/>
      <c r="M41" s="1092"/>
      <c r="N41" s="1092"/>
      <c r="O41" s="1092"/>
      <c r="P41" s="1092"/>
      <c r="Q41" s="1092"/>
      <c r="R41" s="1092"/>
      <c r="S41" s="1092"/>
      <c r="T41" s="1092"/>
      <c r="U41" s="1092"/>
      <c r="V41" s="1092"/>
      <c r="W41" s="1092"/>
      <c r="X41" s="1092"/>
      <c r="Y41" s="1092"/>
      <c r="Z41" s="1092"/>
      <c r="AA41" s="1092"/>
      <c r="AB41" s="1092"/>
      <c r="AC41" s="1092"/>
      <c r="AD41" s="1093"/>
      <c r="AE41" s="448" t="s">
        <v>2</v>
      </c>
      <c r="AF41" s="448" t="s">
        <v>2</v>
      </c>
      <c r="AG41" s="455"/>
    </row>
    <row r="42" spans="2:65" ht="60" customHeight="1">
      <c r="B42" s="467" t="s">
        <v>507</v>
      </c>
      <c r="C42" s="1135" t="s">
        <v>1048</v>
      </c>
      <c r="D42" s="1135"/>
      <c r="E42" s="1135"/>
      <c r="F42" s="1135"/>
      <c r="G42" s="1135"/>
      <c r="H42" s="1135"/>
      <c r="I42" s="1135"/>
      <c r="J42" s="1135"/>
      <c r="K42" s="1135"/>
      <c r="L42" s="1135"/>
      <c r="M42" s="1135"/>
      <c r="N42" s="1135"/>
      <c r="O42" s="1135"/>
      <c r="P42" s="1135"/>
      <c r="Q42" s="1135"/>
      <c r="R42" s="1135"/>
      <c r="S42" s="1135"/>
      <c r="T42" s="1135"/>
      <c r="U42" s="1135"/>
      <c r="V42" s="1135"/>
      <c r="W42" s="1135"/>
      <c r="X42" s="1135"/>
      <c r="Y42" s="1135"/>
      <c r="Z42" s="1135"/>
      <c r="AA42" s="1135"/>
      <c r="AB42" s="1135"/>
      <c r="AC42" s="1135"/>
      <c r="AD42" s="1136"/>
      <c r="AE42" s="482" t="s">
        <v>293</v>
      </c>
      <c r="AF42" s="465" t="s">
        <v>2</v>
      </c>
      <c r="AG42" s="453"/>
    </row>
    <row r="43" spans="2:65" ht="65.25" customHeight="1">
      <c r="B43" s="449" t="s">
        <v>508</v>
      </c>
      <c r="C43" s="1140" t="s">
        <v>845</v>
      </c>
      <c r="D43" s="1141"/>
      <c r="E43" s="1141"/>
      <c r="F43" s="1141"/>
      <c r="G43" s="1141"/>
      <c r="H43" s="1141"/>
      <c r="I43" s="1141"/>
      <c r="J43" s="1141"/>
      <c r="K43" s="1141"/>
      <c r="L43" s="1141"/>
      <c r="M43" s="1141"/>
      <c r="N43" s="1141"/>
      <c r="O43" s="1141"/>
      <c r="P43" s="1141"/>
      <c r="Q43" s="1141"/>
      <c r="R43" s="1141"/>
      <c r="S43" s="1141"/>
      <c r="T43" s="1141"/>
      <c r="U43" s="1141"/>
      <c r="V43" s="1141"/>
      <c r="W43" s="1141"/>
      <c r="X43" s="1141"/>
      <c r="Y43" s="1141"/>
      <c r="Z43" s="1141"/>
      <c r="AA43" s="1141"/>
      <c r="AB43" s="1141"/>
      <c r="AC43" s="1141"/>
      <c r="AD43" s="1142"/>
      <c r="AE43" s="483"/>
      <c r="AF43" s="465" t="s">
        <v>2</v>
      </c>
      <c r="AG43" s="453"/>
    </row>
    <row r="44" spans="2:65" ht="79.900000000000006" customHeight="1">
      <c r="B44" s="1085" t="s">
        <v>509</v>
      </c>
      <c r="C44" s="1132" t="str">
        <f>'提出書類一覧 （全２ページ）'!C44:AD44</f>
        <v>現況写真（前面道路や隣接建物との関係がわかるよう、設置予定地を周囲４方向から撮影したもの）
・位置図（1-4と同じものでも可）に、撮影方向を矢印と番号で示す（例:←①）</v>
      </c>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4"/>
      <c r="AE44" s="482"/>
      <c r="AF44" s="465" t="s">
        <v>2</v>
      </c>
      <c r="AG44" s="453"/>
    </row>
    <row r="45" spans="2:65" ht="60" customHeight="1">
      <c r="B45" s="1086"/>
      <c r="C45" s="1076" t="s">
        <v>224</v>
      </c>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8"/>
      <c r="AE45" s="484"/>
      <c r="AF45" s="465" t="s">
        <v>2</v>
      </c>
      <c r="AG45" s="454"/>
    </row>
    <row r="46" spans="2:65" ht="46.9" customHeight="1">
      <c r="B46" s="1085" t="s">
        <v>510</v>
      </c>
      <c r="C46" s="1076" t="s">
        <v>1103</v>
      </c>
      <c r="D46" s="1077"/>
      <c r="E46" s="1077"/>
      <c r="F46" s="1077"/>
      <c r="G46" s="1077"/>
      <c r="H46" s="1077"/>
      <c r="I46" s="1077"/>
      <c r="J46" s="1077"/>
      <c r="K46" s="1077"/>
      <c r="L46" s="1077"/>
      <c r="M46" s="1077"/>
      <c r="N46" s="1077"/>
      <c r="O46" s="1077"/>
      <c r="P46" s="1077"/>
      <c r="Q46" s="1077"/>
      <c r="R46" s="1077"/>
      <c r="S46" s="1077"/>
      <c r="T46" s="1077"/>
      <c r="U46" s="1077"/>
      <c r="V46" s="1077"/>
      <c r="W46" s="1077"/>
      <c r="X46" s="1077"/>
      <c r="Y46" s="1077"/>
      <c r="Z46" s="1077"/>
      <c r="AA46" s="1077"/>
      <c r="AB46" s="1077"/>
      <c r="AC46" s="1077"/>
      <c r="AD46" s="1078"/>
      <c r="AE46" s="482"/>
      <c r="AF46" s="465" t="s">
        <v>2</v>
      </c>
      <c r="AG46" s="453"/>
    </row>
    <row r="47" spans="2:65" ht="60" customHeight="1">
      <c r="B47" s="1087"/>
      <c r="C47" s="1076" t="s">
        <v>644</v>
      </c>
      <c r="D47" s="1077"/>
      <c r="E47" s="1077"/>
      <c r="F47" s="1077"/>
      <c r="G47" s="1077"/>
      <c r="H47" s="1077"/>
      <c r="I47" s="1077"/>
      <c r="J47" s="1077"/>
      <c r="K47" s="1077"/>
      <c r="L47" s="1077"/>
      <c r="M47" s="1077"/>
      <c r="N47" s="1077"/>
      <c r="O47" s="1077"/>
      <c r="P47" s="1077"/>
      <c r="Q47" s="1077"/>
      <c r="R47" s="1077"/>
      <c r="S47" s="1077"/>
      <c r="T47" s="1077"/>
      <c r="U47" s="1077"/>
      <c r="V47" s="1077"/>
      <c r="W47" s="1077"/>
      <c r="X47" s="1077"/>
      <c r="Y47" s="1077"/>
      <c r="Z47" s="1077"/>
      <c r="AA47" s="1077"/>
      <c r="AB47" s="1077"/>
      <c r="AC47" s="1077"/>
      <c r="AD47" s="1078"/>
      <c r="AE47" s="484"/>
      <c r="AF47" s="465" t="s">
        <v>2</v>
      </c>
      <c r="AG47" s="453"/>
    </row>
    <row r="48" spans="2:65" ht="60" customHeight="1">
      <c r="B48" s="1086"/>
      <c r="C48" s="1132" t="s">
        <v>511</v>
      </c>
      <c r="D48" s="1133"/>
      <c r="E48" s="1133"/>
      <c r="F48" s="1133"/>
      <c r="G48" s="1133"/>
      <c r="H48" s="1133"/>
      <c r="I48" s="1133"/>
      <c r="J48" s="1133"/>
      <c r="K48" s="1133"/>
      <c r="L48" s="1133"/>
      <c r="M48" s="1133"/>
      <c r="N48" s="1133"/>
      <c r="O48" s="1133"/>
      <c r="P48" s="1133"/>
      <c r="Q48" s="1133"/>
      <c r="R48" s="1133"/>
      <c r="S48" s="1133"/>
      <c r="T48" s="1133"/>
      <c r="U48" s="1133"/>
      <c r="V48" s="1133"/>
      <c r="W48" s="1133"/>
      <c r="X48" s="1133"/>
      <c r="Y48" s="1133"/>
      <c r="Z48" s="1133"/>
      <c r="AA48" s="1133"/>
      <c r="AB48" s="1133"/>
      <c r="AC48" s="1133"/>
      <c r="AD48" s="1134"/>
      <c r="AE48" s="465" t="s">
        <v>2</v>
      </c>
      <c r="AF48" s="465" t="s">
        <v>2</v>
      </c>
      <c r="AG48" s="453"/>
    </row>
    <row r="49" spans="2:35" ht="57" customHeight="1">
      <c r="B49" s="449" t="s">
        <v>802</v>
      </c>
      <c r="C49" s="1135" t="s">
        <v>1104</v>
      </c>
      <c r="D49" s="1135"/>
      <c r="E49" s="1135"/>
      <c r="F49" s="1135"/>
      <c r="G49" s="1135"/>
      <c r="H49" s="1135"/>
      <c r="I49" s="1135"/>
      <c r="J49" s="1135"/>
      <c r="K49" s="1135"/>
      <c r="L49" s="1135"/>
      <c r="M49" s="1135"/>
      <c r="N49" s="1135"/>
      <c r="O49" s="1135"/>
      <c r="P49" s="1135"/>
      <c r="Q49" s="1135"/>
      <c r="R49" s="1135"/>
      <c r="S49" s="1135"/>
      <c r="T49" s="1135"/>
      <c r="U49" s="1135"/>
      <c r="V49" s="1135"/>
      <c r="W49" s="1135"/>
      <c r="X49" s="1135"/>
      <c r="Y49" s="1135"/>
      <c r="Z49" s="1135"/>
      <c r="AA49" s="1135"/>
      <c r="AB49" s="1135"/>
      <c r="AC49" s="1135"/>
      <c r="AD49" s="1136"/>
      <c r="AE49" s="483"/>
      <c r="AF49" s="465" t="s">
        <v>2</v>
      </c>
      <c r="AG49" s="453"/>
    </row>
    <row r="50" spans="2:35" ht="60" customHeight="1">
      <c r="B50" s="449" t="s">
        <v>225</v>
      </c>
      <c r="C50" s="1076" t="s">
        <v>1105</v>
      </c>
      <c r="D50" s="1077"/>
      <c r="E50" s="1077"/>
      <c r="F50" s="1077"/>
      <c r="G50" s="1077"/>
      <c r="H50" s="1077"/>
      <c r="I50" s="1077"/>
      <c r="J50" s="1077"/>
      <c r="K50" s="1077"/>
      <c r="L50" s="1077"/>
      <c r="M50" s="1077"/>
      <c r="N50" s="1077"/>
      <c r="O50" s="1077"/>
      <c r="P50" s="1077"/>
      <c r="Q50" s="1077"/>
      <c r="R50" s="1077"/>
      <c r="S50" s="1077"/>
      <c r="T50" s="1077"/>
      <c r="U50" s="1077"/>
      <c r="V50" s="1077"/>
      <c r="W50" s="1077"/>
      <c r="X50" s="1077"/>
      <c r="Y50" s="1077"/>
      <c r="Z50" s="1077"/>
      <c r="AA50" s="1077"/>
      <c r="AB50" s="1077"/>
      <c r="AC50" s="1077"/>
      <c r="AD50" s="1078"/>
      <c r="AE50" s="482"/>
      <c r="AF50" s="465" t="s">
        <v>2</v>
      </c>
      <c r="AG50" s="444"/>
    </row>
    <row r="51" spans="2:35" ht="60" customHeight="1">
      <c r="B51" s="449" t="s">
        <v>512</v>
      </c>
      <c r="C51" s="1140" t="s">
        <v>184</v>
      </c>
      <c r="D51" s="1141"/>
      <c r="E51" s="1141"/>
      <c r="F51" s="1141"/>
      <c r="G51" s="1141"/>
      <c r="H51" s="1141"/>
      <c r="I51" s="1141"/>
      <c r="J51" s="1141"/>
      <c r="K51" s="1141"/>
      <c r="L51" s="1141"/>
      <c r="M51" s="1141"/>
      <c r="N51" s="1141"/>
      <c r="O51" s="1141"/>
      <c r="P51" s="1141"/>
      <c r="Q51" s="1141"/>
      <c r="R51" s="1141"/>
      <c r="S51" s="1141"/>
      <c r="T51" s="1141"/>
      <c r="U51" s="1141"/>
      <c r="V51" s="1141"/>
      <c r="W51" s="1141"/>
      <c r="X51" s="1141"/>
      <c r="Y51" s="1141"/>
      <c r="Z51" s="1141"/>
      <c r="AA51" s="1141"/>
      <c r="AB51" s="1141"/>
      <c r="AC51" s="1141"/>
      <c r="AD51" s="1142"/>
      <c r="AE51" s="465" t="s">
        <v>2</v>
      </c>
      <c r="AF51" s="465" t="s">
        <v>2</v>
      </c>
      <c r="AG51" s="444"/>
    </row>
    <row r="52" spans="2:35" ht="60" customHeight="1">
      <c r="B52" s="449" t="s">
        <v>513</v>
      </c>
      <c r="C52" s="1076" t="s">
        <v>185</v>
      </c>
      <c r="D52" s="1077"/>
      <c r="E52" s="1077"/>
      <c r="F52" s="1077"/>
      <c r="G52" s="1077"/>
      <c r="H52" s="1077"/>
      <c r="I52" s="1077"/>
      <c r="J52" s="1077"/>
      <c r="K52" s="1077"/>
      <c r="L52" s="1077"/>
      <c r="M52" s="1077"/>
      <c r="N52" s="1077"/>
      <c r="O52" s="1077"/>
      <c r="P52" s="1077"/>
      <c r="Q52" s="1077"/>
      <c r="R52" s="1077"/>
      <c r="S52" s="1077"/>
      <c r="T52" s="1077"/>
      <c r="U52" s="1077"/>
      <c r="V52" s="1077"/>
      <c r="W52" s="1077"/>
      <c r="X52" s="1077"/>
      <c r="Y52" s="1077"/>
      <c r="Z52" s="1077"/>
      <c r="AA52" s="1077"/>
      <c r="AB52" s="1077"/>
      <c r="AC52" s="1077"/>
      <c r="AD52" s="1078"/>
      <c r="AE52" s="482" t="s">
        <v>293</v>
      </c>
      <c r="AF52" s="465" t="s">
        <v>2</v>
      </c>
      <c r="AG52" s="453"/>
    </row>
    <row r="53" spans="2:35" ht="185.45" customHeight="1">
      <c r="B53" s="944" t="s">
        <v>514</v>
      </c>
      <c r="C53" s="1073" t="s">
        <v>1106</v>
      </c>
      <c r="D53" s="1074"/>
      <c r="E53" s="1074"/>
      <c r="F53" s="1074"/>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5"/>
      <c r="AE53" s="465" t="s">
        <v>2</v>
      </c>
      <c r="AF53" s="465" t="s">
        <v>2</v>
      </c>
      <c r="AG53" s="453"/>
    </row>
    <row r="54" spans="2:35" ht="246" customHeight="1">
      <c r="B54" s="449" t="s">
        <v>515</v>
      </c>
      <c r="C54" s="1082" t="s">
        <v>1134</v>
      </c>
      <c r="D54" s="1083"/>
      <c r="E54" s="1083"/>
      <c r="F54" s="1083"/>
      <c r="G54" s="1083"/>
      <c r="H54" s="1083"/>
      <c r="I54" s="1083"/>
      <c r="J54" s="1083"/>
      <c r="K54" s="1083"/>
      <c r="L54" s="1083"/>
      <c r="M54" s="1083"/>
      <c r="N54" s="1083"/>
      <c r="O54" s="1083"/>
      <c r="P54" s="1083"/>
      <c r="Q54" s="1083"/>
      <c r="R54" s="1083"/>
      <c r="S54" s="1083"/>
      <c r="T54" s="1083"/>
      <c r="U54" s="1083"/>
      <c r="V54" s="1083"/>
      <c r="W54" s="1083"/>
      <c r="X54" s="1083"/>
      <c r="Y54" s="1083"/>
      <c r="Z54" s="1083"/>
      <c r="AA54" s="1083"/>
      <c r="AB54" s="1083"/>
      <c r="AC54" s="1083"/>
      <c r="AD54" s="1084"/>
      <c r="AE54" s="465" t="s">
        <v>2</v>
      </c>
      <c r="AF54" s="465" t="s">
        <v>2</v>
      </c>
      <c r="AG54" s="453"/>
      <c r="AI54" s="834"/>
    </row>
    <row r="55" spans="2:35" ht="130.5" customHeight="1">
      <c r="B55" s="495" t="s">
        <v>516</v>
      </c>
      <c r="C55" s="1073" t="s">
        <v>1135</v>
      </c>
      <c r="D55" s="1074"/>
      <c r="E55" s="1074"/>
      <c r="F55" s="1074"/>
      <c r="G55" s="1074"/>
      <c r="H55" s="1074"/>
      <c r="I55" s="1074"/>
      <c r="J55" s="1074"/>
      <c r="K55" s="1074"/>
      <c r="L55" s="1074"/>
      <c r="M55" s="1074"/>
      <c r="N55" s="1074"/>
      <c r="O55" s="1074"/>
      <c r="P55" s="1074"/>
      <c r="Q55" s="1074"/>
      <c r="R55" s="1074"/>
      <c r="S55" s="1074"/>
      <c r="T55" s="1074"/>
      <c r="U55" s="1074"/>
      <c r="V55" s="1074"/>
      <c r="W55" s="1074"/>
      <c r="X55" s="1074"/>
      <c r="Y55" s="1074"/>
      <c r="Z55" s="1074"/>
      <c r="AA55" s="1074"/>
      <c r="AB55" s="1074"/>
      <c r="AC55" s="1074"/>
      <c r="AD55" s="1075"/>
      <c r="AE55" s="484" t="s">
        <v>293</v>
      </c>
      <c r="AF55" s="465" t="s">
        <v>2</v>
      </c>
      <c r="AG55" s="454"/>
    </row>
    <row r="56" spans="2:35" ht="66" customHeight="1">
      <c r="B56" s="467" t="s">
        <v>517</v>
      </c>
      <c r="C56" s="1076" t="s">
        <v>186</v>
      </c>
      <c r="D56" s="1077"/>
      <c r="E56" s="1077"/>
      <c r="F56" s="1077"/>
      <c r="G56" s="1077"/>
      <c r="H56" s="1077"/>
      <c r="I56" s="1077"/>
      <c r="J56" s="1077"/>
      <c r="K56" s="1077"/>
      <c r="L56" s="1077"/>
      <c r="M56" s="1077"/>
      <c r="N56" s="1077"/>
      <c r="O56" s="1077"/>
      <c r="P56" s="1077"/>
      <c r="Q56" s="1077"/>
      <c r="R56" s="1077"/>
      <c r="S56" s="1077"/>
      <c r="T56" s="1077"/>
      <c r="U56" s="1077"/>
      <c r="V56" s="1077"/>
      <c r="W56" s="1077"/>
      <c r="X56" s="1077"/>
      <c r="Y56" s="1077"/>
      <c r="Z56" s="1077"/>
      <c r="AA56" s="1077"/>
      <c r="AB56" s="1077"/>
      <c r="AC56" s="1077"/>
      <c r="AD56" s="1078"/>
      <c r="AE56" s="482"/>
      <c r="AF56" s="465" t="s">
        <v>2</v>
      </c>
      <c r="AG56" s="453"/>
    </row>
    <row r="57" spans="2:35" ht="60" customHeight="1">
      <c r="B57" s="449" t="s">
        <v>518</v>
      </c>
      <c r="C57" s="1070" t="s">
        <v>188</v>
      </c>
      <c r="D57" s="1071"/>
      <c r="E57" s="1071"/>
      <c r="F57" s="1071"/>
      <c r="G57" s="1071"/>
      <c r="H57" s="1071"/>
      <c r="I57" s="1071"/>
      <c r="J57" s="1071"/>
      <c r="K57" s="1071"/>
      <c r="L57" s="1071"/>
      <c r="M57" s="1071"/>
      <c r="N57" s="1071"/>
      <c r="O57" s="1071"/>
      <c r="P57" s="1071"/>
      <c r="Q57" s="1071"/>
      <c r="R57" s="1071"/>
      <c r="S57" s="1071"/>
      <c r="T57" s="1071"/>
      <c r="U57" s="1071"/>
      <c r="V57" s="1071"/>
      <c r="W57" s="1071"/>
      <c r="X57" s="1071"/>
      <c r="Y57" s="1071"/>
      <c r="Z57" s="1071"/>
      <c r="AA57" s="1071"/>
      <c r="AB57" s="1071"/>
      <c r="AC57" s="1071"/>
      <c r="AD57" s="1072"/>
      <c r="AE57" s="465" t="s">
        <v>2</v>
      </c>
      <c r="AF57" s="465" t="s">
        <v>2</v>
      </c>
      <c r="AG57" s="444"/>
    </row>
    <row r="58" spans="2:35" ht="60" customHeight="1">
      <c r="B58" s="449" t="s">
        <v>519</v>
      </c>
      <c r="C58" s="1040" t="s">
        <v>189</v>
      </c>
      <c r="D58" s="1041"/>
      <c r="E58" s="1041"/>
      <c r="F58" s="1041"/>
      <c r="G58" s="1041"/>
      <c r="H58" s="1041"/>
      <c r="I58" s="1041"/>
      <c r="J58" s="1041"/>
      <c r="K58" s="1041"/>
      <c r="L58" s="1041"/>
      <c r="M58" s="1041"/>
      <c r="N58" s="1041"/>
      <c r="O58" s="1041"/>
      <c r="P58" s="1041"/>
      <c r="Q58" s="1041"/>
      <c r="R58" s="1041"/>
      <c r="S58" s="1041"/>
      <c r="T58" s="1041"/>
      <c r="U58" s="1041"/>
      <c r="V58" s="1041"/>
      <c r="W58" s="1041"/>
      <c r="X58" s="1041"/>
      <c r="Y58" s="1041"/>
      <c r="Z58" s="1041"/>
      <c r="AA58" s="1041"/>
      <c r="AB58" s="1041"/>
      <c r="AC58" s="1041"/>
      <c r="AD58" s="1042"/>
      <c r="AE58" s="465" t="s">
        <v>2</v>
      </c>
      <c r="AF58" s="465" t="s">
        <v>2</v>
      </c>
      <c r="AG58" s="453"/>
    </row>
    <row r="59" spans="2:35" ht="53.25" customHeight="1">
      <c r="B59" s="449" t="s">
        <v>520</v>
      </c>
      <c r="C59" s="1076" t="s">
        <v>699</v>
      </c>
      <c r="D59" s="1077"/>
      <c r="E59" s="1077"/>
      <c r="F59" s="1077"/>
      <c r="G59" s="1077"/>
      <c r="H59" s="1077"/>
      <c r="I59" s="1077"/>
      <c r="J59" s="1077"/>
      <c r="K59" s="1077"/>
      <c r="L59" s="1077"/>
      <c r="M59" s="1077"/>
      <c r="N59" s="1077"/>
      <c r="O59" s="1077"/>
      <c r="P59" s="1077"/>
      <c r="Q59" s="1077"/>
      <c r="R59" s="1077"/>
      <c r="S59" s="1077"/>
      <c r="T59" s="1077"/>
      <c r="U59" s="1077"/>
      <c r="V59" s="1077"/>
      <c r="W59" s="1077"/>
      <c r="X59" s="1077"/>
      <c r="Y59" s="1077"/>
      <c r="Z59" s="1077"/>
      <c r="AA59" s="1077"/>
      <c r="AB59" s="1077"/>
      <c r="AC59" s="1077"/>
      <c r="AD59" s="1078"/>
      <c r="AE59" s="465" t="s">
        <v>2</v>
      </c>
      <c r="AF59" s="465" t="s">
        <v>2</v>
      </c>
      <c r="AG59" s="453"/>
    </row>
    <row r="60" spans="2:35" ht="60" customHeight="1" thickBot="1">
      <c r="B60" s="485" t="s">
        <v>521</v>
      </c>
      <c r="C60" s="1147" t="s">
        <v>522</v>
      </c>
      <c r="D60" s="1148"/>
      <c r="E60" s="1148"/>
      <c r="F60" s="1148"/>
      <c r="G60" s="1148"/>
      <c r="H60" s="1148"/>
      <c r="I60" s="1148"/>
      <c r="J60" s="1148"/>
      <c r="K60" s="1148"/>
      <c r="L60" s="1148"/>
      <c r="M60" s="1148"/>
      <c r="N60" s="1148"/>
      <c r="O60" s="1148"/>
      <c r="P60" s="1148"/>
      <c r="Q60" s="1148"/>
      <c r="R60" s="1148"/>
      <c r="S60" s="1148"/>
      <c r="T60" s="1148"/>
      <c r="U60" s="1148"/>
      <c r="V60" s="1148"/>
      <c r="W60" s="1148"/>
      <c r="X60" s="1148"/>
      <c r="Y60" s="1148"/>
      <c r="Z60" s="1148"/>
      <c r="AA60" s="1148"/>
      <c r="AB60" s="1148"/>
      <c r="AC60" s="1148"/>
      <c r="AD60" s="1149"/>
      <c r="AE60" s="465" t="s">
        <v>2</v>
      </c>
      <c r="AF60" s="465" t="s">
        <v>2</v>
      </c>
      <c r="AG60" s="456"/>
    </row>
    <row r="61" spans="2:35" ht="39.75" customHeight="1">
      <c r="B61" s="784" t="s">
        <v>523</v>
      </c>
      <c r="C61" s="459"/>
      <c r="D61" s="459"/>
      <c r="E61" s="459"/>
      <c r="F61" s="459"/>
      <c r="G61" s="459"/>
      <c r="H61" s="459"/>
      <c r="I61" s="459"/>
      <c r="J61" s="459"/>
      <c r="K61" s="459"/>
      <c r="L61" s="459"/>
      <c r="M61" s="459"/>
      <c r="N61" s="459"/>
      <c r="O61" s="459"/>
      <c r="P61" s="459"/>
      <c r="Q61" s="458"/>
      <c r="R61" s="458"/>
      <c r="S61" s="458"/>
      <c r="T61" s="458"/>
      <c r="U61" s="458"/>
      <c r="V61" s="458"/>
      <c r="W61" s="458"/>
      <c r="X61" s="458"/>
      <c r="Y61" s="458"/>
      <c r="Z61" s="458"/>
      <c r="AA61" s="458"/>
      <c r="AB61" s="458"/>
      <c r="AC61" s="458"/>
      <c r="AD61" s="458"/>
      <c r="AE61" s="458"/>
      <c r="AF61" s="458"/>
      <c r="AG61" s="458"/>
    </row>
    <row r="62" spans="2:35" ht="30.75" customHeight="1">
      <c r="B62" s="121" t="s">
        <v>1143</v>
      </c>
    </row>
    <row r="63" spans="2:35" ht="18.75" customHeight="1"/>
  </sheetData>
  <mergeCells count="62">
    <mergeCell ref="AE8:AE9"/>
    <mergeCell ref="C30:AD30"/>
    <mergeCell ref="C60:AD60"/>
    <mergeCell ref="B10:B13"/>
    <mergeCell ref="C10:AD10"/>
    <mergeCell ref="AG10:AG13"/>
    <mergeCell ref="C11:AD13"/>
    <mergeCell ref="C14:AD14"/>
    <mergeCell ref="C15:AD15"/>
    <mergeCell ref="AE11:AE12"/>
    <mergeCell ref="C18:AD18"/>
    <mergeCell ref="C22:AD22"/>
    <mergeCell ref="AF11:AF13"/>
    <mergeCell ref="C16:AD16"/>
    <mergeCell ref="C31:AD31"/>
    <mergeCell ref="C17:AD17"/>
    <mergeCell ref="C24:AD24"/>
    <mergeCell ref="C21:AD21"/>
    <mergeCell ref="C20:AD20"/>
    <mergeCell ref="C23:AD23"/>
    <mergeCell ref="C19:AD19"/>
    <mergeCell ref="C25:AD25"/>
    <mergeCell ref="C59:AD59"/>
    <mergeCell ref="C51:AD51"/>
    <mergeCell ref="C52:AD52"/>
    <mergeCell ref="C54:AD54"/>
    <mergeCell ref="C55:AD55"/>
    <mergeCell ref="C56:AD56"/>
    <mergeCell ref="C58:AD58"/>
    <mergeCell ref="C53:AD53"/>
    <mergeCell ref="B2:AG2"/>
    <mergeCell ref="C49:AD49"/>
    <mergeCell ref="C50:AD50"/>
    <mergeCell ref="C57:AD57"/>
    <mergeCell ref="B44:B45"/>
    <mergeCell ref="B46:B48"/>
    <mergeCell ref="B38:B39"/>
    <mergeCell ref="B40:B41"/>
    <mergeCell ref="C39:AD39"/>
    <mergeCell ref="C40:AD40"/>
    <mergeCell ref="C35:AD35"/>
    <mergeCell ref="C33:AD33"/>
    <mergeCell ref="C38:AD38"/>
    <mergeCell ref="C28:AD28"/>
    <mergeCell ref="C34:AD34"/>
    <mergeCell ref="C41:AD41"/>
    <mergeCell ref="C37:AD37"/>
    <mergeCell ref="B7:AG7"/>
    <mergeCell ref="C42:AD42"/>
    <mergeCell ref="C48:AD48"/>
    <mergeCell ref="C43:AD43"/>
    <mergeCell ref="C44:AD44"/>
    <mergeCell ref="C45:AD45"/>
    <mergeCell ref="C46:AD46"/>
    <mergeCell ref="C47:AD47"/>
    <mergeCell ref="C27:AD27"/>
    <mergeCell ref="C32:AD32"/>
    <mergeCell ref="C26:AD26"/>
    <mergeCell ref="AG8:AG9"/>
    <mergeCell ref="C36:AD36"/>
    <mergeCell ref="B8:AD9"/>
    <mergeCell ref="C29:AD29"/>
  </mergeCells>
  <phoneticPr fontId="3"/>
  <printOptions horizontalCentered="1" verticalCentered="1"/>
  <pageMargins left="0.82677165354330717" right="0" top="0.39370078740157483" bottom="0" header="0.39370078740157483" footer="0"/>
  <pageSetup paperSize="9" scale="44" fitToHeight="2" orientation="portrait" r:id="rId1"/>
  <headerFooter alignWithMargins="0"/>
  <rowBreaks count="1" manualBreakCount="1">
    <brk id="37" min="1" max="32"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7">
    <tabColor indexed="13"/>
  </sheetPr>
  <dimension ref="B1:G20"/>
  <sheetViews>
    <sheetView view="pageBreakPreview" topLeftCell="A9" zoomScale="55" zoomScaleNormal="100" zoomScaleSheetLayoutView="55" workbookViewId="0"/>
  </sheetViews>
  <sheetFormatPr defaultColWidth="9" defaultRowHeight="18.75"/>
  <cols>
    <col min="1" max="2" width="3.375" style="167" customWidth="1"/>
    <col min="3" max="3" width="22.875" style="167" customWidth="1"/>
    <col min="4" max="4" width="25.75" style="167" customWidth="1"/>
    <col min="5" max="5" width="35" style="167" customWidth="1"/>
    <col min="6" max="6" width="35.75" style="167" customWidth="1"/>
    <col min="7" max="7" width="34.25" style="167" customWidth="1"/>
    <col min="8" max="25" width="3.375" style="167" customWidth="1"/>
    <col min="26" max="16384" width="9" style="167"/>
  </cols>
  <sheetData>
    <row r="1" spans="2:7" ht="24">
      <c r="B1" s="317"/>
      <c r="G1" s="332" t="s">
        <v>428</v>
      </c>
    </row>
    <row r="2" spans="2:7" ht="25.5" customHeight="1">
      <c r="B2" s="2670" t="s">
        <v>167</v>
      </c>
      <c r="C2" s="2670"/>
      <c r="D2" s="2670"/>
      <c r="E2" s="2670"/>
      <c r="F2" s="2670"/>
      <c r="G2" s="2670"/>
    </row>
    <row r="3" spans="2:7" ht="6.75" customHeight="1"/>
    <row r="4" spans="2:7" ht="32.25" customHeight="1"/>
    <row r="5" spans="2:7" ht="20.25" customHeight="1">
      <c r="B5" s="168"/>
      <c r="G5" s="312" t="s">
        <v>343</v>
      </c>
    </row>
    <row r="6" spans="2:7" ht="121.5" customHeight="1">
      <c r="C6" s="2671" t="s">
        <v>932</v>
      </c>
      <c r="D6" s="2671"/>
      <c r="E6" s="2671"/>
      <c r="F6" s="2671"/>
      <c r="G6" s="2671"/>
    </row>
    <row r="7" spans="2:7" ht="27" customHeight="1">
      <c r="C7" s="284" t="s">
        <v>168</v>
      </c>
      <c r="D7" s="285" t="s">
        <v>169</v>
      </c>
      <c r="E7" s="286" t="s">
        <v>170</v>
      </c>
      <c r="F7" s="322" t="s">
        <v>171</v>
      </c>
      <c r="G7" s="287" t="s">
        <v>430</v>
      </c>
    </row>
    <row r="8" spans="2:7" ht="71.25" customHeight="1">
      <c r="C8" s="323" t="s">
        <v>344</v>
      </c>
      <c r="D8" s="324" t="s">
        <v>305</v>
      </c>
      <c r="E8" s="325" t="s">
        <v>818</v>
      </c>
      <c r="F8" s="325" t="s">
        <v>819</v>
      </c>
      <c r="G8" s="326" t="s">
        <v>820</v>
      </c>
    </row>
    <row r="9" spans="2:7" ht="71.25" customHeight="1">
      <c r="C9" s="323" t="s">
        <v>345</v>
      </c>
      <c r="D9" s="325" t="s">
        <v>305</v>
      </c>
      <c r="E9" s="325" t="s">
        <v>346</v>
      </c>
      <c r="F9" s="325" t="s">
        <v>819</v>
      </c>
      <c r="G9" s="326" t="s">
        <v>431</v>
      </c>
    </row>
    <row r="10" spans="2:7" ht="71.25" customHeight="1">
      <c r="C10" s="323" t="s">
        <v>368</v>
      </c>
      <c r="D10" s="325" t="s">
        <v>305</v>
      </c>
      <c r="E10" s="325" t="s">
        <v>821</v>
      </c>
      <c r="F10" s="325" t="s">
        <v>819</v>
      </c>
      <c r="G10" s="326" t="s">
        <v>436</v>
      </c>
    </row>
    <row r="11" spans="2:7" ht="71.25" customHeight="1">
      <c r="C11" s="323" t="s">
        <v>439</v>
      </c>
      <c r="D11" s="325" t="s">
        <v>305</v>
      </c>
      <c r="E11" s="325" t="s">
        <v>821</v>
      </c>
      <c r="F11" s="325" t="s">
        <v>819</v>
      </c>
      <c r="G11" s="326" t="s">
        <v>451</v>
      </c>
    </row>
    <row r="12" spans="2:7" ht="71.25" customHeight="1">
      <c r="C12" s="323" t="s">
        <v>384</v>
      </c>
      <c r="D12" s="325" t="s">
        <v>305</v>
      </c>
      <c r="E12" s="325" t="s">
        <v>434</v>
      </c>
      <c r="F12" s="325" t="s">
        <v>822</v>
      </c>
      <c r="G12" s="326" t="s">
        <v>433</v>
      </c>
    </row>
    <row r="13" spans="2:7" ht="71.25" customHeight="1">
      <c r="C13" s="323" t="s">
        <v>440</v>
      </c>
      <c r="D13" s="325" t="s">
        <v>305</v>
      </c>
      <c r="E13" s="325" t="s">
        <v>346</v>
      </c>
      <c r="F13" s="325" t="s">
        <v>823</v>
      </c>
      <c r="G13" s="327"/>
    </row>
    <row r="14" spans="2:7" ht="71.25" customHeight="1">
      <c r="C14" s="323" t="s">
        <v>385</v>
      </c>
      <c r="D14" s="325" t="s">
        <v>305</v>
      </c>
      <c r="E14" s="325" t="s">
        <v>346</v>
      </c>
      <c r="F14" s="325" t="s">
        <v>819</v>
      </c>
      <c r="G14" s="326" t="s">
        <v>451</v>
      </c>
    </row>
    <row r="15" spans="2:7" ht="71.25" customHeight="1">
      <c r="C15" s="323" t="s">
        <v>386</v>
      </c>
      <c r="D15" s="325" t="s">
        <v>305</v>
      </c>
      <c r="E15" s="325" t="s">
        <v>821</v>
      </c>
      <c r="F15" s="325" t="s">
        <v>824</v>
      </c>
      <c r="G15" s="326" t="s">
        <v>825</v>
      </c>
    </row>
    <row r="16" spans="2:7" ht="71.25" customHeight="1">
      <c r="B16" s="170"/>
      <c r="C16" s="323" t="s">
        <v>387</v>
      </c>
      <c r="D16" s="325" t="s">
        <v>305</v>
      </c>
      <c r="E16" s="325" t="s">
        <v>346</v>
      </c>
      <c r="F16" s="325" t="s">
        <v>826</v>
      </c>
      <c r="G16" s="326" t="s">
        <v>432</v>
      </c>
    </row>
    <row r="17" spans="3:7" ht="86.25">
      <c r="C17" s="323" t="s">
        <v>388</v>
      </c>
      <c r="D17" s="325" t="s">
        <v>305</v>
      </c>
      <c r="E17" s="325" t="s">
        <v>346</v>
      </c>
      <c r="F17" s="325" t="s">
        <v>827</v>
      </c>
      <c r="G17" s="326" t="s">
        <v>435</v>
      </c>
    </row>
    <row r="18" spans="3:7" ht="20.25" customHeight="1">
      <c r="C18" s="171" t="s">
        <v>71</v>
      </c>
      <c r="D18" s="169"/>
      <c r="E18" s="169"/>
      <c r="F18" s="169"/>
      <c r="G18" s="169"/>
    </row>
    <row r="19" spans="3:7" ht="20.25" customHeight="1"/>
    <row r="20" spans="3:7" ht="20.25" customHeight="1"/>
  </sheetData>
  <mergeCells count="2">
    <mergeCell ref="B2:G2"/>
    <mergeCell ref="C6:G6"/>
  </mergeCells>
  <phoneticPr fontId="3"/>
  <printOptions horizontalCentered="1" verticalCentered="1"/>
  <pageMargins left="0.39370078740157483" right="0" top="0.39370078740157483" bottom="0.39370078740157483" header="0" footer="0"/>
  <pageSetup paperSize="9" scale="61"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D46"/>
  <sheetViews>
    <sheetView view="pageBreakPreview" topLeftCell="A38" zoomScale="85" zoomScaleNormal="85" zoomScaleSheetLayoutView="85" workbookViewId="0">
      <selection activeCell="A43" sqref="A43:XFD43"/>
    </sheetView>
  </sheetViews>
  <sheetFormatPr defaultRowHeight="13.5"/>
  <cols>
    <col min="1" max="1" width="12.5" customWidth="1"/>
    <col min="2" max="3" width="37" customWidth="1"/>
  </cols>
  <sheetData>
    <row r="1" spans="1:3">
      <c r="C1" s="737" t="s">
        <v>892</v>
      </c>
    </row>
    <row r="2" spans="1:3">
      <c r="A2" s="2672" t="s">
        <v>1112</v>
      </c>
      <c r="B2" s="2672"/>
      <c r="C2" s="2672"/>
    </row>
    <row r="4" spans="1:3" ht="19.5" customHeight="1">
      <c r="A4" t="s">
        <v>1058</v>
      </c>
    </row>
    <row r="5" spans="1:3" s="1" customFormat="1" ht="19.5" customHeight="1">
      <c r="A5" s="1" t="s">
        <v>1075</v>
      </c>
    </row>
    <row r="6" spans="1:3" s="1" customFormat="1" ht="26.25" customHeight="1">
      <c r="A6" s="752" t="s">
        <v>893</v>
      </c>
      <c r="B6" s="753" t="s">
        <v>922</v>
      </c>
      <c r="C6" s="753" t="s">
        <v>894</v>
      </c>
    </row>
    <row r="7" spans="1:3" s="1" customFormat="1" ht="30" customHeight="1">
      <c r="A7" s="754" t="s">
        <v>1076</v>
      </c>
      <c r="B7" s="757"/>
      <c r="C7" s="755"/>
    </row>
    <row r="8" spans="1:3" s="1" customFormat="1" ht="30" customHeight="1">
      <c r="A8" s="754" t="s">
        <v>1056</v>
      </c>
      <c r="B8" s="757"/>
      <c r="C8" s="755"/>
    </row>
    <row r="9" spans="1:3" s="1" customFormat="1" ht="42.75" customHeight="1">
      <c r="A9" s="754" t="s">
        <v>1078</v>
      </c>
      <c r="B9" s="755"/>
      <c r="C9" s="755"/>
    </row>
    <row r="10" spans="1:3" s="1" customFormat="1" ht="30" customHeight="1">
      <c r="A10" s="754" t="s">
        <v>1077</v>
      </c>
      <c r="B10" s="755"/>
      <c r="C10" s="755"/>
    </row>
    <row r="11" spans="1:3" s="1" customFormat="1" ht="30" customHeight="1">
      <c r="A11" s="754" t="s">
        <v>939</v>
      </c>
      <c r="B11" s="756"/>
      <c r="C11" s="756"/>
    </row>
    <row r="12" spans="1:3" s="1" customFormat="1" ht="30" customHeight="1">
      <c r="A12" s="754" t="s">
        <v>940</v>
      </c>
      <c r="B12" s="756"/>
      <c r="C12" s="756"/>
    </row>
    <row r="13" spans="1:3" s="1" customFormat="1" ht="18.75" customHeight="1">
      <c r="A13" s="745" t="s">
        <v>1057</v>
      </c>
    </row>
    <row r="14" spans="1:3" s="942" customFormat="1" ht="18.75" customHeight="1">
      <c r="A14" s="942" t="s">
        <v>1110</v>
      </c>
    </row>
    <row r="15" spans="1:3" s="1" customFormat="1" ht="12" customHeight="1">
      <c r="A15" s="1" t="s">
        <v>39</v>
      </c>
    </row>
    <row r="16" spans="1:3" s="1" customFormat="1">
      <c r="A16" s="1" t="s">
        <v>926</v>
      </c>
    </row>
    <row r="17" spans="1:3" s="1" customFormat="1" ht="80.099999999999994" customHeight="1">
      <c r="A17" s="754" t="s">
        <v>924</v>
      </c>
      <c r="B17" s="2673" t="s">
        <v>1059</v>
      </c>
      <c r="C17" s="2673"/>
    </row>
    <row r="18" spans="1:3" s="844" customFormat="1" ht="80.099999999999994" customHeight="1">
      <c r="A18" s="754" t="s">
        <v>1079</v>
      </c>
      <c r="B18" s="2673" t="s">
        <v>1059</v>
      </c>
      <c r="C18" s="2673"/>
    </row>
    <row r="19" spans="1:3" s="1" customFormat="1" ht="80.099999999999994" customHeight="1">
      <c r="A19" s="754" t="s">
        <v>1078</v>
      </c>
      <c r="B19" s="2673" t="s">
        <v>1059</v>
      </c>
      <c r="C19" s="2673"/>
    </row>
    <row r="20" spans="1:3" s="1" customFormat="1" ht="80.099999999999994" customHeight="1">
      <c r="A20" s="754" t="s">
        <v>925</v>
      </c>
      <c r="B20" s="2673" t="s">
        <v>1059</v>
      </c>
      <c r="C20" s="2673"/>
    </row>
    <row r="21" spans="1:3" s="1" customFormat="1" ht="80.099999999999994" customHeight="1">
      <c r="A21" s="754" t="s">
        <v>939</v>
      </c>
      <c r="B21" s="2673" t="s">
        <v>1059</v>
      </c>
      <c r="C21" s="2673"/>
    </row>
    <row r="22" spans="1:3" s="1" customFormat="1" ht="80.099999999999994" customHeight="1">
      <c r="A22" s="754" t="s">
        <v>940</v>
      </c>
      <c r="B22" s="2673" t="s">
        <v>1059</v>
      </c>
      <c r="C22" s="2673"/>
    </row>
    <row r="23" spans="1:3" s="1" customFormat="1"/>
    <row r="24" spans="1:3" s="1" customFormat="1" ht="30.75" customHeight="1">
      <c r="A24" s="2674" t="s">
        <v>1060</v>
      </c>
      <c r="B24" s="2674"/>
      <c r="C24" s="2674"/>
    </row>
    <row r="25" spans="1:3" ht="94.5" customHeight="1">
      <c r="A25" s="2675"/>
      <c r="B25" s="2676"/>
      <c r="C25" s="2677"/>
    </row>
    <row r="27" spans="1:3">
      <c r="A27" t="s">
        <v>1113</v>
      </c>
    </row>
    <row r="28" spans="1:3" s="1" customFormat="1">
      <c r="A28" s="1" t="s">
        <v>899</v>
      </c>
    </row>
    <row r="29" spans="1:3" ht="94.5" customHeight="1">
      <c r="A29" s="2675"/>
      <c r="B29" s="2676"/>
      <c r="C29" s="2677"/>
    </row>
    <row r="31" spans="1:3" s="1" customFormat="1">
      <c r="A31" s="1" t="s">
        <v>900</v>
      </c>
    </row>
    <row r="32" spans="1:3" ht="94.5" customHeight="1">
      <c r="A32" s="2675"/>
      <c r="B32" s="2676"/>
      <c r="C32" s="2677"/>
    </row>
    <row r="34" spans="1:4">
      <c r="A34" s="1" t="s">
        <v>901</v>
      </c>
    </row>
    <row r="35" spans="1:4" ht="94.5" customHeight="1">
      <c r="A35" s="2675"/>
      <c r="B35" s="2676"/>
      <c r="C35" s="2677"/>
    </row>
    <row r="37" spans="1:4">
      <c r="A37" s="1" t="s">
        <v>902</v>
      </c>
    </row>
    <row r="38" spans="1:4" ht="94.5" customHeight="1">
      <c r="A38" s="2675"/>
      <c r="B38" s="2676"/>
      <c r="C38" s="2677"/>
    </row>
    <row r="40" spans="1:4" s="942" customFormat="1">
      <c r="A40" s="1" t="s">
        <v>1101</v>
      </c>
    </row>
    <row r="41" spans="1:4" ht="94.5" customHeight="1">
      <c r="A41" s="2675"/>
      <c r="B41" s="2676"/>
      <c r="C41" s="2677"/>
    </row>
    <row r="43" spans="1:4" s="1" customFormat="1">
      <c r="A43" s="1" t="s">
        <v>1136</v>
      </c>
    </row>
    <row r="44" spans="1:4" ht="94.5" customHeight="1">
      <c r="A44" s="2675"/>
      <c r="B44" s="2676"/>
      <c r="C44" s="2677"/>
    </row>
    <row r="46" spans="1:4" ht="39" customHeight="1">
      <c r="A46" s="2678" t="s">
        <v>1111</v>
      </c>
      <c r="B46" s="2678"/>
      <c r="C46" s="2678"/>
      <c r="D46" s="738"/>
    </row>
  </sheetData>
  <mergeCells count="16">
    <mergeCell ref="A41:C41"/>
    <mergeCell ref="A46:C46"/>
    <mergeCell ref="B20:C20"/>
    <mergeCell ref="B21:C21"/>
    <mergeCell ref="A25:C25"/>
    <mergeCell ref="A38:C38"/>
    <mergeCell ref="A29:C29"/>
    <mergeCell ref="A32:C32"/>
    <mergeCell ref="A35:C35"/>
    <mergeCell ref="A44:C44"/>
    <mergeCell ref="A2:C2"/>
    <mergeCell ref="B17:C17"/>
    <mergeCell ref="B19:C19"/>
    <mergeCell ref="B22:C22"/>
    <mergeCell ref="A24:C24"/>
    <mergeCell ref="B18:C18"/>
  </mergeCells>
  <phoneticPr fontId="3"/>
  <printOptions horizontalCentered="1" verticalCentered="1"/>
  <pageMargins left="0.39370078740157483" right="0" top="0.39370078740157483" bottom="0.39370078740157483" header="0" footer="0"/>
  <pageSetup paperSize="9" scale="92" orientation="portrait" r:id="rId1"/>
  <headerFooter alignWithMargins="0"/>
  <rowBreaks count="1" manualBreakCount="1">
    <brk id="22" max="2"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A1:D46"/>
  <sheetViews>
    <sheetView view="pageBreakPreview" topLeftCell="A9" zoomScale="85" zoomScaleNormal="70" zoomScaleSheetLayoutView="85" workbookViewId="0">
      <selection activeCell="A43" sqref="A43:XFD43"/>
    </sheetView>
  </sheetViews>
  <sheetFormatPr defaultRowHeight="13.5"/>
  <cols>
    <col min="1" max="1" width="12.5" customWidth="1"/>
    <col min="2" max="3" width="37" customWidth="1"/>
  </cols>
  <sheetData>
    <row r="1" spans="1:3">
      <c r="C1" s="737" t="s">
        <v>892</v>
      </c>
    </row>
    <row r="2" spans="1:3">
      <c r="A2" s="2672" t="s">
        <v>1112</v>
      </c>
      <c r="B2" s="2672"/>
      <c r="C2" s="2672"/>
    </row>
    <row r="4" spans="1:3" ht="19.5" customHeight="1">
      <c r="A4" t="s">
        <v>944</v>
      </c>
    </row>
    <row r="5" spans="1:3" s="1" customFormat="1" ht="19.5" customHeight="1">
      <c r="A5" s="1" t="s">
        <v>1075</v>
      </c>
    </row>
    <row r="6" spans="1:3" s="1" customFormat="1" ht="26.25" customHeight="1">
      <c r="A6" s="752" t="s">
        <v>893</v>
      </c>
      <c r="B6" s="753" t="s">
        <v>922</v>
      </c>
      <c r="C6" s="753" t="s">
        <v>894</v>
      </c>
    </row>
    <row r="7" spans="1:3" s="1" customFormat="1" ht="31.5" customHeight="1">
      <c r="A7" s="754" t="s">
        <v>924</v>
      </c>
      <c r="B7" s="842" t="s">
        <v>923</v>
      </c>
      <c r="C7" s="843" t="s">
        <v>895</v>
      </c>
    </row>
    <row r="8" spans="1:3" s="1" customFormat="1" ht="30" customHeight="1">
      <c r="A8" s="754" t="s">
        <v>1056</v>
      </c>
      <c r="B8" s="843" t="s">
        <v>923</v>
      </c>
      <c r="C8" s="843" t="s">
        <v>895</v>
      </c>
    </row>
    <row r="9" spans="1:3" s="1" customFormat="1" ht="42.75" customHeight="1">
      <c r="A9" s="754" t="s">
        <v>1080</v>
      </c>
      <c r="B9" s="843" t="s">
        <v>896</v>
      </c>
      <c r="C9" s="843" t="s">
        <v>895</v>
      </c>
    </row>
    <row r="10" spans="1:3" s="1" customFormat="1" ht="31.5" customHeight="1">
      <c r="A10" s="754" t="s">
        <v>925</v>
      </c>
      <c r="B10" s="843" t="s">
        <v>897</v>
      </c>
      <c r="C10" s="843" t="s">
        <v>897</v>
      </c>
    </row>
    <row r="11" spans="1:3" s="1" customFormat="1" ht="30" customHeight="1">
      <c r="A11" s="754" t="s">
        <v>939</v>
      </c>
      <c r="B11" s="843" t="s">
        <v>923</v>
      </c>
      <c r="C11" s="843" t="s">
        <v>923</v>
      </c>
    </row>
    <row r="12" spans="1:3" s="1" customFormat="1" ht="30" customHeight="1">
      <c r="A12" s="754" t="s">
        <v>940</v>
      </c>
      <c r="B12" s="843" t="s">
        <v>923</v>
      </c>
      <c r="C12" s="843" t="s">
        <v>923</v>
      </c>
    </row>
    <row r="13" spans="1:3" s="1" customFormat="1" ht="18.75" customHeight="1">
      <c r="A13" s="745" t="s">
        <v>1057</v>
      </c>
    </row>
    <row r="14" spans="1:3" s="1" customFormat="1" ht="18.75" customHeight="1">
      <c r="A14" s="942" t="s">
        <v>1110</v>
      </c>
      <c r="B14" s="745"/>
      <c r="C14" s="745"/>
    </row>
    <row r="15" spans="1:3" s="1" customFormat="1" ht="12" customHeight="1">
      <c r="A15" s="763"/>
    </row>
    <row r="16" spans="1:3" s="1" customFormat="1">
      <c r="A16" s="1" t="s">
        <v>926</v>
      </c>
    </row>
    <row r="17" spans="1:3" s="1" customFormat="1" ht="80.099999999999994" customHeight="1">
      <c r="A17" s="754" t="s">
        <v>924</v>
      </c>
      <c r="B17" s="2673" t="s">
        <v>1059</v>
      </c>
      <c r="C17" s="2673"/>
    </row>
    <row r="18" spans="1:3" s="845" customFormat="1" ht="80.099999999999994" customHeight="1">
      <c r="A18" s="754" t="s">
        <v>1056</v>
      </c>
      <c r="B18" s="2679" t="s">
        <v>1059</v>
      </c>
      <c r="C18" s="2679"/>
    </row>
    <row r="19" spans="1:3" s="1" customFormat="1" ht="80.099999999999994" customHeight="1">
      <c r="A19" s="754" t="s">
        <v>1080</v>
      </c>
      <c r="B19" s="2673" t="s">
        <v>1059</v>
      </c>
      <c r="C19" s="2673"/>
    </row>
    <row r="20" spans="1:3" s="1" customFormat="1" ht="80.099999999999994" customHeight="1">
      <c r="A20" s="754" t="s">
        <v>925</v>
      </c>
      <c r="B20" s="2673" t="s">
        <v>1059</v>
      </c>
      <c r="C20" s="2673"/>
    </row>
    <row r="21" spans="1:3" s="1" customFormat="1" ht="80.099999999999994" customHeight="1">
      <c r="A21" s="754" t="s">
        <v>939</v>
      </c>
      <c r="B21" s="2673" t="s">
        <v>1059</v>
      </c>
      <c r="C21" s="2673"/>
    </row>
    <row r="22" spans="1:3" s="1" customFormat="1" ht="80.099999999999994" customHeight="1">
      <c r="A22" s="754" t="s">
        <v>940</v>
      </c>
      <c r="B22" s="2673" t="s">
        <v>1059</v>
      </c>
      <c r="C22" s="2673"/>
    </row>
    <row r="23" spans="1:3" s="1" customFormat="1"/>
    <row r="24" spans="1:3" s="1" customFormat="1" ht="35.25" customHeight="1">
      <c r="A24" s="2674" t="s">
        <v>1060</v>
      </c>
      <c r="B24" s="2674"/>
      <c r="C24" s="2674"/>
    </row>
    <row r="25" spans="1:3" ht="90" customHeight="1">
      <c r="A25" s="2675"/>
      <c r="B25" s="2676"/>
      <c r="C25" s="2677"/>
    </row>
    <row r="27" spans="1:3">
      <c r="A27" t="s">
        <v>898</v>
      </c>
    </row>
    <row r="28" spans="1:3" s="1" customFormat="1">
      <c r="A28" s="1" t="s">
        <v>899</v>
      </c>
    </row>
    <row r="29" spans="1:3" ht="90" customHeight="1">
      <c r="A29" s="2675"/>
      <c r="B29" s="2676"/>
      <c r="C29" s="2677"/>
    </row>
    <row r="31" spans="1:3" s="1" customFormat="1">
      <c r="A31" s="1" t="s">
        <v>900</v>
      </c>
    </row>
    <row r="32" spans="1:3" ht="90" customHeight="1">
      <c r="A32" s="2675"/>
      <c r="B32" s="2676"/>
      <c r="C32" s="2677"/>
    </row>
    <row r="34" spans="1:4">
      <c r="A34" s="1" t="s">
        <v>901</v>
      </c>
    </row>
    <row r="35" spans="1:4" ht="90" customHeight="1">
      <c r="A35" s="2675"/>
      <c r="B35" s="2676"/>
      <c r="C35" s="2677"/>
    </row>
    <row r="37" spans="1:4" s="1" customFormat="1">
      <c r="A37" s="1" t="s">
        <v>902</v>
      </c>
    </row>
    <row r="38" spans="1:4" ht="90" customHeight="1">
      <c r="A38" s="2675"/>
      <c r="B38" s="2676"/>
      <c r="C38" s="2677"/>
    </row>
    <row r="40" spans="1:4" s="942" customFormat="1">
      <c r="A40" s="1" t="s">
        <v>1101</v>
      </c>
    </row>
    <row r="41" spans="1:4" ht="90" customHeight="1">
      <c r="A41" s="2675"/>
      <c r="B41" s="2676"/>
      <c r="C41" s="2677"/>
    </row>
    <row r="43" spans="1:4" s="1" customFormat="1">
      <c r="A43" s="1" t="s">
        <v>1136</v>
      </c>
    </row>
    <row r="44" spans="1:4" ht="90" customHeight="1">
      <c r="A44" s="2675"/>
      <c r="B44" s="2676"/>
      <c r="C44" s="2677"/>
    </row>
    <row r="46" spans="1:4" ht="39" customHeight="1">
      <c r="A46" s="2678" t="s">
        <v>1111</v>
      </c>
      <c r="B46" s="2678"/>
      <c r="C46" s="2678"/>
      <c r="D46" s="738"/>
    </row>
  </sheetData>
  <mergeCells count="16">
    <mergeCell ref="A41:C41"/>
    <mergeCell ref="A46:C46"/>
    <mergeCell ref="A25:C25"/>
    <mergeCell ref="A29:C29"/>
    <mergeCell ref="A32:C32"/>
    <mergeCell ref="A35:C35"/>
    <mergeCell ref="A38:C38"/>
    <mergeCell ref="A44:C44"/>
    <mergeCell ref="A2:C2"/>
    <mergeCell ref="A24:C24"/>
    <mergeCell ref="B17:C17"/>
    <mergeCell ref="B19:C19"/>
    <mergeCell ref="B20:C20"/>
    <mergeCell ref="B21:C21"/>
    <mergeCell ref="B22:C22"/>
    <mergeCell ref="B18:C18"/>
  </mergeCells>
  <phoneticPr fontId="3"/>
  <printOptions horizontalCentered="1" verticalCentered="1"/>
  <pageMargins left="0.39370078740157483" right="0" top="0.39370078740157483" bottom="0.39370078740157483" header="0" footer="0"/>
  <pageSetup paperSize="9" scale="95" fitToHeight="0" orientation="portrait" r:id="rId1"/>
  <headerFooter alignWithMargins="0"/>
  <rowBreaks count="1" manualBreakCount="1">
    <brk id="22" max="2"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A1:A37"/>
  <sheetViews>
    <sheetView view="pageBreakPreview" topLeftCell="A6" zoomScaleNormal="85" zoomScaleSheetLayoutView="100" workbookViewId="0">
      <selection activeCell="A7" sqref="A7"/>
    </sheetView>
  </sheetViews>
  <sheetFormatPr defaultRowHeight="13.5"/>
  <cols>
    <col min="1" max="1" width="86.125" customWidth="1"/>
  </cols>
  <sheetData>
    <row r="1" spans="1:1" ht="9.75" customHeight="1"/>
    <row r="2" spans="1:1">
      <c r="A2" t="s">
        <v>903</v>
      </c>
    </row>
    <row r="4" spans="1:1" ht="129.75" customHeight="1">
      <c r="A4" s="758" t="s">
        <v>1001</v>
      </c>
    </row>
    <row r="5" spans="1:1" ht="12" customHeight="1">
      <c r="A5" s="780"/>
    </row>
    <row r="6" spans="1:1" ht="123" customHeight="1">
      <c r="A6" s="782" t="s">
        <v>1000</v>
      </c>
    </row>
    <row r="7" spans="1:1" ht="42" customHeight="1">
      <c r="A7" s="780"/>
    </row>
    <row r="8" spans="1:1" ht="409.5" customHeight="1">
      <c r="A8" s="781"/>
    </row>
    <row r="9" spans="1:1" ht="271.5" customHeight="1">
      <c r="A9" s="758" t="s">
        <v>1094</v>
      </c>
    </row>
    <row r="10" spans="1:1" ht="15" customHeight="1">
      <c r="A10" s="739"/>
    </row>
    <row r="11" spans="1:1" ht="18" customHeight="1">
      <c r="A11" t="s">
        <v>904</v>
      </c>
    </row>
    <row r="37" spans="1:1" ht="234" customHeight="1">
      <c r="A37" s="783" t="s">
        <v>941</v>
      </c>
    </row>
  </sheetData>
  <phoneticPr fontId="3"/>
  <printOptions horizontalCentered="1" verticalCentered="1"/>
  <pageMargins left="0.39370078740157483" right="0" top="0.39370078740157483" bottom="0.39370078740157483" header="0" footer="0"/>
  <pageSetup paperSize="9" scale="97" fitToHeight="2" orientation="portrait" r:id="rId1"/>
  <headerFooter alignWithMargins="0"/>
  <rowBreaks count="1" manualBreakCount="1">
    <brk id="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pageSetUpPr fitToPage="1"/>
  </sheetPr>
  <dimension ref="A1:C30"/>
  <sheetViews>
    <sheetView view="pageBreakPreview" topLeftCell="A8" zoomScale="85" zoomScaleNormal="85" zoomScaleSheetLayoutView="85" workbookViewId="0">
      <selection activeCell="B6" sqref="B6"/>
    </sheetView>
  </sheetViews>
  <sheetFormatPr defaultColWidth="9" defaultRowHeight="13.5"/>
  <cols>
    <col min="1" max="1" width="4.25" customWidth="1"/>
    <col min="2" max="2" width="100.5" customWidth="1"/>
  </cols>
  <sheetData>
    <row r="1" spans="1:2" ht="9.75" customHeight="1"/>
    <row r="2" spans="1:2" ht="45.75" customHeight="1"/>
    <row r="3" spans="1:2" ht="48.75" customHeight="1">
      <c r="A3" s="2682" t="s">
        <v>1128</v>
      </c>
      <c r="B3" s="2682"/>
    </row>
    <row r="4" spans="1:2" ht="7.5" customHeight="1">
      <c r="A4" s="781"/>
    </row>
    <row r="5" spans="1:2" ht="35.25" customHeight="1">
      <c r="A5" s="2682" t="s">
        <v>1127</v>
      </c>
      <c r="B5" s="2682"/>
    </row>
    <row r="6" spans="1:2" ht="7.5" customHeight="1">
      <c r="A6" s="781"/>
    </row>
    <row r="7" spans="1:2" ht="18" customHeight="1">
      <c r="A7" s="2683" t="s">
        <v>954</v>
      </c>
      <c r="B7" s="2683"/>
    </row>
    <row r="8" spans="1:2" ht="18" customHeight="1">
      <c r="A8" s="831" t="s">
        <v>951</v>
      </c>
      <c r="B8" s="837" t="s">
        <v>1044</v>
      </c>
    </row>
    <row r="9" spans="1:2">
      <c r="A9" s="831"/>
      <c r="B9" s="836" t="s">
        <v>1042</v>
      </c>
    </row>
    <row r="10" spans="1:2">
      <c r="A10" s="831"/>
      <c r="B10" s="940" t="s">
        <v>1095</v>
      </c>
    </row>
    <row r="11" spans="1:2" ht="8.25" customHeight="1">
      <c r="A11" s="2683"/>
      <c r="B11" s="2683"/>
    </row>
    <row r="12" spans="1:2" s="835" customFormat="1" ht="18.75" customHeight="1">
      <c r="A12" s="839" t="s">
        <v>952</v>
      </c>
      <c r="B12" s="838" t="s">
        <v>1045</v>
      </c>
    </row>
    <row r="13" spans="1:2" ht="46.5" customHeight="1">
      <c r="A13" s="831"/>
      <c r="B13" s="739" t="s">
        <v>1041</v>
      </c>
    </row>
    <row r="14" spans="1:2" ht="8.25" customHeight="1">
      <c r="A14" s="2683"/>
      <c r="B14" s="2683"/>
    </row>
    <row r="15" spans="1:2" ht="19.5" customHeight="1">
      <c r="A15" s="831" t="s">
        <v>953</v>
      </c>
      <c r="B15" s="739" t="s">
        <v>1046</v>
      </c>
    </row>
    <row r="16" spans="1:2" ht="8.25" customHeight="1">
      <c r="A16" s="2683"/>
      <c r="B16" s="2683"/>
    </row>
    <row r="17" spans="1:3" ht="18" customHeight="1">
      <c r="A17" s="2683"/>
      <c r="B17" s="2683"/>
    </row>
    <row r="18" spans="1:3" ht="18" customHeight="1">
      <c r="A18" s="2684"/>
      <c r="B18" s="2684"/>
    </row>
    <row r="19" spans="1:3" ht="129.75" customHeight="1">
      <c r="A19" s="2680"/>
      <c r="B19" s="2681"/>
      <c r="C19" s="835"/>
    </row>
    <row r="20" spans="1:3" ht="363.75" customHeight="1">
      <c r="A20" s="780"/>
      <c r="B20" s="780"/>
    </row>
    <row r="21" spans="1:3" ht="18" customHeight="1"/>
    <row r="30" spans="1:3">
      <c r="A30" s="945"/>
    </row>
  </sheetData>
  <mergeCells count="9">
    <mergeCell ref="A19:B19"/>
    <mergeCell ref="A3:B3"/>
    <mergeCell ref="A5:B5"/>
    <mergeCell ref="A7:B7"/>
    <mergeCell ref="A16:B16"/>
    <mergeCell ref="A17:B17"/>
    <mergeCell ref="A18:B18"/>
    <mergeCell ref="A11:B11"/>
    <mergeCell ref="A14:B14"/>
  </mergeCells>
  <phoneticPr fontId="3"/>
  <hyperlinks>
    <hyperlink ref="B9" r:id="rId1" display=" https://www.city.yokohama.lg.jp/kurashi/bousai-kyukyu-bohan/bousai-saigai/map/sinsuiHM.html" xr:uid="{00000000-0004-0000-2100-000000000000}"/>
  </hyperlinks>
  <printOptions horizontalCentered="1" verticalCentered="1"/>
  <pageMargins left="0.39370078740157483" right="0" top="0.39370078740157483" bottom="0.39370078740157483" header="0" footer="0"/>
  <pageSetup paperSize="9" scale="96" orientation="portrait" r:id="rId2"/>
  <headerFooter alignWithMargins="0"/>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5"/>
  </sheetPr>
  <dimension ref="B1:T41"/>
  <sheetViews>
    <sheetView view="pageBreakPreview" topLeftCell="A23" zoomScale="55" zoomScaleNormal="100" zoomScaleSheetLayoutView="55" workbookViewId="0">
      <selection activeCell="B17" sqref="B17"/>
    </sheetView>
  </sheetViews>
  <sheetFormatPr defaultColWidth="9" defaultRowHeight="14.25"/>
  <cols>
    <col min="1" max="1" width="3.375" style="6" customWidth="1"/>
    <col min="2" max="2" width="23.125" style="6" customWidth="1"/>
    <col min="3" max="11" width="12" style="6" customWidth="1"/>
    <col min="12" max="14" width="3.375" style="6" customWidth="1"/>
    <col min="15" max="15" width="20.5" style="6" bestFit="1" customWidth="1"/>
    <col min="16" max="22" width="3.375" style="6" customWidth="1"/>
    <col min="23" max="16384" width="9" style="6"/>
  </cols>
  <sheetData>
    <row r="1" spans="2:11" ht="20.25" customHeight="1">
      <c r="B1" s="236"/>
      <c r="C1" s="236"/>
      <c r="G1" s="328"/>
      <c r="H1" s="328"/>
      <c r="K1" s="387" t="s">
        <v>342</v>
      </c>
    </row>
    <row r="2" spans="2:11" ht="20.25" customHeight="1">
      <c r="B2" s="1683" t="s">
        <v>723</v>
      </c>
      <c r="C2" s="1683"/>
      <c r="D2" s="1683"/>
      <c r="E2" s="1683"/>
      <c r="F2" s="1683"/>
      <c r="G2" s="1683"/>
      <c r="H2" s="1683"/>
      <c r="I2" s="1683"/>
      <c r="J2" s="1683"/>
      <c r="K2" s="1683"/>
    </row>
    <row r="3" spans="2:11" ht="20.25" customHeight="1">
      <c r="B3" s="114"/>
      <c r="C3" s="114"/>
    </row>
    <row r="4" spans="2:11" ht="63.75" customHeight="1">
      <c r="B4" s="2707" t="s">
        <v>1114</v>
      </c>
      <c r="C4" s="2707"/>
      <c r="D4" s="2707"/>
      <c r="E4" s="2707"/>
      <c r="F4" s="2707"/>
      <c r="G4" s="2707"/>
      <c r="H4" s="2707"/>
      <c r="I4" s="2707"/>
      <c r="J4" s="2707"/>
      <c r="K4" s="2707"/>
    </row>
    <row r="5" spans="2:11">
      <c r="D5" s="149"/>
      <c r="E5" s="149"/>
      <c r="F5" s="149"/>
      <c r="G5" s="149"/>
      <c r="H5" s="149"/>
    </row>
    <row r="6" spans="2:11" ht="17.25">
      <c r="B6" s="2694" t="s">
        <v>697</v>
      </c>
      <c r="C6" s="2694"/>
      <c r="D6" s="2694"/>
      <c r="E6" s="2694"/>
      <c r="F6" s="2694"/>
      <c r="G6" s="5"/>
      <c r="H6" s="5"/>
      <c r="I6" s="5"/>
      <c r="J6" s="5"/>
      <c r="K6" s="5"/>
    </row>
    <row r="7" spans="2:11" ht="17.25">
      <c r="B7" s="951"/>
      <c r="C7" s="951"/>
      <c r="D7" s="951"/>
      <c r="E7" s="951"/>
      <c r="F7" s="951"/>
      <c r="G7" s="5"/>
      <c r="H7" s="5"/>
      <c r="I7" s="5"/>
      <c r="J7" s="5"/>
      <c r="K7" s="5"/>
    </row>
    <row r="8" spans="2:11" ht="26.45" customHeight="1">
      <c r="B8" s="1777" t="s">
        <v>1115</v>
      </c>
      <c r="C8" s="1777"/>
      <c r="D8" s="1777"/>
      <c r="E8" s="1777"/>
      <c r="F8" s="1777"/>
      <c r="G8" s="1777"/>
      <c r="H8" s="1777"/>
      <c r="I8" s="1777"/>
      <c r="J8" s="1777"/>
      <c r="K8" s="1777"/>
    </row>
    <row r="9" spans="2:11">
      <c r="B9" s="21"/>
      <c r="C9" s="21"/>
      <c r="D9" s="21"/>
      <c r="E9" s="21"/>
      <c r="F9" s="21"/>
      <c r="G9" s="21"/>
      <c r="H9" s="21"/>
      <c r="I9" s="21"/>
      <c r="J9" s="21"/>
      <c r="K9" s="21"/>
    </row>
    <row r="10" spans="2:11">
      <c r="B10" s="383" t="s">
        <v>1039</v>
      </c>
      <c r="C10" s="383"/>
      <c r="D10" s="383"/>
      <c r="E10" s="383"/>
      <c r="F10" s="383"/>
      <c r="G10" s="383" t="s">
        <v>1040</v>
      </c>
      <c r="H10" s="383"/>
      <c r="I10" s="383"/>
      <c r="J10" s="383"/>
      <c r="K10" s="383"/>
    </row>
    <row r="11" spans="2:11" ht="59.25" customHeight="1">
      <c r="B11" s="386"/>
      <c r="C11" s="397" t="s">
        <v>717</v>
      </c>
      <c r="D11" s="397" t="s">
        <v>718</v>
      </c>
      <c r="E11" s="398" t="s">
        <v>1037</v>
      </c>
      <c r="F11" s="382"/>
      <c r="G11" s="2708"/>
      <c r="H11" s="2709"/>
      <c r="I11" s="397" t="s">
        <v>717</v>
      </c>
      <c r="J11" s="397" t="s">
        <v>718</v>
      </c>
      <c r="K11" s="398" t="s">
        <v>1037</v>
      </c>
    </row>
    <row r="12" spans="2:11" ht="24.75" customHeight="1">
      <c r="B12" s="385" t="s">
        <v>715</v>
      </c>
      <c r="C12" s="929">
        <f>SUM(D12:E12)</f>
        <v>0</v>
      </c>
      <c r="D12" s="388"/>
      <c r="E12" s="389"/>
      <c r="F12" s="381"/>
      <c r="G12" s="2710" t="s">
        <v>715</v>
      </c>
      <c r="H12" s="2711"/>
      <c r="I12" s="929">
        <f>SUM(J12:K12)</f>
        <v>0</v>
      </c>
      <c r="J12" s="388"/>
      <c r="K12" s="389"/>
    </row>
    <row r="13" spans="2:11" ht="24.75" customHeight="1">
      <c r="B13" s="385" t="s">
        <v>716</v>
      </c>
      <c r="C13" s="929">
        <f t="shared" ref="C13:C15" si="0">SUM(D13:E13)</f>
        <v>0</v>
      </c>
      <c r="D13" s="388"/>
      <c r="E13" s="389"/>
      <c r="F13" s="381"/>
      <c r="G13" s="2710" t="s">
        <v>716</v>
      </c>
      <c r="H13" s="2711"/>
      <c r="I13" s="929">
        <f t="shared" ref="I13:I15" si="1">SUM(J13:K13)</f>
        <v>0</v>
      </c>
      <c r="J13" s="388"/>
      <c r="K13" s="389"/>
    </row>
    <row r="14" spans="2:11" ht="24.75" customHeight="1">
      <c r="B14" s="385" t="s">
        <v>713</v>
      </c>
      <c r="C14" s="929">
        <f t="shared" si="0"/>
        <v>0</v>
      </c>
      <c r="D14" s="388"/>
      <c r="E14" s="389"/>
      <c r="F14" s="381"/>
      <c r="G14" s="2710" t="s">
        <v>713</v>
      </c>
      <c r="H14" s="2711"/>
      <c r="I14" s="929">
        <f t="shared" si="1"/>
        <v>0</v>
      </c>
      <c r="J14" s="388"/>
      <c r="K14" s="389"/>
    </row>
    <row r="15" spans="2:11" ht="24.75" customHeight="1">
      <c r="B15" s="385" t="s">
        <v>714</v>
      </c>
      <c r="C15" s="929">
        <f t="shared" si="0"/>
        <v>0</v>
      </c>
      <c r="D15" s="388"/>
      <c r="E15" s="389"/>
      <c r="F15" s="381"/>
      <c r="G15" s="2710" t="s">
        <v>714</v>
      </c>
      <c r="H15" s="2711"/>
      <c r="I15" s="929">
        <f t="shared" si="1"/>
        <v>0</v>
      </c>
      <c r="J15" s="388"/>
      <c r="K15" s="389"/>
    </row>
    <row r="16" spans="2:11" ht="24.75" customHeight="1">
      <c r="B16" s="385" t="s">
        <v>1038</v>
      </c>
      <c r="C16" s="929">
        <f>SUM(C12:C15)</f>
        <v>0</v>
      </c>
      <c r="D16" s="929">
        <f t="shared" ref="D16:E16" si="2">SUM(D12:D15)</f>
        <v>0</v>
      </c>
      <c r="E16" s="385">
        <f t="shared" si="2"/>
        <v>0</v>
      </c>
      <c r="F16" s="381"/>
      <c r="G16" s="2710" t="s">
        <v>1038</v>
      </c>
      <c r="H16" s="2711"/>
      <c r="I16" s="929">
        <f>SUM(I12:I15)</f>
        <v>0</v>
      </c>
      <c r="J16" s="929">
        <f t="shared" ref="J16:K16" si="3">SUM(J12:J15)</f>
        <v>0</v>
      </c>
      <c r="K16" s="385">
        <f t="shared" si="3"/>
        <v>0</v>
      </c>
    </row>
    <row r="17" spans="2:20" ht="54" customHeight="1">
      <c r="D17" s="379"/>
      <c r="E17" s="928"/>
      <c r="F17" s="381"/>
      <c r="G17" s="380"/>
      <c r="H17" s="381"/>
      <c r="I17" s="381"/>
      <c r="J17" s="381"/>
      <c r="N17" s="379"/>
      <c r="O17" s="380"/>
      <c r="P17" s="381"/>
      <c r="Q17" s="380"/>
      <c r="R17" s="381"/>
      <c r="S17" s="380"/>
      <c r="T17" s="381"/>
    </row>
    <row r="18" spans="2:20" ht="44.25" customHeight="1">
      <c r="B18" s="2706" t="s">
        <v>703</v>
      </c>
      <c r="C18" s="2706"/>
      <c r="D18" s="2706"/>
      <c r="E18" s="2706"/>
      <c r="F18" s="2706"/>
      <c r="G18" s="2706"/>
      <c r="H18" s="2706"/>
      <c r="I18" s="2706"/>
      <c r="J18" s="2706"/>
      <c r="K18" s="2706"/>
    </row>
    <row r="19" spans="2:20" ht="249" customHeight="1">
      <c r="B19" s="2691"/>
      <c r="C19" s="2692"/>
      <c r="D19" s="2692"/>
      <c r="E19" s="2692"/>
      <c r="F19" s="2692"/>
      <c r="G19" s="2692"/>
      <c r="H19" s="2692"/>
      <c r="I19" s="2692"/>
      <c r="J19" s="2692"/>
      <c r="K19" s="2693"/>
    </row>
    <row r="20" spans="2:20" ht="27" customHeight="1">
      <c r="D20" s="378"/>
      <c r="E20" s="378"/>
      <c r="F20" s="378"/>
      <c r="G20" s="378"/>
      <c r="H20" s="378"/>
      <c r="I20" s="378"/>
      <c r="J20" s="378"/>
      <c r="K20" s="378"/>
    </row>
    <row r="21" spans="2:20" ht="30" customHeight="1">
      <c r="B21" s="2694" t="s">
        <v>704</v>
      </c>
      <c r="C21" s="2694"/>
      <c r="D21" s="2694"/>
      <c r="E21" s="2694"/>
      <c r="F21" s="2694"/>
      <c r="G21" s="2694"/>
      <c r="H21" s="2694"/>
      <c r="I21" s="2694"/>
      <c r="J21" s="378"/>
      <c r="K21" s="378"/>
    </row>
    <row r="22" spans="2:20" ht="30" customHeight="1">
      <c r="B22" s="1687" t="s">
        <v>705</v>
      </c>
      <c r="C22" s="1687"/>
      <c r="D22" s="1687"/>
      <c r="E22" s="1687"/>
      <c r="F22" s="1687"/>
      <c r="G22" s="1687"/>
      <c r="H22" s="1687"/>
      <c r="I22" s="1687"/>
      <c r="J22" s="1687"/>
      <c r="K22" s="1687"/>
    </row>
    <row r="23" spans="2:20" ht="227.45" customHeight="1">
      <c r="B23" s="2691"/>
      <c r="C23" s="2692"/>
      <c r="D23" s="2692"/>
      <c r="E23" s="2692"/>
      <c r="F23" s="2692"/>
      <c r="G23" s="2692"/>
      <c r="H23" s="2692"/>
      <c r="I23" s="2692"/>
      <c r="J23" s="2692"/>
      <c r="K23" s="2693"/>
    </row>
    <row r="24" spans="2:20" s="5" customFormat="1" ht="16.149999999999999" customHeight="1">
      <c r="B24" s="950"/>
      <c r="C24" s="950"/>
      <c r="D24" s="950"/>
      <c r="E24" s="950"/>
      <c r="F24" s="950"/>
      <c r="G24" s="950"/>
      <c r="H24" s="950"/>
      <c r="I24" s="950"/>
      <c r="J24" s="950"/>
      <c r="K24" s="950"/>
    </row>
    <row r="25" spans="2:20" ht="24.6" customHeight="1">
      <c r="B25" s="2695" t="s">
        <v>706</v>
      </c>
      <c r="C25" s="2695"/>
      <c r="D25" s="2695"/>
      <c r="E25" s="2695"/>
      <c r="F25" s="2695"/>
      <c r="G25" s="2695"/>
      <c r="H25" s="2695"/>
      <c r="I25" s="2695"/>
      <c r="J25" s="2695"/>
      <c r="K25" s="2695"/>
    </row>
    <row r="26" spans="2:20" ht="169.15" customHeight="1">
      <c r="B26" s="2691"/>
      <c r="C26" s="2692"/>
      <c r="D26" s="2692"/>
      <c r="E26" s="2692"/>
      <c r="F26" s="2692"/>
      <c r="G26" s="2692"/>
      <c r="H26" s="2692"/>
      <c r="I26" s="2692"/>
      <c r="J26" s="2692"/>
      <c r="K26" s="2693"/>
    </row>
    <row r="27" spans="2:20" ht="23.45" customHeight="1">
      <c r="B27" s="384"/>
      <c r="C27" s="384"/>
      <c r="D27" s="384"/>
      <c r="E27" s="384"/>
      <c r="F27" s="384"/>
      <c r="G27" s="384"/>
      <c r="H27" s="384"/>
      <c r="I27" s="384"/>
      <c r="J27" s="384"/>
      <c r="K27" s="384"/>
    </row>
    <row r="28" spans="2:20" ht="28.9" customHeight="1">
      <c r="B28" s="1687" t="s">
        <v>938</v>
      </c>
      <c r="C28" s="1687"/>
      <c r="D28" s="1687"/>
      <c r="E28" s="1687"/>
      <c r="F28" s="2696"/>
      <c r="G28" s="2696"/>
      <c r="H28" s="378"/>
      <c r="I28" s="378"/>
      <c r="J28" s="378"/>
      <c r="K28" s="378"/>
    </row>
    <row r="29" spans="2:20">
      <c r="B29" s="2697"/>
      <c r="C29" s="2698"/>
      <c r="D29" s="2699"/>
      <c r="E29" s="399" t="s">
        <v>708</v>
      </c>
      <c r="F29" s="399" t="s">
        <v>709</v>
      </c>
      <c r="G29" s="400" t="s">
        <v>710</v>
      </c>
      <c r="H29" s="947"/>
      <c r="I29" s="947"/>
      <c r="J29" s="947"/>
      <c r="K29" s="378"/>
      <c r="L29" s="378"/>
      <c r="M29" s="378"/>
    </row>
    <row r="30" spans="2:20" ht="22.15" customHeight="1">
      <c r="B30" s="2700" t="s">
        <v>148</v>
      </c>
      <c r="C30" s="2701"/>
      <c r="D30" s="2702"/>
      <c r="E30" s="390"/>
      <c r="F30" s="390"/>
      <c r="G30" s="949"/>
      <c r="H30"/>
      <c r="I30"/>
      <c r="J30"/>
      <c r="K30" s="378"/>
      <c r="L30" s="378"/>
      <c r="M30" s="378"/>
    </row>
    <row r="31" spans="2:20" ht="31.9" customHeight="1">
      <c r="B31" s="2703" t="s">
        <v>1116</v>
      </c>
      <c r="C31" s="2704"/>
      <c r="D31" s="2705"/>
      <c r="E31" s="390"/>
      <c r="F31" s="390"/>
      <c r="G31" s="949"/>
      <c r="H31"/>
      <c r="I31"/>
      <c r="J31"/>
      <c r="K31" s="378"/>
      <c r="L31" s="378"/>
      <c r="M31" s="378"/>
    </row>
    <row r="32" spans="2:20" ht="22.15" customHeight="1">
      <c r="B32" s="2703" t="s">
        <v>1117</v>
      </c>
      <c r="C32" s="2704"/>
      <c r="D32" s="2705"/>
      <c r="E32" s="390"/>
      <c r="F32" s="390"/>
      <c r="G32" s="949"/>
      <c r="H32"/>
      <c r="I32"/>
      <c r="J32"/>
      <c r="K32" s="378"/>
      <c r="L32" s="378"/>
      <c r="M32" s="378"/>
    </row>
    <row r="33" spans="2:13" ht="22.15" customHeight="1">
      <c r="B33" s="2700" t="s">
        <v>707</v>
      </c>
      <c r="C33" s="2701"/>
      <c r="D33" s="2702"/>
      <c r="E33" s="390"/>
      <c r="F33" s="390"/>
      <c r="G33" s="949"/>
      <c r="H33"/>
      <c r="I33"/>
      <c r="J33"/>
      <c r="K33" s="378"/>
      <c r="L33" s="378"/>
      <c r="M33" s="378"/>
    </row>
    <row r="34" spans="2:13" ht="22.15" customHeight="1">
      <c r="B34" s="2700" t="s">
        <v>724</v>
      </c>
      <c r="C34" s="2701"/>
      <c r="D34" s="2702"/>
      <c r="E34" s="390"/>
      <c r="F34" s="390"/>
      <c r="G34" s="949"/>
      <c r="H34"/>
      <c r="I34"/>
      <c r="J34"/>
      <c r="K34" s="182"/>
      <c r="L34" s="182"/>
      <c r="M34" s="182"/>
    </row>
    <row r="35" spans="2:13" ht="22.15" customHeight="1">
      <c r="B35" s="2700" t="s">
        <v>238</v>
      </c>
      <c r="C35" s="2701"/>
      <c r="D35" s="2702"/>
      <c r="E35" s="390"/>
      <c r="F35" s="390"/>
      <c r="G35" s="949"/>
      <c r="H35"/>
      <c r="I35"/>
      <c r="J35"/>
      <c r="K35" s="137"/>
      <c r="L35" s="137"/>
      <c r="M35" s="378"/>
    </row>
    <row r="36" spans="2:13" s="833" customFormat="1" ht="24" customHeight="1">
      <c r="B36" s="2685" t="s">
        <v>1038</v>
      </c>
      <c r="C36" s="2686"/>
      <c r="D36" s="2687"/>
      <c r="E36" s="930">
        <f>SUM(E30:E35)</f>
        <v>0</v>
      </c>
      <c r="F36" s="930">
        <f>SUM(F30:F35)</f>
        <v>0</v>
      </c>
      <c r="G36" s="931">
        <f>SUM(G30:G35)</f>
        <v>0</v>
      </c>
      <c r="H36" s="948"/>
      <c r="I36" s="948"/>
      <c r="J36" s="948"/>
      <c r="K36" s="6"/>
    </row>
    <row r="37" spans="2:13" ht="28.15" customHeight="1">
      <c r="B37" s="927"/>
      <c r="C37" s="927"/>
      <c r="D37" s="927"/>
      <c r="E37" s="927"/>
      <c r="F37"/>
      <c r="G37"/>
      <c r="H37"/>
      <c r="I37"/>
    </row>
    <row r="38" spans="2:13" ht="24" customHeight="1">
      <c r="B38" s="2696" t="s">
        <v>711</v>
      </c>
      <c r="C38" s="2696"/>
      <c r="D38" s="2696"/>
      <c r="E38" s="2696"/>
      <c r="F38" s="2696"/>
      <c r="G38" s="2696"/>
      <c r="H38" s="378"/>
    </row>
    <row r="39" spans="2:13" ht="261.60000000000002" customHeight="1">
      <c r="B39" s="2688"/>
      <c r="C39" s="2689"/>
      <c r="D39" s="2689"/>
      <c r="E39" s="2689"/>
      <c r="F39" s="2689"/>
      <c r="G39" s="2689"/>
      <c r="H39" s="2689"/>
      <c r="I39" s="2689"/>
      <c r="J39" s="2689"/>
      <c r="K39" s="2690"/>
    </row>
    <row r="40" spans="2:13">
      <c r="B40" s="378"/>
      <c r="C40" s="378"/>
      <c r="D40" s="378"/>
      <c r="E40" s="378"/>
      <c r="F40" s="378"/>
      <c r="G40" s="378"/>
      <c r="H40" s="378"/>
    </row>
    <row r="41" spans="2:13">
      <c r="B41" s="137" t="s">
        <v>71</v>
      </c>
      <c r="C41" s="137"/>
      <c r="D41" s="137"/>
      <c r="E41" s="137"/>
      <c r="F41" s="137"/>
      <c r="G41" s="137"/>
      <c r="H41" s="137"/>
    </row>
  </sheetData>
  <mergeCells count="28">
    <mergeCell ref="B30:D30"/>
    <mergeCell ref="B18:K18"/>
    <mergeCell ref="B2:K2"/>
    <mergeCell ref="B4:K4"/>
    <mergeCell ref="B6:F6"/>
    <mergeCell ref="B8:K8"/>
    <mergeCell ref="G11:H11"/>
    <mergeCell ref="G12:H12"/>
    <mergeCell ref="G13:H13"/>
    <mergeCell ref="G14:H14"/>
    <mergeCell ref="G15:H15"/>
    <mergeCell ref="G16:H16"/>
    <mergeCell ref="B36:D36"/>
    <mergeCell ref="B39:K39"/>
    <mergeCell ref="B19:K19"/>
    <mergeCell ref="B21:I21"/>
    <mergeCell ref="B22:K22"/>
    <mergeCell ref="B23:K23"/>
    <mergeCell ref="B25:K25"/>
    <mergeCell ref="B26:K26"/>
    <mergeCell ref="B28:G28"/>
    <mergeCell ref="B38:G38"/>
    <mergeCell ref="B29:D29"/>
    <mergeCell ref="B35:D35"/>
    <mergeCell ref="B34:D34"/>
    <mergeCell ref="B33:D33"/>
    <mergeCell ref="B32:D32"/>
    <mergeCell ref="B31:D31"/>
  </mergeCells>
  <phoneticPr fontId="3"/>
  <printOptions horizontalCentered="1"/>
  <pageMargins left="0.39370078740157483" right="0" top="0.78740157480314965" bottom="0.39370078740157483" header="0" footer="0"/>
  <pageSetup paperSize="9" scale="74" fitToHeight="0" orientation="portrait" r:id="rId1"/>
  <headerFooter alignWithMargins="0"/>
  <rowBreaks count="1" manualBreakCount="1">
    <brk id="20"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5"/>
  </sheetPr>
  <dimension ref="B1:T41"/>
  <sheetViews>
    <sheetView view="pageBreakPreview" topLeftCell="A15" zoomScale="70" zoomScaleNormal="100" zoomScaleSheetLayoutView="70" workbookViewId="0">
      <selection activeCell="B17" sqref="B17"/>
    </sheetView>
  </sheetViews>
  <sheetFormatPr defaultColWidth="9" defaultRowHeight="14.25"/>
  <cols>
    <col min="1" max="1" width="3.375" style="6" customWidth="1"/>
    <col min="2" max="2" width="23.125" style="6" customWidth="1"/>
    <col min="3" max="11" width="12" style="6" customWidth="1"/>
    <col min="12" max="14" width="3.375" style="6" customWidth="1"/>
    <col min="15" max="15" width="20.5" style="6" bestFit="1" customWidth="1"/>
    <col min="16" max="22" width="3.375" style="6" customWidth="1"/>
    <col min="23" max="16384" width="9" style="6"/>
  </cols>
  <sheetData>
    <row r="1" spans="2:16" ht="20.25" customHeight="1">
      <c r="B1" s="236"/>
      <c r="C1" s="236"/>
      <c r="G1" s="328"/>
      <c r="H1" s="328"/>
      <c r="K1" s="387" t="s">
        <v>342</v>
      </c>
    </row>
    <row r="2" spans="2:16" ht="20.25" customHeight="1">
      <c r="B2" s="1683" t="s">
        <v>723</v>
      </c>
      <c r="C2" s="1683"/>
      <c r="D2" s="1683"/>
      <c r="E2" s="1683"/>
      <c r="F2" s="1683"/>
      <c r="G2" s="1683"/>
      <c r="H2" s="1683"/>
      <c r="I2" s="1683"/>
      <c r="J2" s="1683"/>
      <c r="K2" s="1683"/>
    </row>
    <row r="3" spans="2:16" ht="20.25" customHeight="1">
      <c r="B3" s="114"/>
      <c r="C3" s="114"/>
    </row>
    <row r="4" spans="2:16" ht="63.75" customHeight="1">
      <c r="B4" s="2707" t="s">
        <v>1114</v>
      </c>
      <c r="C4" s="2707"/>
      <c r="D4" s="2707"/>
      <c r="E4" s="2707"/>
      <c r="F4" s="2707"/>
      <c r="G4" s="2707"/>
      <c r="H4" s="2707"/>
      <c r="I4" s="2707"/>
      <c r="J4" s="2707"/>
      <c r="K4" s="2707"/>
    </row>
    <row r="5" spans="2:16">
      <c r="D5" s="149"/>
      <c r="E5" s="149"/>
      <c r="F5" s="149"/>
      <c r="G5" s="149"/>
      <c r="H5" s="149"/>
    </row>
    <row r="6" spans="2:16" ht="17.25">
      <c r="B6" s="2694" t="s">
        <v>697</v>
      </c>
      <c r="C6" s="2694"/>
      <c r="D6" s="2694"/>
      <c r="E6" s="2694"/>
      <c r="F6" s="2694"/>
      <c r="G6" s="5"/>
      <c r="H6" s="5"/>
      <c r="I6" s="5"/>
      <c r="J6" s="5"/>
      <c r="K6" s="5"/>
    </row>
    <row r="7" spans="2:16" ht="17.25">
      <c r="B7" s="951"/>
      <c r="C7" s="951"/>
      <c r="D7" s="951"/>
      <c r="E7" s="951"/>
      <c r="F7" s="951"/>
      <c r="G7" s="5"/>
      <c r="H7" s="5"/>
      <c r="I7" s="5"/>
      <c r="J7" s="5"/>
      <c r="K7" s="5"/>
    </row>
    <row r="8" spans="2:16" ht="26.45" customHeight="1">
      <c r="B8" s="1777" t="s">
        <v>1115</v>
      </c>
      <c r="C8" s="1777"/>
      <c r="D8" s="1777"/>
      <c r="E8" s="1777"/>
      <c r="F8" s="1777"/>
      <c r="G8" s="1777"/>
      <c r="H8" s="1777"/>
      <c r="I8" s="1777"/>
      <c r="J8" s="1777"/>
      <c r="K8" s="1777"/>
    </row>
    <row r="9" spans="2:16">
      <c r="B9" s="21"/>
      <c r="C9" s="21"/>
      <c r="D9" s="21"/>
      <c r="E9" s="21"/>
      <c r="F9" s="21"/>
      <c r="G9" s="21"/>
      <c r="H9" s="21"/>
      <c r="I9" s="21"/>
      <c r="J9" s="21"/>
      <c r="K9" s="21"/>
    </row>
    <row r="10" spans="2:16">
      <c r="B10" s="383" t="s">
        <v>1039</v>
      </c>
      <c r="C10" s="383"/>
      <c r="D10" s="383"/>
      <c r="E10" s="383"/>
      <c r="F10" s="383"/>
      <c r="G10" s="383" t="s">
        <v>1040</v>
      </c>
      <c r="H10" s="383"/>
      <c r="I10" s="383"/>
      <c r="J10" s="383"/>
      <c r="K10" s="383"/>
    </row>
    <row r="11" spans="2:16" ht="59.25" customHeight="1">
      <c r="B11" s="386"/>
      <c r="C11" s="397" t="s">
        <v>717</v>
      </c>
      <c r="D11" s="397" t="s">
        <v>718</v>
      </c>
      <c r="E11" s="398" t="s">
        <v>1037</v>
      </c>
      <c r="F11" s="382"/>
      <c r="G11" s="2708"/>
      <c r="H11" s="2709"/>
      <c r="I11" s="397" t="s">
        <v>717</v>
      </c>
      <c r="J11" s="397" t="s">
        <v>718</v>
      </c>
      <c r="K11" s="398" t="s">
        <v>1037</v>
      </c>
      <c r="L11" s="832"/>
      <c r="M11" s="2713"/>
      <c r="N11" s="2713"/>
      <c r="O11" s="2712"/>
      <c r="P11" s="2712"/>
    </row>
    <row r="12" spans="2:16" ht="24.75" customHeight="1">
      <c r="B12" s="385" t="s">
        <v>715</v>
      </c>
      <c r="C12" s="929">
        <f>SUM(D12:E12)</f>
        <v>0</v>
      </c>
      <c r="D12" s="388"/>
      <c r="E12" s="389"/>
      <c r="F12" s="381"/>
      <c r="G12" s="2710" t="s">
        <v>715</v>
      </c>
      <c r="H12" s="2711"/>
      <c r="I12" s="929">
        <f>SUM(J12:K12)</f>
        <v>0</v>
      </c>
      <c r="J12" s="388"/>
      <c r="K12" s="389"/>
      <c r="L12" s="381"/>
      <c r="M12" s="380"/>
      <c r="N12" s="381"/>
      <c r="O12" s="380"/>
      <c r="P12" s="381"/>
    </row>
    <row r="13" spans="2:16" ht="24.75" customHeight="1">
      <c r="B13" s="385" t="s">
        <v>716</v>
      </c>
      <c r="C13" s="929">
        <f t="shared" ref="C13:C15" si="0">SUM(D13:E13)</f>
        <v>0</v>
      </c>
      <c r="D13" s="388"/>
      <c r="E13" s="389"/>
      <c r="F13" s="381"/>
      <c r="G13" s="2710" t="s">
        <v>716</v>
      </c>
      <c r="H13" s="2711"/>
      <c r="I13" s="929">
        <f t="shared" ref="I13:I15" si="1">SUM(J13:K13)</f>
        <v>0</v>
      </c>
      <c r="J13" s="388"/>
      <c r="K13" s="389"/>
      <c r="L13" s="381"/>
      <c r="M13" s="380"/>
      <c r="N13" s="381"/>
      <c r="O13" s="380"/>
      <c r="P13" s="381"/>
    </row>
    <row r="14" spans="2:16" ht="24.75" customHeight="1">
      <c r="B14" s="385" t="s">
        <v>713</v>
      </c>
      <c r="C14" s="929">
        <f t="shared" si="0"/>
        <v>0</v>
      </c>
      <c r="D14" s="388"/>
      <c r="E14" s="389"/>
      <c r="F14" s="381"/>
      <c r="G14" s="2710" t="s">
        <v>713</v>
      </c>
      <c r="H14" s="2711"/>
      <c r="I14" s="929">
        <f t="shared" si="1"/>
        <v>0</v>
      </c>
      <c r="J14" s="388"/>
      <c r="K14" s="389"/>
      <c r="L14" s="381"/>
      <c r="M14" s="380"/>
      <c r="N14" s="381"/>
      <c r="O14" s="380"/>
      <c r="P14" s="381"/>
    </row>
    <row r="15" spans="2:16" ht="24.75" customHeight="1">
      <c r="B15" s="385" t="s">
        <v>714</v>
      </c>
      <c r="C15" s="929">
        <f t="shared" si="0"/>
        <v>0</v>
      </c>
      <c r="D15" s="388"/>
      <c r="E15" s="389"/>
      <c r="F15" s="381"/>
      <c r="G15" s="2710" t="s">
        <v>714</v>
      </c>
      <c r="H15" s="2711"/>
      <c r="I15" s="929">
        <f t="shared" si="1"/>
        <v>0</v>
      </c>
      <c r="J15" s="388"/>
      <c r="K15" s="389"/>
      <c r="L15" s="381"/>
      <c r="M15" s="380"/>
      <c r="N15" s="381"/>
      <c r="O15" s="380"/>
      <c r="P15" s="381"/>
    </row>
    <row r="16" spans="2:16" ht="24.75" customHeight="1">
      <c r="B16" s="385" t="s">
        <v>1038</v>
      </c>
      <c r="C16" s="929">
        <f>SUM(C12:C15)</f>
        <v>0</v>
      </c>
      <c r="D16" s="929">
        <f t="shared" ref="D16:E16" si="2">SUM(D12:D15)</f>
        <v>0</v>
      </c>
      <c r="E16" s="385">
        <f t="shared" si="2"/>
        <v>0</v>
      </c>
      <c r="F16" s="381"/>
      <c r="G16" s="2710" t="s">
        <v>1038</v>
      </c>
      <c r="H16" s="2711"/>
      <c r="I16" s="929">
        <f>SUM(I12:I15)</f>
        <v>0</v>
      </c>
      <c r="J16" s="929">
        <f t="shared" ref="J16:K16" si="3">SUM(J12:J15)</f>
        <v>0</v>
      </c>
      <c r="K16" s="385">
        <f t="shared" si="3"/>
        <v>0</v>
      </c>
      <c r="L16" s="381"/>
      <c r="M16" s="380"/>
      <c r="N16" s="381"/>
      <c r="O16" s="380"/>
      <c r="P16" s="381"/>
    </row>
    <row r="17" spans="2:20" ht="54" customHeight="1">
      <c r="D17" s="379"/>
      <c r="E17" s="928"/>
      <c r="F17" s="381"/>
      <c r="G17" s="380"/>
      <c r="H17" s="381"/>
      <c r="I17" s="381"/>
      <c r="J17" s="381"/>
      <c r="N17" s="379"/>
      <c r="O17" s="380"/>
      <c r="P17" s="381"/>
      <c r="Q17" s="380"/>
      <c r="R17" s="381"/>
      <c r="S17" s="380"/>
      <c r="T17" s="381"/>
    </row>
    <row r="18" spans="2:20" ht="43.9" customHeight="1">
      <c r="B18" s="2706" t="s">
        <v>703</v>
      </c>
      <c r="C18" s="2706"/>
      <c r="D18" s="2706"/>
      <c r="E18" s="2706"/>
      <c r="F18" s="2706"/>
      <c r="G18" s="2706"/>
      <c r="H18" s="2706"/>
      <c r="I18" s="2706"/>
      <c r="J18" s="2706"/>
      <c r="K18" s="2706"/>
    </row>
    <row r="19" spans="2:20" ht="249" customHeight="1">
      <c r="B19" s="2714"/>
      <c r="C19" s="2692"/>
      <c r="D19" s="2692"/>
      <c r="E19" s="2692"/>
      <c r="F19" s="2692"/>
      <c r="G19" s="2692"/>
      <c r="H19" s="2692"/>
      <c r="I19" s="2692"/>
      <c r="J19" s="2692"/>
      <c r="K19" s="2693"/>
    </row>
    <row r="20" spans="2:20" ht="27" customHeight="1">
      <c r="D20" s="378"/>
      <c r="E20" s="378"/>
      <c r="F20" s="378"/>
      <c r="G20" s="378"/>
      <c r="H20" s="378"/>
      <c r="I20" s="378"/>
      <c r="J20" s="378"/>
      <c r="K20" s="378"/>
    </row>
    <row r="21" spans="2:20" ht="30" customHeight="1">
      <c r="B21" s="2694" t="s">
        <v>704</v>
      </c>
      <c r="C21" s="2694"/>
      <c r="D21" s="2694"/>
      <c r="E21" s="2694"/>
      <c r="F21" s="2694"/>
      <c r="G21" s="2694"/>
      <c r="H21" s="2694"/>
      <c r="I21" s="2694"/>
      <c r="J21" s="378"/>
      <c r="K21" s="378"/>
    </row>
    <row r="22" spans="2:20" ht="30" customHeight="1">
      <c r="B22" s="1687" t="s">
        <v>705</v>
      </c>
      <c r="C22" s="1687"/>
      <c r="D22" s="1687"/>
      <c r="E22" s="1687"/>
      <c r="F22" s="1687"/>
      <c r="G22" s="1687"/>
      <c r="H22" s="1687"/>
      <c r="I22" s="1687"/>
      <c r="J22" s="1687"/>
      <c r="K22" s="1687"/>
    </row>
    <row r="23" spans="2:20" ht="227.45" customHeight="1">
      <c r="B23" s="2691"/>
      <c r="C23" s="2692"/>
      <c r="D23" s="2692"/>
      <c r="E23" s="2692"/>
      <c r="F23" s="2692"/>
      <c r="G23" s="2692"/>
      <c r="H23" s="2692"/>
      <c r="I23" s="2692"/>
      <c r="J23" s="2692"/>
      <c r="K23" s="2693"/>
    </row>
    <row r="24" spans="2:20" s="5" customFormat="1" ht="16.149999999999999" customHeight="1">
      <c r="B24" s="950"/>
      <c r="C24" s="950"/>
      <c r="D24" s="950"/>
      <c r="E24" s="950"/>
      <c r="F24" s="950"/>
      <c r="G24" s="950"/>
      <c r="H24" s="950"/>
      <c r="I24" s="950"/>
      <c r="J24" s="950"/>
      <c r="K24" s="950"/>
    </row>
    <row r="25" spans="2:20" ht="24.6" customHeight="1">
      <c r="B25" s="2695" t="s">
        <v>706</v>
      </c>
      <c r="C25" s="2695"/>
      <c r="D25" s="2695"/>
      <c r="E25" s="2695"/>
      <c r="F25" s="2695"/>
      <c r="G25" s="2695"/>
      <c r="H25" s="2695"/>
      <c r="I25" s="2695"/>
      <c r="J25" s="2695"/>
      <c r="K25" s="2695"/>
    </row>
    <row r="26" spans="2:20" ht="169.15" customHeight="1">
      <c r="B26" s="2691"/>
      <c r="C26" s="2692"/>
      <c r="D26" s="2692"/>
      <c r="E26" s="2692"/>
      <c r="F26" s="2692"/>
      <c r="G26" s="2692"/>
      <c r="H26" s="2692"/>
      <c r="I26" s="2692"/>
      <c r="J26" s="2692"/>
      <c r="K26" s="2693"/>
    </row>
    <row r="27" spans="2:20" ht="23.45" customHeight="1">
      <c r="B27" s="384"/>
      <c r="C27" s="384"/>
      <c r="D27" s="384"/>
      <c r="E27" s="384"/>
      <c r="F27" s="384"/>
      <c r="G27" s="384"/>
      <c r="H27" s="384"/>
      <c r="I27" s="384"/>
      <c r="J27" s="384"/>
      <c r="K27" s="384"/>
    </row>
    <row r="28" spans="2:20" ht="28.9" customHeight="1">
      <c r="B28" s="1687" t="s">
        <v>938</v>
      </c>
      <c r="C28" s="1687"/>
      <c r="D28" s="1687"/>
      <c r="E28" s="1687"/>
      <c r="F28" s="2696"/>
      <c r="G28" s="2696"/>
      <c r="H28" s="378"/>
      <c r="I28" s="378"/>
      <c r="J28" s="378"/>
      <c r="K28" s="378"/>
    </row>
    <row r="29" spans="2:20">
      <c r="B29" s="2697"/>
      <c r="C29" s="2698"/>
      <c r="D29" s="2699"/>
      <c r="E29" s="399" t="s">
        <v>708</v>
      </c>
      <c r="F29" s="399" t="s">
        <v>709</v>
      </c>
      <c r="G29" s="400" t="s">
        <v>710</v>
      </c>
      <c r="H29" s="947"/>
      <c r="I29" s="947"/>
      <c r="J29" s="947"/>
      <c r="K29" s="378"/>
      <c r="L29" s="378"/>
      <c r="M29" s="378"/>
    </row>
    <row r="30" spans="2:20" ht="22.15" customHeight="1">
      <c r="B30" s="2700" t="s">
        <v>148</v>
      </c>
      <c r="C30" s="2701"/>
      <c r="D30" s="2702"/>
      <c r="E30" s="390"/>
      <c r="F30" s="390"/>
      <c r="G30" s="949"/>
      <c r="H30"/>
      <c r="I30"/>
      <c r="J30"/>
      <c r="K30" s="378"/>
      <c r="L30" s="378"/>
      <c r="M30" s="378"/>
    </row>
    <row r="31" spans="2:20" ht="31.9" customHeight="1">
      <c r="B31" s="2703" t="s">
        <v>1116</v>
      </c>
      <c r="C31" s="2704"/>
      <c r="D31" s="2705"/>
      <c r="E31" s="390"/>
      <c r="F31" s="390"/>
      <c r="G31" s="949"/>
      <c r="H31"/>
      <c r="I31"/>
      <c r="J31"/>
      <c r="K31" s="378"/>
      <c r="L31" s="378"/>
      <c r="M31" s="378"/>
    </row>
    <row r="32" spans="2:20" ht="22.15" customHeight="1">
      <c r="B32" s="2703" t="s">
        <v>1117</v>
      </c>
      <c r="C32" s="2704"/>
      <c r="D32" s="2705"/>
      <c r="E32" s="390"/>
      <c r="F32" s="390"/>
      <c r="G32" s="949"/>
      <c r="H32"/>
      <c r="I32"/>
      <c r="J32"/>
      <c r="K32" s="378"/>
      <c r="L32" s="378"/>
      <c r="M32" s="378"/>
    </row>
    <row r="33" spans="2:13" ht="22.15" customHeight="1">
      <c r="B33" s="2700" t="s">
        <v>707</v>
      </c>
      <c r="C33" s="2701"/>
      <c r="D33" s="2702"/>
      <c r="E33" s="390"/>
      <c r="F33" s="390"/>
      <c r="G33" s="949"/>
      <c r="H33"/>
      <c r="I33"/>
      <c r="J33"/>
      <c r="K33" s="378"/>
      <c r="L33" s="378"/>
      <c r="M33" s="378"/>
    </row>
    <row r="34" spans="2:13" ht="22.15" customHeight="1">
      <c r="B34" s="2700" t="s">
        <v>724</v>
      </c>
      <c r="C34" s="2701"/>
      <c r="D34" s="2702"/>
      <c r="E34" s="390"/>
      <c r="F34" s="390"/>
      <c r="G34" s="949"/>
      <c r="H34"/>
      <c r="I34"/>
      <c r="J34"/>
      <c r="K34" s="182"/>
      <c r="L34" s="182"/>
      <c r="M34" s="182"/>
    </row>
    <row r="35" spans="2:13" ht="22.15" customHeight="1">
      <c r="B35" s="2700" t="s">
        <v>238</v>
      </c>
      <c r="C35" s="2701"/>
      <c r="D35" s="2702"/>
      <c r="E35" s="390"/>
      <c r="F35" s="390"/>
      <c r="G35" s="949"/>
      <c r="H35"/>
      <c r="I35"/>
      <c r="J35"/>
      <c r="K35" s="137"/>
      <c r="L35" s="137"/>
      <c r="M35" s="378"/>
    </row>
    <row r="36" spans="2:13" s="833" customFormat="1" ht="24" customHeight="1">
      <c r="B36" s="2685" t="s">
        <v>1038</v>
      </c>
      <c r="C36" s="2686"/>
      <c r="D36" s="2687"/>
      <c r="E36" s="930">
        <f>SUM(E30:E35)</f>
        <v>0</v>
      </c>
      <c r="F36" s="930">
        <f>SUM(F30:F35)</f>
        <v>0</v>
      </c>
      <c r="G36" s="931">
        <f>SUM(G30:G35)</f>
        <v>0</v>
      </c>
      <c r="H36" s="948"/>
      <c r="I36" s="948"/>
      <c r="J36" s="948"/>
      <c r="K36" s="6"/>
    </row>
    <row r="37" spans="2:13" ht="28.15" customHeight="1">
      <c r="B37" s="927"/>
      <c r="C37" s="927"/>
      <c r="D37" s="927"/>
      <c r="E37" s="927"/>
      <c r="F37"/>
      <c r="G37"/>
      <c r="H37"/>
      <c r="I37"/>
    </row>
    <row r="38" spans="2:13" ht="39" customHeight="1">
      <c r="B38" s="2696" t="s">
        <v>711</v>
      </c>
      <c r="C38" s="2696"/>
      <c r="D38" s="2696"/>
      <c r="E38" s="2696"/>
      <c r="F38" s="2696"/>
      <c r="G38" s="2696"/>
      <c r="H38" s="378"/>
    </row>
    <row r="39" spans="2:13" ht="261.60000000000002" customHeight="1">
      <c r="B39" s="2688"/>
      <c r="C39" s="2689"/>
      <c r="D39" s="2689"/>
      <c r="E39" s="2689"/>
      <c r="F39" s="2689"/>
      <c r="G39" s="2689"/>
      <c r="H39" s="2689"/>
      <c r="I39" s="2689"/>
      <c r="J39" s="2689"/>
      <c r="K39" s="2690"/>
    </row>
    <row r="40" spans="2:13">
      <c r="B40" s="378"/>
      <c r="C40" s="378"/>
      <c r="D40" s="378"/>
      <c r="E40" s="378"/>
      <c r="F40" s="378"/>
      <c r="G40" s="378"/>
      <c r="H40" s="378"/>
    </row>
    <row r="41" spans="2:13">
      <c r="B41" s="137" t="s">
        <v>71</v>
      </c>
      <c r="C41" s="137"/>
      <c r="D41" s="137"/>
      <c r="E41" s="137"/>
      <c r="F41" s="137"/>
      <c r="G41" s="137"/>
      <c r="H41" s="137"/>
    </row>
  </sheetData>
  <mergeCells count="30">
    <mergeCell ref="B39:K39"/>
    <mergeCell ref="B18:K18"/>
    <mergeCell ref="G15:H15"/>
    <mergeCell ref="B2:K2"/>
    <mergeCell ref="B4:K4"/>
    <mergeCell ref="B6:F6"/>
    <mergeCell ref="B8:K8"/>
    <mergeCell ref="G11:H11"/>
    <mergeCell ref="B19:K19"/>
    <mergeCell ref="B21:I21"/>
    <mergeCell ref="B22:K22"/>
    <mergeCell ref="B23:K23"/>
    <mergeCell ref="B25:K25"/>
    <mergeCell ref="B26:K26"/>
    <mergeCell ref="B28:G28"/>
    <mergeCell ref="B38:G38"/>
    <mergeCell ref="O11:P11"/>
    <mergeCell ref="G12:H12"/>
    <mergeCell ref="G13:H13"/>
    <mergeCell ref="G14:H14"/>
    <mergeCell ref="G16:H16"/>
    <mergeCell ref="M11:N11"/>
    <mergeCell ref="B34:D34"/>
    <mergeCell ref="B35:D35"/>
    <mergeCell ref="B36:D36"/>
    <mergeCell ref="B29:D29"/>
    <mergeCell ref="B30:D30"/>
    <mergeCell ref="B31:D31"/>
    <mergeCell ref="B32:D32"/>
    <mergeCell ref="B33:D33"/>
  </mergeCells>
  <phoneticPr fontId="3"/>
  <printOptions horizontalCentered="1" verticalCentered="1"/>
  <pageMargins left="0.39370078740157483" right="0" top="0.39370078740157483" bottom="0.39370078740157483" header="0" footer="0"/>
  <pageSetup paperSize="9" scale="74" fitToHeight="0" orientation="portrait" r:id="rId1"/>
  <headerFooter alignWithMargins="0"/>
  <rowBreaks count="1" manualBreakCount="1">
    <brk id="20" max="10" man="1"/>
  </rowBreaks>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5"/>
  </sheetPr>
  <dimension ref="A1:BE78"/>
  <sheetViews>
    <sheetView view="pageBreakPreview" topLeftCell="A53" zoomScale="85" zoomScaleNormal="100" zoomScaleSheetLayoutView="85" workbookViewId="0">
      <selection activeCell="AG18" sqref="AG17:AG18"/>
    </sheetView>
  </sheetViews>
  <sheetFormatPr defaultColWidth="3" defaultRowHeight="13.5" customHeight="1"/>
  <cols>
    <col min="1" max="1" width="3.375" style="1" customWidth="1"/>
    <col min="2" max="29" width="3.375" style="116" customWidth="1"/>
    <col min="30" max="35" width="3.375" style="117" customWidth="1"/>
    <col min="36" max="16384" width="3" style="117"/>
  </cols>
  <sheetData>
    <row r="1" spans="1:57" s="6" customFormat="1" ht="20.25" customHeight="1">
      <c r="A1" s="5"/>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328" t="s">
        <v>418</v>
      </c>
      <c r="AD1" s="5"/>
      <c r="AE1" s="5"/>
      <c r="AF1" s="5"/>
      <c r="AG1" s="5"/>
      <c r="AH1" s="5"/>
      <c r="AI1" s="5"/>
    </row>
    <row r="2" spans="1:57" ht="20.25" customHeight="1">
      <c r="A2" s="5"/>
      <c r="B2" s="1689" t="s">
        <v>79</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c r="AC2" s="1689"/>
      <c r="AD2" s="115"/>
      <c r="AE2" s="115"/>
      <c r="AF2" s="115"/>
      <c r="AG2" s="115"/>
      <c r="AH2" s="115"/>
      <c r="AI2" s="115"/>
      <c r="AJ2" s="116"/>
      <c r="AK2" s="116"/>
      <c r="AL2" s="116"/>
      <c r="AM2" s="116"/>
      <c r="AN2" s="116"/>
      <c r="AO2" s="116"/>
      <c r="AP2" s="116"/>
      <c r="AQ2" s="116"/>
      <c r="AR2" s="116"/>
      <c r="AS2" s="116"/>
      <c r="AT2" s="116"/>
      <c r="AU2" s="116"/>
      <c r="AV2" s="116"/>
      <c r="AW2" s="116"/>
      <c r="AX2" s="116"/>
      <c r="AY2" s="116"/>
      <c r="AZ2" s="116"/>
      <c r="BA2" s="116"/>
      <c r="BB2" s="116"/>
      <c r="BC2" s="116"/>
      <c r="BD2" s="116"/>
      <c r="BE2" s="116"/>
    </row>
    <row r="3" spans="1:57" s="6" customFormat="1" ht="13.5" customHeight="1">
      <c r="A3" s="5"/>
      <c r="AD3" s="5"/>
      <c r="AE3" s="5"/>
      <c r="AF3" s="5"/>
      <c r="AG3" s="5"/>
      <c r="AH3" s="5"/>
      <c r="AI3" s="5"/>
    </row>
    <row r="4" spans="1:57" s="6" customFormat="1" ht="20.25" customHeight="1">
      <c r="A4" s="5"/>
      <c r="B4" s="5"/>
      <c r="C4" s="5"/>
      <c r="D4" s="5"/>
      <c r="E4" s="5"/>
      <c r="F4" s="5"/>
      <c r="G4" s="5"/>
      <c r="H4" s="5"/>
      <c r="I4" s="5"/>
      <c r="J4" s="5"/>
      <c r="K4" s="5"/>
      <c r="L4" s="5"/>
      <c r="M4" s="5"/>
      <c r="N4" s="5"/>
      <c r="O4" s="5"/>
      <c r="P4" s="5"/>
      <c r="Q4" s="5"/>
      <c r="R4" s="5"/>
      <c r="S4" s="2715" t="s">
        <v>807</v>
      </c>
      <c r="T4" s="2715"/>
      <c r="U4" s="2716"/>
      <c r="V4" s="2716"/>
      <c r="W4" s="10" t="s">
        <v>191</v>
      </c>
      <c r="X4" s="2716"/>
      <c r="Y4" s="2716"/>
      <c r="Z4" s="10" t="s">
        <v>172</v>
      </c>
      <c r="AA4" s="2716"/>
      <c r="AB4" s="2716"/>
      <c r="AC4" s="10" t="s">
        <v>173</v>
      </c>
      <c r="AD4" s="5"/>
      <c r="AE4" s="5"/>
      <c r="AF4" s="5"/>
      <c r="AG4" s="5"/>
      <c r="AH4" s="5"/>
      <c r="AI4" s="5"/>
    </row>
    <row r="5" spans="1:57" s="6" customFormat="1" ht="20.25" customHeight="1">
      <c r="A5" s="5"/>
      <c r="B5" s="5"/>
      <c r="C5" s="5" t="s">
        <v>174</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row>
    <row r="6" spans="1:57" s="6" customFormat="1" ht="20.25" customHeight="1">
      <c r="A6" s="5"/>
      <c r="B6" s="5"/>
      <c r="C6" s="5" t="s">
        <v>175</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57" s="6" customFormat="1" ht="20.25" customHeight="1">
      <c r="A7" s="5"/>
      <c r="B7" s="5"/>
      <c r="C7" s="5"/>
      <c r="D7" s="5"/>
      <c r="E7" s="5"/>
      <c r="F7" s="5"/>
      <c r="G7" s="5"/>
      <c r="H7" s="5"/>
      <c r="I7" s="5"/>
      <c r="J7" s="5"/>
      <c r="K7" s="5"/>
      <c r="L7" s="5"/>
      <c r="M7" s="5"/>
      <c r="N7" s="5"/>
      <c r="O7" s="5"/>
      <c r="P7" s="5" t="s">
        <v>389</v>
      </c>
      <c r="Q7" s="5"/>
      <c r="R7" s="5"/>
      <c r="S7" s="5"/>
      <c r="T7" s="5"/>
      <c r="U7" s="5"/>
      <c r="V7" s="5"/>
      <c r="W7" s="5"/>
      <c r="X7" s="5"/>
      <c r="Y7" s="5"/>
      <c r="Z7" s="5"/>
      <c r="AA7" s="5"/>
      <c r="AB7" s="5"/>
      <c r="AC7" s="5"/>
      <c r="AD7" s="5"/>
      <c r="AE7" s="5"/>
      <c r="AF7" s="5"/>
      <c r="AG7" s="5"/>
      <c r="AH7" s="5"/>
      <c r="AI7" s="5"/>
    </row>
    <row r="8" spans="1:57" s="6" customFormat="1" ht="20.25" customHeight="1">
      <c r="A8" s="5"/>
      <c r="B8" s="5"/>
      <c r="C8" s="5"/>
      <c r="D8" s="5"/>
      <c r="E8" s="5"/>
      <c r="F8" s="5"/>
      <c r="G8" s="5"/>
      <c r="H8" s="5"/>
      <c r="I8" s="5"/>
      <c r="J8" s="5"/>
      <c r="K8" s="5"/>
      <c r="L8" s="5"/>
      <c r="M8" s="5"/>
      <c r="N8" s="5"/>
      <c r="O8" s="5"/>
      <c r="P8" s="5"/>
      <c r="Q8" s="5"/>
      <c r="R8" s="2717"/>
      <c r="S8" s="2717"/>
      <c r="T8" s="111" t="s">
        <v>390</v>
      </c>
      <c r="U8" s="2717"/>
      <c r="V8" s="2717"/>
      <c r="W8" s="5"/>
      <c r="X8" s="5"/>
      <c r="Y8" s="5"/>
      <c r="Z8" s="5"/>
      <c r="AA8" s="5"/>
      <c r="AB8" s="5"/>
      <c r="AC8" s="5"/>
      <c r="AD8" s="5"/>
      <c r="AE8" s="5"/>
      <c r="AF8" s="5"/>
      <c r="AG8" s="5"/>
      <c r="AH8" s="5"/>
      <c r="AI8" s="5"/>
    </row>
    <row r="9" spans="1:57" s="6" customFormat="1" ht="20.25" customHeight="1">
      <c r="A9" s="5"/>
      <c r="B9" s="5"/>
      <c r="C9" s="5"/>
      <c r="D9" s="5"/>
      <c r="E9" s="5"/>
      <c r="F9" s="5"/>
      <c r="G9" s="5"/>
      <c r="H9" s="5"/>
      <c r="I9" s="5"/>
      <c r="J9" s="5"/>
      <c r="K9" s="5"/>
      <c r="L9" s="5"/>
      <c r="M9" s="5"/>
      <c r="N9" s="5"/>
      <c r="O9" s="5" t="s">
        <v>169</v>
      </c>
      <c r="P9" s="5"/>
      <c r="Q9" s="5"/>
      <c r="R9" s="2718"/>
      <c r="S9" s="2718"/>
      <c r="T9" s="2718"/>
      <c r="U9" s="2718"/>
      <c r="V9" s="2718"/>
      <c r="W9" s="2718"/>
      <c r="X9" s="2718"/>
      <c r="Y9" s="2718"/>
      <c r="Z9" s="2718"/>
      <c r="AA9" s="2718"/>
      <c r="AB9" s="2718"/>
      <c r="AC9" s="2718"/>
      <c r="AD9" s="5"/>
      <c r="AE9" s="5"/>
      <c r="AF9" s="5"/>
      <c r="AG9" s="5"/>
      <c r="AH9" s="5"/>
      <c r="AI9" s="5"/>
    </row>
    <row r="10" spans="1:57" s="6" customFormat="1" ht="20.25" customHeight="1">
      <c r="A10" s="5"/>
      <c r="B10" s="5"/>
      <c r="C10" s="5"/>
      <c r="D10" s="5"/>
      <c r="E10" s="5"/>
      <c r="F10" s="5"/>
      <c r="G10" s="5"/>
      <c r="H10" s="5"/>
      <c r="I10" s="5"/>
      <c r="J10" s="5"/>
      <c r="K10" s="5"/>
      <c r="L10" s="5"/>
      <c r="M10" s="5"/>
      <c r="N10" s="5"/>
      <c r="O10" s="5" t="s">
        <v>194</v>
      </c>
      <c r="P10" s="5"/>
      <c r="Q10" s="5"/>
      <c r="R10" s="2719"/>
      <c r="S10" s="2719"/>
      <c r="T10" s="2719"/>
      <c r="U10" s="2719"/>
      <c r="V10" s="2719"/>
      <c r="W10" s="2719"/>
      <c r="X10" s="2719"/>
      <c r="Y10" s="2719"/>
      <c r="Z10" s="2719"/>
      <c r="AA10" s="2719"/>
      <c r="AB10" s="2719"/>
      <c r="AC10" s="2719"/>
      <c r="AD10" s="5"/>
      <c r="AE10" s="5"/>
      <c r="AF10" s="5"/>
      <c r="AG10" s="5"/>
      <c r="AH10" s="5"/>
      <c r="AI10" s="5"/>
    </row>
    <row r="11" spans="1:57" s="6" customFormat="1" ht="20.25" customHeight="1">
      <c r="A11" s="5"/>
      <c r="B11" s="5"/>
      <c r="C11" s="5"/>
      <c r="D11" s="5"/>
      <c r="E11" s="5"/>
      <c r="F11" s="5"/>
      <c r="G11" s="5"/>
      <c r="H11" s="5"/>
      <c r="I11" s="5"/>
      <c r="J11" s="5"/>
      <c r="K11" s="5"/>
      <c r="L11" s="5"/>
      <c r="M11" s="5"/>
      <c r="N11" s="5"/>
      <c r="O11" s="5" t="s">
        <v>176</v>
      </c>
      <c r="P11" s="5"/>
      <c r="Q11" s="5"/>
      <c r="R11" s="5"/>
      <c r="S11" s="5"/>
      <c r="T11" s="2719"/>
      <c r="U11" s="2719"/>
      <c r="V11" s="2719"/>
      <c r="W11" s="2719"/>
      <c r="X11" s="2719"/>
      <c r="Y11" s="2719"/>
      <c r="Z11" s="2719"/>
      <c r="AA11" s="2719"/>
      <c r="AB11" s="2719"/>
      <c r="AC11" s="2719"/>
      <c r="AD11" s="5"/>
      <c r="AE11" s="5"/>
      <c r="AF11" s="5"/>
      <c r="AG11" s="5"/>
      <c r="AH11" s="5"/>
      <c r="AI11" s="5"/>
    </row>
    <row r="12" spans="1:57" s="6" customFormat="1" ht="20.25" customHeight="1">
      <c r="A12" s="5"/>
      <c r="B12" s="5"/>
      <c r="C12" s="5"/>
      <c r="D12" s="5"/>
      <c r="E12" s="5"/>
      <c r="F12" s="5"/>
      <c r="G12" s="5"/>
      <c r="H12" s="5"/>
      <c r="I12" s="5"/>
      <c r="J12" s="5"/>
      <c r="K12" s="5"/>
      <c r="L12" s="5"/>
      <c r="M12" s="5"/>
      <c r="N12" s="5"/>
      <c r="O12" s="5"/>
      <c r="P12" s="5"/>
      <c r="Q12" s="5"/>
      <c r="R12" s="5"/>
      <c r="S12" s="5"/>
      <c r="T12" s="2719"/>
      <c r="U12" s="2719"/>
      <c r="V12" s="2719"/>
      <c r="W12" s="2719"/>
      <c r="X12" s="2719"/>
      <c r="Y12" s="2719"/>
      <c r="Z12" s="2719"/>
      <c r="AA12" s="2719"/>
      <c r="AB12" s="2719"/>
      <c r="AC12" s="118" t="s">
        <v>391</v>
      </c>
      <c r="AD12" s="5"/>
      <c r="AE12" s="5"/>
      <c r="AF12" s="5"/>
      <c r="AG12" s="5"/>
      <c r="AH12" s="5"/>
      <c r="AI12" s="5"/>
    </row>
    <row r="13" spans="1:57" s="6" customFormat="1" ht="6.75" customHeight="1">
      <c r="A13" s="5"/>
      <c r="B13" s="5"/>
      <c r="C13" s="5"/>
      <c r="D13" s="5"/>
      <c r="E13" s="5"/>
      <c r="F13" s="5"/>
      <c r="G13" s="5"/>
      <c r="H13" s="5"/>
      <c r="I13" s="5"/>
      <c r="J13" s="5"/>
      <c r="K13" s="5"/>
      <c r="L13" s="5"/>
      <c r="M13" s="5"/>
      <c r="N13" s="5"/>
      <c r="O13" s="5"/>
      <c r="P13" s="5"/>
      <c r="Q13" s="5"/>
      <c r="R13" s="5"/>
      <c r="S13" s="5"/>
      <c r="T13" s="119"/>
      <c r="U13" s="119"/>
      <c r="V13" s="119"/>
      <c r="W13" s="119"/>
      <c r="X13" s="119"/>
      <c r="Y13" s="119"/>
      <c r="Z13" s="119"/>
      <c r="AA13" s="119"/>
      <c r="AB13" s="119"/>
      <c r="AC13" s="119"/>
      <c r="AD13" s="5"/>
      <c r="AE13" s="5"/>
      <c r="AF13" s="5"/>
      <c r="AG13" s="5"/>
      <c r="AH13" s="5"/>
      <c r="AI13" s="5"/>
    </row>
    <row r="14" spans="1:57" ht="63.75" customHeight="1">
      <c r="A14" s="5"/>
      <c r="B14" s="2720" t="s">
        <v>1124</v>
      </c>
      <c r="C14" s="2720"/>
      <c r="D14" s="2720"/>
      <c r="E14" s="2720"/>
      <c r="F14" s="2720"/>
      <c r="G14" s="2720"/>
      <c r="H14" s="2720"/>
      <c r="I14" s="2720"/>
      <c r="J14" s="2720"/>
      <c r="K14" s="2720"/>
      <c r="L14" s="2720"/>
      <c r="M14" s="2720"/>
      <c r="N14" s="2720"/>
      <c r="O14" s="2720"/>
      <c r="P14" s="2720"/>
      <c r="Q14" s="2720"/>
      <c r="R14" s="2720"/>
      <c r="S14" s="2720"/>
      <c r="T14" s="2720"/>
      <c r="U14" s="2720"/>
      <c r="V14" s="2720"/>
      <c r="W14" s="2720"/>
      <c r="X14" s="2720"/>
      <c r="Y14" s="2720"/>
      <c r="Z14" s="2720"/>
      <c r="AA14" s="2720"/>
      <c r="AB14" s="2720"/>
      <c r="AC14" s="2720"/>
      <c r="AD14" s="120"/>
      <c r="AE14" s="120"/>
      <c r="AF14" s="120"/>
      <c r="AG14" s="120"/>
      <c r="AH14" s="120"/>
      <c r="AI14" s="121"/>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row>
    <row r="15" spans="1:57" ht="21" customHeight="1">
      <c r="A15" s="5"/>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0"/>
      <c r="AE15" s="120"/>
      <c r="AF15" s="120"/>
      <c r="AG15" s="120"/>
      <c r="AH15" s="120"/>
      <c r="AI15" s="121"/>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row>
    <row r="16" spans="1:57" s="791" customFormat="1" ht="20.25" customHeight="1">
      <c r="A16" s="787"/>
      <c r="B16" s="2721" t="s">
        <v>291</v>
      </c>
      <c r="C16" s="2721"/>
      <c r="D16" s="2721"/>
      <c r="E16" s="2721"/>
      <c r="F16" s="2721"/>
      <c r="G16" s="2721"/>
      <c r="H16" s="2721"/>
      <c r="I16" s="2721"/>
      <c r="J16" s="2721"/>
      <c r="K16" s="2721"/>
      <c r="L16" s="2721"/>
      <c r="M16" s="2721"/>
      <c r="N16" s="2721"/>
      <c r="O16" s="2721"/>
      <c r="P16" s="2721"/>
      <c r="Q16" s="2721"/>
      <c r="R16" s="2721"/>
      <c r="S16" s="2721"/>
      <c r="T16" s="2721"/>
      <c r="U16" s="2721"/>
      <c r="V16" s="2721"/>
      <c r="W16" s="2721"/>
      <c r="X16" s="2721"/>
      <c r="Y16" s="2721"/>
      <c r="Z16" s="2721"/>
      <c r="AA16" s="2721"/>
      <c r="AB16" s="2721"/>
      <c r="AC16" s="2721"/>
      <c r="AD16" s="788"/>
      <c r="AE16" s="788"/>
      <c r="AF16" s="788"/>
      <c r="AG16" s="788"/>
      <c r="AH16" s="788"/>
      <c r="AI16" s="789"/>
      <c r="AJ16" s="790"/>
      <c r="AK16" s="790"/>
      <c r="AL16" s="790"/>
      <c r="AM16" s="790"/>
      <c r="AN16" s="790"/>
      <c r="AO16" s="790"/>
      <c r="AP16" s="790"/>
      <c r="AQ16" s="790"/>
      <c r="AR16" s="790"/>
      <c r="AS16" s="790"/>
      <c r="AT16" s="790"/>
      <c r="AU16" s="790"/>
      <c r="AV16" s="790"/>
      <c r="AW16" s="790"/>
      <c r="AX16" s="790"/>
      <c r="AY16" s="790"/>
      <c r="AZ16" s="790"/>
      <c r="BA16" s="790"/>
      <c r="BB16" s="790"/>
      <c r="BC16" s="790"/>
      <c r="BD16" s="790"/>
      <c r="BE16" s="790"/>
    </row>
    <row r="17" spans="1:57" s="791" customFormat="1" ht="30" customHeight="1">
      <c r="A17" s="787"/>
      <c r="B17" s="2722" t="s">
        <v>392</v>
      </c>
      <c r="C17" s="2722"/>
      <c r="D17" s="2722"/>
      <c r="E17" s="2722"/>
      <c r="F17" s="2722"/>
      <c r="G17" s="2722"/>
      <c r="H17" s="2722"/>
      <c r="I17" s="2722"/>
      <c r="J17" s="2722"/>
      <c r="K17" s="2722"/>
      <c r="L17" s="2722"/>
      <c r="M17" s="2722"/>
      <c r="N17" s="2722"/>
      <c r="O17" s="2722"/>
      <c r="P17" s="2722"/>
      <c r="Q17" s="2722"/>
      <c r="R17" s="2722"/>
      <c r="S17" s="2722"/>
      <c r="T17" s="2722"/>
      <c r="U17" s="2722"/>
      <c r="V17" s="2722"/>
      <c r="W17" s="2722"/>
      <c r="X17" s="2722"/>
      <c r="Y17" s="2722"/>
      <c r="Z17" s="2722"/>
      <c r="AA17" s="2722"/>
      <c r="AB17" s="2722"/>
      <c r="AC17" s="2722"/>
      <c r="AD17" s="792"/>
      <c r="AE17" s="792"/>
      <c r="AF17" s="792"/>
      <c r="AG17" s="792"/>
      <c r="AH17" s="792"/>
      <c r="AI17" s="789"/>
      <c r="AJ17" s="790"/>
      <c r="AK17" s="790"/>
      <c r="AL17" s="790"/>
      <c r="AM17" s="790"/>
      <c r="AN17" s="790"/>
      <c r="AO17" s="790"/>
      <c r="AP17" s="790"/>
      <c r="AQ17" s="790"/>
      <c r="AR17" s="790"/>
      <c r="AS17" s="790"/>
      <c r="AT17" s="790"/>
      <c r="AU17" s="790"/>
      <c r="AV17" s="790"/>
      <c r="AW17" s="790"/>
      <c r="AX17" s="790"/>
      <c r="AY17" s="790"/>
      <c r="AZ17" s="790"/>
      <c r="BA17" s="790"/>
      <c r="BB17" s="790"/>
      <c r="BC17" s="790"/>
      <c r="BD17" s="790"/>
      <c r="BE17" s="790"/>
    </row>
    <row r="18" spans="1:57" s="791" customFormat="1" ht="30" customHeight="1">
      <c r="A18" s="787"/>
      <c r="B18" s="2722" t="s">
        <v>393</v>
      </c>
      <c r="C18" s="2722"/>
      <c r="D18" s="2722"/>
      <c r="E18" s="2722"/>
      <c r="F18" s="2722"/>
      <c r="G18" s="2722"/>
      <c r="H18" s="2722"/>
      <c r="I18" s="2722"/>
      <c r="J18" s="2722"/>
      <c r="K18" s="2722"/>
      <c r="L18" s="2722"/>
      <c r="M18" s="2722"/>
      <c r="N18" s="2722"/>
      <c r="O18" s="2722"/>
      <c r="P18" s="2722"/>
      <c r="Q18" s="2722"/>
      <c r="R18" s="2722"/>
      <c r="S18" s="2722"/>
      <c r="T18" s="2722"/>
      <c r="U18" s="2722"/>
      <c r="V18" s="2722"/>
      <c r="W18" s="2722"/>
      <c r="X18" s="2722"/>
      <c r="Y18" s="2722"/>
      <c r="Z18" s="2722"/>
      <c r="AA18" s="2722"/>
      <c r="AB18" s="2722"/>
      <c r="AC18" s="2722"/>
      <c r="AD18" s="792"/>
      <c r="AE18" s="792"/>
      <c r="AF18" s="792"/>
      <c r="AG18" s="792"/>
      <c r="AH18" s="792"/>
      <c r="AI18" s="789"/>
      <c r="AJ18" s="790"/>
      <c r="AK18" s="790"/>
      <c r="AL18" s="790"/>
      <c r="AM18" s="790"/>
      <c r="AN18" s="790"/>
      <c r="AO18" s="790"/>
      <c r="AP18" s="790"/>
      <c r="AQ18" s="790"/>
      <c r="AR18" s="790"/>
      <c r="AS18" s="790"/>
      <c r="AT18" s="790"/>
      <c r="AU18" s="790"/>
      <c r="AV18" s="790"/>
      <c r="AW18" s="790"/>
      <c r="AX18" s="790"/>
      <c r="AY18" s="790"/>
      <c r="AZ18" s="790"/>
      <c r="BA18" s="790"/>
      <c r="BB18" s="790"/>
      <c r="BC18" s="790"/>
      <c r="BD18" s="790"/>
      <c r="BE18" s="790"/>
    </row>
    <row r="19" spans="1:57" s="791" customFormat="1" ht="30" customHeight="1">
      <c r="A19" s="787"/>
      <c r="B19" s="2722" t="s">
        <v>394</v>
      </c>
      <c r="C19" s="2722"/>
      <c r="D19" s="2722"/>
      <c r="E19" s="2722"/>
      <c r="F19" s="2722"/>
      <c r="G19" s="2722"/>
      <c r="H19" s="2722"/>
      <c r="I19" s="2722"/>
      <c r="J19" s="2722"/>
      <c r="K19" s="2722"/>
      <c r="L19" s="2722"/>
      <c r="M19" s="2722"/>
      <c r="N19" s="2722"/>
      <c r="O19" s="2722"/>
      <c r="P19" s="2722"/>
      <c r="Q19" s="2722"/>
      <c r="R19" s="2722"/>
      <c r="S19" s="2722"/>
      <c r="T19" s="2722"/>
      <c r="U19" s="2722"/>
      <c r="V19" s="2722"/>
      <c r="W19" s="2722"/>
      <c r="X19" s="2722"/>
      <c r="Y19" s="2722"/>
      <c r="Z19" s="2722"/>
      <c r="AA19" s="2722"/>
      <c r="AB19" s="2722"/>
      <c r="AC19" s="2722"/>
      <c r="AD19" s="792"/>
      <c r="AE19" s="792"/>
      <c r="AF19" s="792"/>
      <c r="AG19" s="792"/>
      <c r="AH19" s="792"/>
      <c r="AI19" s="789"/>
      <c r="AJ19" s="790"/>
      <c r="AK19" s="790"/>
      <c r="AL19" s="790"/>
      <c r="AM19" s="790"/>
      <c r="AN19" s="790"/>
      <c r="AO19" s="790"/>
      <c r="AP19" s="790"/>
      <c r="AQ19" s="790"/>
      <c r="AR19" s="790"/>
      <c r="AS19" s="790"/>
      <c r="AT19" s="790"/>
      <c r="AU19" s="790"/>
      <c r="AV19" s="790"/>
      <c r="AW19" s="790"/>
      <c r="AX19" s="790"/>
      <c r="AY19" s="790"/>
      <c r="AZ19" s="790"/>
      <c r="BA19" s="790"/>
      <c r="BB19" s="790"/>
      <c r="BC19" s="790"/>
      <c r="BD19" s="790"/>
      <c r="BE19" s="790"/>
    </row>
    <row r="20" spans="1:57" s="791" customFormat="1" ht="40.5" customHeight="1">
      <c r="A20" s="787"/>
      <c r="B20" s="2722" t="s">
        <v>395</v>
      </c>
      <c r="C20" s="2722"/>
      <c r="D20" s="2722"/>
      <c r="E20" s="2722"/>
      <c r="F20" s="2722"/>
      <c r="G20" s="2722"/>
      <c r="H20" s="2722"/>
      <c r="I20" s="2722"/>
      <c r="J20" s="2722"/>
      <c r="K20" s="2722"/>
      <c r="L20" s="2722"/>
      <c r="M20" s="2722"/>
      <c r="N20" s="2722"/>
      <c r="O20" s="2722"/>
      <c r="P20" s="2722"/>
      <c r="Q20" s="2722"/>
      <c r="R20" s="2722"/>
      <c r="S20" s="2722"/>
      <c r="T20" s="2722"/>
      <c r="U20" s="2722"/>
      <c r="V20" s="2722"/>
      <c r="W20" s="2722"/>
      <c r="X20" s="2722"/>
      <c r="Y20" s="2722"/>
      <c r="Z20" s="2722"/>
      <c r="AA20" s="2722"/>
      <c r="AB20" s="2722"/>
      <c r="AC20" s="2722"/>
      <c r="AD20" s="792"/>
      <c r="AE20" s="792"/>
      <c r="AF20" s="792"/>
      <c r="AG20" s="792"/>
      <c r="AH20" s="792"/>
      <c r="AI20" s="789"/>
      <c r="AJ20" s="790"/>
      <c r="AK20" s="790"/>
      <c r="AL20" s="790"/>
      <c r="AM20" s="790"/>
      <c r="AN20" s="790"/>
      <c r="AO20" s="790"/>
      <c r="AP20" s="790"/>
      <c r="AQ20" s="790"/>
      <c r="AR20" s="790"/>
      <c r="AS20" s="790"/>
      <c r="AT20" s="790"/>
      <c r="AU20" s="790"/>
      <c r="AV20" s="790"/>
      <c r="AW20" s="790"/>
      <c r="AX20" s="790"/>
      <c r="AY20" s="790"/>
      <c r="AZ20" s="790"/>
      <c r="BA20" s="790"/>
      <c r="BB20" s="790"/>
      <c r="BC20" s="790"/>
      <c r="BD20" s="790"/>
      <c r="BE20" s="790"/>
    </row>
    <row r="21" spans="1:57" s="791" customFormat="1" ht="181.5" customHeight="1">
      <c r="A21" s="787"/>
      <c r="B21" s="2722" t="s">
        <v>443</v>
      </c>
      <c r="C21" s="2722"/>
      <c r="D21" s="2722"/>
      <c r="E21" s="2722"/>
      <c r="F21" s="2722"/>
      <c r="G21" s="2722"/>
      <c r="H21" s="2722"/>
      <c r="I21" s="2722"/>
      <c r="J21" s="2722"/>
      <c r="K21" s="2722"/>
      <c r="L21" s="2722"/>
      <c r="M21" s="2722"/>
      <c r="N21" s="2722"/>
      <c r="O21" s="2722"/>
      <c r="P21" s="2722"/>
      <c r="Q21" s="2722"/>
      <c r="R21" s="2722"/>
      <c r="S21" s="2722"/>
      <c r="T21" s="2722"/>
      <c r="U21" s="2722"/>
      <c r="V21" s="2722"/>
      <c r="W21" s="2722"/>
      <c r="X21" s="2722"/>
      <c r="Y21" s="2722"/>
      <c r="Z21" s="2722"/>
      <c r="AA21" s="2722"/>
      <c r="AB21" s="2722"/>
      <c r="AC21" s="2722"/>
      <c r="AD21" s="792"/>
      <c r="AE21" s="792"/>
      <c r="AF21" s="792"/>
      <c r="AG21" s="792"/>
      <c r="AH21" s="792"/>
      <c r="AI21" s="789"/>
      <c r="AJ21" s="790"/>
      <c r="AK21" s="790"/>
      <c r="AL21" s="790"/>
      <c r="AM21" s="790"/>
      <c r="AN21" s="790"/>
      <c r="AO21" s="790"/>
      <c r="AP21" s="790"/>
      <c r="AQ21" s="790"/>
      <c r="AR21" s="790"/>
      <c r="AS21" s="790"/>
      <c r="AT21" s="790"/>
      <c r="AU21" s="790"/>
      <c r="AV21" s="790"/>
      <c r="AW21" s="790"/>
      <c r="AX21" s="790"/>
      <c r="AY21" s="790"/>
      <c r="AZ21" s="790"/>
      <c r="BA21" s="790"/>
      <c r="BB21" s="790"/>
      <c r="BC21" s="790"/>
      <c r="BD21" s="790"/>
      <c r="BE21" s="790"/>
    </row>
    <row r="22" spans="1:57" s="791" customFormat="1" ht="182.25" customHeight="1">
      <c r="A22" s="787"/>
      <c r="B22" s="2722" t="s">
        <v>446</v>
      </c>
      <c r="C22" s="2722"/>
      <c r="D22" s="2722"/>
      <c r="E22" s="2722"/>
      <c r="F22" s="2722"/>
      <c r="G22" s="2722"/>
      <c r="H22" s="2722"/>
      <c r="I22" s="2722"/>
      <c r="J22" s="2722"/>
      <c r="K22" s="2722"/>
      <c r="L22" s="2722"/>
      <c r="M22" s="2722"/>
      <c r="N22" s="2722"/>
      <c r="O22" s="2722"/>
      <c r="P22" s="2722"/>
      <c r="Q22" s="2722"/>
      <c r="R22" s="2722"/>
      <c r="S22" s="2722"/>
      <c r="T22" s="2722"/>
      <c r="U22" s="2722"/>
      <c r="V22" s="2722"/>
      <c r="W22" s="2722"/>
      <c r="X22" s="2722"/>
      <c r="Y22" s="2722"/>
      <c r="Z22" s="2722"/>
      <c r="AA22" s="2722"/>
      <c r="AB22" s="2722"/>
      <c r="AC22" s="2722"/>
      <c r="AD22" s="792"/>
      <c r="AE22" s="792"/>
      <c r="AF22" s="792"/>
      <c r="AG22" s="792"/>
      <c r="AH22" s="792"/>
      <c r="AI22" s="789"/>
      <c r="AJ22" s="790"/>
      <c r="AK22" s="790"/>
      <c r="AL22" s="790"/>
      <c r="AM22" s="790"/>
      <c r="AN22" s="790"/>
      <c r="AO22" s="790"/>
      <c r="AP22" s="790"/>
      <c r="AQ22" s="790"/>
      <c r="AR22" s="790"/>
      <c r="AS22" s="790"/>
      <c r="AT22" s="790"/>
      <c r="AU22" s="790"/>
      <c r="AV22" s="790"/>
      <c r="AW22" s="790"/>
      <c r="AX22" s="790"/>
      <c r="AY22" s="790"/>
      <c r="AZ22" s="790"/>
      <c r="BA22" s="790"/>
      <c r="BB22" s="790"/>
      <c r="BC22" s="790"/>
      <c r="BD22" s="790"/>
      <c r="BE22" s="790"/>
    </row>
    <row r="23" spans="1:57" s="791" customFormat="1" ht="103.5" customHeight="1">
      <c r="A23" s="787"/>
      <c r="B23" s="2722" t="s">
        <v>445</v>
      </c>
      <c r="C23" s="2722"/>
      <c r="D23" s="2722"/>
      <c r="E23" s="2722"/>
      <c r="F23" s="2722"/>
      <c r="G23" s="2722"/>
      <c r="H23" s="2722"/>
      <c r="I23" s="2722"/>
      <c r="J23" s="2722"/>
      <c r="K23" s="2722"/>
      <c r="L23" s="2722"/>
      <c r="M23" s="2722"/>
      <c r="N23" s="2722"/>
      <c r="O23" s="2722"/>
      <c r="P23" s="2722"/>
      <c r="Q23" s="2722"/>
      <c r="R23" s="2722"/>
      <c r="S23" s="2722"/>
      <c r="T23" s="2722"/>
      <c r="U23" s="2722"/>
      <c r="V23" s="2722"/>
      <c r="W23" s="2722"/>
      <c r="X23" s="2722"/>
      <c r="Y23" s="2722"/>
      <c r="Z23" s="2722"/>
      <c r="AA23" s="2722"/>
      <c r="AB23" s="2722"/>
      <c r="AC23" s="2722"/>
      <c r="AD23" s="792"/>
      <c r="AE23" s="792"/>
      <c r="AF23" s="792"/>
      <c r="AG23" s="792"/>
      <c r="AH23" s="792"/>
      <c r="AI23" s="789"/>
      <c r="AJ23" s="790"/>
      <c r="AK23" s="790"/>
      <c r="AL23" s="790"/>
      <c r="AM23" s="790"/>
      <c r="AN23" s="790"/>
      <c r="AO23" s="790"/>
      <c r="AP23" s="790"/>
      <c r="AQ23" s="790"/>
      <c r="AR23" s="790"/>
      <c r="AS23" s="790"/>
      <c r="AT23" s="790"/>
      <c r="AU23" s="790"/>
      <c r="AV23" s="790"/>
      <c r="AW23" s="790"/>
      <c r="AX23" s="790"/>
      <c r="AY23" s="790"/>
      <c r="AZ23" s="790"/>
      <c r="BA23" s="790"/>
      <c r="BB23" s="790"/>
      <c r="BC23" s="790"/>
      <c r="BD23" s="790"/>
      <c r="BE23" s="790"/>
    </row>
    <row r="24" spans="1:57" s="791" customFormat="1" ht="79.5" customHeight="1">
      <c r="A24" s="787"/>
      <c r="B24" s="2722" t="s">
        <v>444</v>
      </c>
      <c r="C24" s="2722"/>
      <c r="D24" s="2722"/>
      <c r="E24" s="2722"/>
      <c r="F24" s="2722"/>
      <c r="G24" s="2722"/>
      <c r="H24" s="2722"/>
      <c r="I24" s="2722"/>
      <c r="J24" s="2722"/>
      <c r="K24" s="2722"/>
      <c r="L24" s="2722"/>
      <c r="M24" s="2722"/>
      <c r="N24" s="2722"/>
      <c r="O24" s="2722"/>
      <c r="P24" s="2722"/>
      <c r="Q24" s="2722"/>
      <c r="R24" s="2722"/>
      <c r="S24" s="2722"/>
      <c r="T24" s="2722"/>
      <c r="U24" s="2722"/>
      <c r="V24" s="2722"/>
      <c r="W24" s="2722"/>
      <c r="X24" s="2722"/>
      <c r="Y24" s="2722"/>
      <c r="Z24" s="2722"/>
      <c r="AA24" s="2722"/>
      <c r="AB24" s="2722"/>
      <c r="AC24" s="2722"/>
      <c r="AD24" s="792"/>
      <c r="AE24" s="792"/>
      <c r="AF24" s="792"/>
      <c r="AG24" s="792"/>
      <c r="AH24" s="792"/>
      <c r="AI24" s="789"/>
      <c r="AJ24" s="790"/>
      <c r="AK24" s="790"/>
      <c r="AL24" s="790"/>
      <c r="AM24" s="790"/>
      <c r="AN24" s="790"/>
      <c r="AO24" s="790"/>
      <c r="AP24" s="790"/>
      <c r="AQ24" s="790"/>
      <c r="AR24" s="790"/>
      <c r="AS24" s="790"/>
      <c r="AT24" s="790"/>
      <c r="AU24" s="790"/>
      <c r="AV24" s="790"/>
      <c r="AW24" s="790"/>
      <c r="AX24" s="790"/>
      <c r="AY24" s="790"/>
      <c r="AZ24" s="790"/>
      <c r="BA24" s="790"/>
      <c r="BB24" s="790"/>
      <c r="BC24" s="790"/>
      <c r="BD24" s="790"/>
      <c r="BE24" s="790"/>
    </row>
    <row r="25" spans="1:57" s="791" customFormat="1" ht="90.75" customHeight="1">
      <c r="A25" s="787"/>
      <c r="B25" s="2722" t="s">
        <v>396</v>
      </c>
      <c r="C25" s="2722"/>
      <c r="D25" s="2722"/>
      <c r="E25" s="2722"/>
      <c r="F25" s="2722"/>
      <c r="G25" s="2722"/>
      <c r="H25" s="2722"/>
      <c r="I25" s="2722"/>
      <c r="J25" s="2722"/>
      <c r="K25" s="2722"/>
      <c r="L25" s="2722"/>
      <c r="M25" s="2722"/>
      <c r="N25" s="2722"/>
      <c r="O25" s="2722"/>
      <c r="P25" s="2722"/>
      <c r="Q25" s="2722"/>
      <c r="R25" s="2722"/>
      <c r="S25" s="2722"/>
      <c r="T25" s="2722"/>
      <c r="U25" s="2722"/>
      <c r="V25" s="2722"/>
      <c r="W25" s="2722"/>
      <c r="X25" s="2722"/>
      <c r="Y25" s="2722"/>
      <c r="Z25" s="2722"/>
      <c r="AA25" s="2722"/>
      <c r="AB25" s="2722"/>
      <c r="AC25" s="2722"/>
      <c r="AD25" s="792"/>
      <c r="AE25" s="792"/>
      <c r="AF25" s="792"/>
      <c r="AG25" s="792"/>
      <c r="AH25" s="792"/>
      <c r="AI25" s="789"/>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row>
    <row r="26" spans="1:57" s="791" customFormat="1" ht="27" customHeight="1">
      <c r="A26" s="787"/>
      <c r="B26" s="2722" t="s">
        <v>397</v>
      </c>
      <c r="C26" s="2722"/>
      <c r="D26" s="2722"/>
      <c r="E26" s="2722"/>
      <c r="F26" s="2722"/>
      <c r="G26" s="2722"/>
      <c r="H26" s="2722"/>
      <c r="I26" s="2722"/>
      <c r="J26" s="2722"/>
      <c r="K26" s="2722"/>
      <c r="L26" s="2722"/>
      <c r="M26" s="2722"/>
      <c r="N26" s="2722"/>
      <c r="O26" s="2722"/>
      <c r="P26" s="2722"/>
      <c r="Q26" s="2722"/>
      <c r="R26" s="2722"/>
      <c r="S26" s="2722"/>
      <c r="T26" s="2722"/>
      <c r="U26" s="2722"/>
      <c r="V26" s="2722"/>
      <c r="W26" s="2722"/>
      <c r="X26" s="2722"/>
      <c r="Y26" s="2722"/>
      <c r="Z26" s="2722"/>
      <c r="AA26" s="2722"/>
      <c r="AB26" s="2722"/>
      <c r="AC26" s="2722"/>
      <c r="AD26" s="792"/>
      <c r="AE26" s="792"/>
      <c r="AF26" s="792"/>
      <c r="AG26" s="792"/>
      <c r="AH26" s="792"/>
      <c r="AI26" s="789"/>
      <c r="AJ26" s="790"/>
      <c r="AK26" s="790"/>
      <c r="AL26" s="790"/>
      <c r="AM26" s="790"/>
      <c r="AN26" s="790"/>
      <c r="AO26" s="790"/>
      <c r="AP26" s="790"/>
      <c r="AQ26" s="790"/>
      <c r="AR26" s="790"/>
      <c r="AS26" s="790"/>
      <c r="AT26" s="790"/>
      <c r="AU26" s="790"/>
      <c r="AV26" s="790"/>
      <c r="AW26" s="790"/>
      <c r="AX26" s="790"/>
      <c r="AY26" s="790"/>
      <c r="AZ26" s="790"/>
      <c r="BA26" s="790"/>
      <c r="BB26" s="790"/>
      <c r="BC26" s="790"/>
      <c r="BD26" s="790"/>
      <c r="BE26" s="790"/>
    </row>
    <row r="27" spans="1:57" s="791" customFormat="1" ht="45" customHeight="1">
      <c r="A27" s="787"/>
      <c r="B27" s="2722" t="s">
        <v>398</v>
      </c>
      <c r="C27" s="2722"/>
      <c r="D27" s="2722"/>
      <c r="E27" s="2722"/>
      <c r="F27" s="2722"/>
      <c r="G27" s="2722"/>
      <c r="H27" s="2722"/>
      <c r="I27" s="2722"/>
      <c r="J27" s="2722"/>
      <c r="K27" s="2722"/>
      <c r="L27" s="2722"/>
      <c r="M27" s="2722"/>
      <c r="N27" s="2722"/>
      <c r="O27" s="2722"/>
      <c r="P27" s="2722"/>
      <c r="Q27" s="2722"/>
      <c r="R27" s="2722"/>
      <c r="S27" s="2722"/>
      <c r="T27" s="2722"/>
      <c r="U27" s="2722"/>
      <c r="V27" s="2722"/>
      <c r="W27" s="2722"/>
      <c r="X27" s="2722"/>
      <c r="Y27" s="2722"/>
      <c r="Z27" s="2722"/>
      <c r="AA27" s="2722"/>
      <c r="AB27" s="2722"/>
      <c r="AC27" s="2722"/>
      <c r="AD27" s="792"/>
      <c r="AE27" s="792"/>
      <c r="AF27" s="792"/>
      <c r="AG27" s="792"/>
      <c r="AH27" s="792"/>
      <c r="AI27" s="789"/>
      <c r="AJ27" s="790"/>
      <c r="AK27" s="790"/>
      <c r="AL27" s="790"/>
      <c r="AM27" s="790"/>
      <c r="AN27" s="790"/>
      <c r="AO27" s="790"/>
      <c r="AP27" s="790"/>
      <c r="AQ27" s="790"/>
      <c r="AR27" s="790"/>
      <c r="AS27" s="790"/>
      <c r="AT27" s="790"/>
      <c r="AU27" s="790"/>
      <c r="AV27" s="790"/>
      <c r="AW27" s="790"/>
      <c r="AX27" s="790"/>
      <c r="AY27" s="790"/>
      <c r="AZ27" s="790"/>
      <c r="BA27" s="790"/>
      <c r="BB27" s="790"/>
      <c r="BC27" s="790"/>
      <c r="BD27" s="790"/>
      <c r="BE27" s="790"/>
    </row>
    <row r="28" spans="1:57" s="791" customFormat="1" ht="45" customHeight="1">
      <c r="A28" s="787"/>
      <c r="B28" s="2722" t="s">
        <v>399</v>
      </c>
      <c r="C28" s="2722"/>
      <c r="D28" s="2722"/>
      <c r="E28" s="2722"/>
      <c r="F28" s="2722"/>
      <c r="G28" s="2722"/>
      <c r="H28" s="2722"/>
      <c r="I28" s="2722"/>
      <c r="J28" s="2722"/>
      <c r="K28" s="2722"/>
      <c r="L28" s="2722"/>
      <c r="M28" s="2722"/>
      <c r="N28" s="2722"/>
      <c r="O28" s="2722"/>
      <c r="P28" s="2722"/>
      <c r="Q28" s="2722"/>
      <c r="R28" s="2722"/>
      <c r="S28" s="2722"/>
      <c r="T28" s="2722"/>
      <c r="U28" s="2722"/>
      <c r="V28" s="2722"/>
      <c r="W28" s="2722"/>
      <c r="X28" s="2722"/>
      <c r="Y28" s="2722"/>
      <c r="Z28" s="2722"/>
      <c r="AA28" s="2722"/>
      <c r="AB28" s="2722"/>
      <c r="AC28" s="2722"/>
      <c r="AD28" s="792"/>
      <c r="AE28" s="792"/>
      <c r="AF28" s="792"/>
      <c r="AG28" s="792"/>
      <c r="AH28" s="792"/>
      <c r="AI28" s="789"/>
      <c r="AJ28" s="790"/>
      <c r="AK28" s="790"/>
      <c r="AL28" s="790"/>
      <c r="AM28" s="790"/>
      <c r="AN28" s="790"/>
      <c r="AO28" s="790"/>
      <c r="AP28" s="790"/>
      <c r="AQ28" s="790"/>
      <c r="AR28" s="790"/>
      <c r="AS28" s="790"/>
      <c r="AT28" s="790"/>
      <c r="AU28" s="790"/>
      <c r="AV28" s="790"/>
      <c r="AW28" s="790"/>
      <c r="AX28" s="790"/>
      <c r="AY28" s="790"/>
      <c r="AZ28" s="790"/>
      <c r="BA28" s="790"/>
      <c r="BB28" s="790"/>
      <c r="BC28" s="790"/>
      <c r="BD28" s="790"/>
      <c r="BE28" s="790"/>
    </row>
    <row r="29" spans="1:57" s="791" customFormat="1" ht="40.5" customHeight="1">
      <c r="A29" s="787"/>
      <c r="B29" s="2722" t="s">
        <v>400</v>
      </c>
      <c r="C29" s="2722"/>
      <c r="D29" s="2722"/>
      <c r="E29" s="2722"/>
      <c r="F29" s="2722"/>
      <c r="G29" s="2722"/>
      <c r="H29" s="2722"/>
      <c r="I29" s="2722"/>
      <c r="J29" s="2722"/>
      <c r="K29" s="2722"/>
      <c r="L29" s="2722"/>
      <c r="M29" s="2722"/>
      <c r="N29" s="2722"/>
      <c r="O29" s="2722"/>
      <c r="P29" s="2722"/>
      <c r="Q29" s="2722"/>
      <c r="R29" s="2722"/>
      <c r="S29" s="2722"/>
      <c r="T29" s="2722"/>
      <c r="U29" s="2722"/>
      <c r="V29" s="2722"/>
      <c r="W29" s="2722"/>
      <c r="X29" s="2722"/>
      <c r="Y29" s="2722"/>
      <c r="Z29" s="2722"/>
      <c r="AA29" s="2722"/>
      <c r="AB29" s="2722"/>
      <c r="AC29" s="2722"/>
      <c r="AD29" s="792"/>
      <c r="AE29" s="792"/>
      <c r="AF29" s="792"/>
      <c r="AG29" s="792"/>
      <c r="AH29" s="792"/>
      <c r="AI29" s="789"/>
      <c r="AJ29" s="790"/>
      <c r="AK29" s="790"/>
      <c r="AL29" s="790"/>
      <c r="AM29" s="790"/>
      <c r="AN29" s="790"/>
      <c r="AO29" s="790"/>
      <c r="AP29" s="790"/>
      <c r="AQ29" s="790"/>
      <c r="AR29" s="790"/>
      <c r="AS29" s="790"/>
      <c r="AT29" s="790"/>
      <c r="AU29" s="790"/>
      <c r="AV29" s="790"/>
      <c r="AW29" s="790"/>
      <c r="AX29" s="790"/>
      <c r="AY29" s="790"/>
      <c r="AZ29" s="790"/>
      <c r="BA29" s="790"/>
      <c r="BB29" s="790"/>
      <c r="BC29" s="790"/>
      <c r="BD29" s="790"/>
      <c r="BE29" s="790"/>
    </row>
    <row r="30" spans="1:57" s="791" customFormat="1" ht="47.25" customHeight="1">
      <c r="A30" s="787"/>
      <c r="B30" s="2722" t="s">
        <v>401</v>
      </c>
      <c r="C30" s="2722"/>
      <c r="D30" s="2722"/>
      <c r="E30" s="2722"/>
      <c r="F30" s="2722"/>
      <c r="G30" s="2722"/>
      <c r="H30" s="2722"/>
      <c r="I30" s="2722"/>
      <c r="J30" s="2722"/>
      <c r="K30" s="2722"/>
      <c r="L30" s="2722"/>
      <c r="M30" s="2722"/>
      <c r="N30" s="2722"/>
      <c r="O30" s="2722"/>
      <c r="P30" s="2722"/>
      <c r="Q30" s="2722"/>
      <c r="R30" s="2722"/>
      <c r="S30" s="2722"/>
      <c r="T30" s="2722"/>
      <c r="U30" s="2722"/>
      <c r="V30" s="2722"/>
      <c r="W30" s="2722"/>
      <c r="X30" s="2722"/>
      <c r="Y30" s="2722"/>
      <c r="Z30" s="2722"/>
      <c r="AA30" s="2722"/>
      <c r="AB30" s="2722"/>
      <c r="AC30" s="2722"/>
      <c r="AD30" s="792"/>
      <c r="AE30" s="792"/>
      <c r="AF30" s="792"/>
      <c r="AG30" s="792"/>
      <c r="AH30" s="792"/>
      <c r="AI30" s="789"/>
      <c r="AJ30" s="790"/>
      <c r="AK30" s="790"/>
      <c r="AL30" s="790"/>
      <c r="AM30" s="790"/>
      <c r="AN30" s="790"/>
      <c r="AO30" s="790"/>
      <c r="AP30" s="790"/>
      <c r="AQ30" s="790"/>
      <c r="AR30" s="790"/>
      <c r="AS30" s="790"/>
      <c r="AT30" s="790"/>
      <c r="AU30" s="790"/>
      <c r="AV30" s="790"/>
      <c r="AW30" s="790"/>
      <c r="AX30" s="790"/>
      <c r="AY30" s="790"/>
      <c r="AZ30" s="790"/>
      <c r="BA30" s="790"/>
      <c r="BB30" s="790"/>
      <c r="BC30" s="790"/>
      <c r="BD30" s="790"/>
      <c r="BE30" s="790"/>
    </row>
    <row r="31" spans="1:57" s="791" customFormat="1" ht="12" customHeight="1">
      <c r="A31" s="787"/>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89"/>
      <c r="AJ31" s="790"/>
      <c r="AK31" s="790"/>
      <c r="AL31" s="790"/>
      <c r="AM31" s="790"/>
      <c r="AN31" s="790"/>
      <c r="AO31" s="790"/>
      <c r="AP31" s="790"/>
      <c r="AQ31" s="790"/>
      <c r="AR31" s="790"/>
      <c r="AS31" s="790"/>
      <c r="AT31" s="790"/>
      <c r="AU31" s="790"/>
      <c r="AV31" s="790"/>
      <c r="AW31" s="790"/>
      <c r="AX31" s="790"/>
      <c r="AY31" s="790"/>
      <c r="AZ31" s="790"/>
      <c r="BA31" s="790"/>
      <c r="BB31" s="790"/>
      <c r="BC31" s="790"/>
      <c r="BD31" s="790"/>
      <c r="BE31" s="790"/>
    </row>
    <row r="32" spans="1:57" s="791" customFormat="1" ht="20.25" customHeight="1">
      <c r="A32" s="787"/>
      <c r="B32" s="2721" t="s">
        <v>675</v>
      </c>
      <c r="C32" s="2721"/>
      <c r="D32" s="2721"/>
      <c r="E32" s="2721"/>
      <c r="F32" s="2721"/>
      <c r="G32" s="2721"/>
      <c r="H32" s="2721"/>
      <c r="I32" s="2721"/>
      <c r="J32" s="2721"/>
      <c r="K32" s="2721"/>
      <c r="L32" s="2721"/>
      <c r="M32" s="2721"/>
      <c r="N32" s="2721"/>
      <c r="O32" s="2721"/>
      <c r="P32" s="2721"/>
      <c r="Q32" s="2721"/>
      <c r="R32" s="2721"/>
      <c r="S32" s="2721"/>
      <c r="T32" s="2721"/>
      <c r="U32" s="2721"/>
      <c r="V32" s="2721"/>
      <c r="W32" s="2721"/>
      <c r="X32" s="2721"/>
      <c r="Y32" s="2721"/>
      <c r="Z32" s="2721"/>
      <c r="AA32" s="2721"/>
      <c r="AB32" s="2721"/>
      <c r="AC32" s="2721"/>
      <c r="AD32" s="788"/>
      <c r="AE32" s="788"/>
      <c r="AF32" s="788"/>
      <c r="AG32" s="788"/>
      <c r="AH32" s="788"/>
      <c r="AI32" s="789"/>
      <c r="AJ32" s="790"/>
      <c r="AK32" s="790"/>
      <c r="AL32" s="790"/>
      <c r="AM32" s="790"/>
      <c r="AN32" s="790"/>
      <c r="AO32" s="790"/>
      <c r="AP32" s="790"/>
      <c r="AQ32" s="790"/>
      <c r="AR32" s="790"/>
      <c r="AS32" s="790"/>
      <c r="AT32" s="790"/>
      <c r="AU32" s="790"/>
      <c r="AV32" s="790"/>
      <c r="AW32" s="790"/>
      <c r="AX32" s="790"/>
      <c r="AY32" s="790"/>
      <c r="AZ32" s="790"/>
      <c r="BA32" s="790"/>
      <c r="BB32" s="790"/>
      <c r="BC32" s="790"/>
      <c r="BD32" s="790"/>
      <c r="BE32" s="790"/>
    </row>
    <row r="33" spans="1:57" s="791" customFormat="1" ht="27.75" customHeight="1">
      <c r="A33" s="787"/>
      <c r="B33" s="2722" t="s">
        <v>402</v>
      </c>
      <c r="C33" s="2722"/>
      <c r="D33" s="2722"/>
      <c r="E33" s="2722"/>
      <c r="F33" s="2722"/>
      <c r="G33" s="2722"/>
      <c r="H33" s="2722"/>
      <c r="I33" s="2722"/>
      <c r="J33" s="2722"/>
      <c r="K33" s="2722"/>
      <c r="L33" s="2722"/>
      <c r="M33" s="2722"/>
      <c r="N33" s="2722"/>
      <c r="O33" s="2722"/>
      <c r="P33" s="2722"/>
      <c r="Q33" s="2722"/>
      <c r="R33" s="2722"/>
      <c r="S33" s="2722"/>
      <c r="T33" s="2722"/>
      <c r="U33" s="2722"/>
      <c r="V33" s="2722"/>
      <c r="W33" s="2722"/>
      <c r="X33" s="2722"/>
      <c r="Y33" s="2722"/>
      <c r="Z33" s="2722"/>
      <c r="AA33" s="2722"/>
      <c r="AB33" s="2722"/>
      <c r="AC33" s="2722"/>
      <c r="AD33" s="792"/>
      <c r="AE33" s="792"/>
      <c r="AF33" s="792"/>
      <c r="AG33" s="792"/>
      <c r="AH33" s="792"/>
      <c r="AI33" s="789"/>
      <c r="AJ33" s="790"/>
      <c r="AK33" s="790"/>
      <c r="AL33" s="790"/>
      <c r="AM33" s="790"/>
      <c r="AN33" s="790"/>
      <c r="AO33" s="790"/>
      <c r="AP33" s="790"/>
      <c r="AQ33" s="790"/>
      <c r="AR33" s="790"/>
      <c r="AS33" s="790"/>
      <c r="AT33" s="790"/>
      <c r="AU33" s="790"/>
      <c r="AV33" s="790"/>
      <c r="AW33" s="790"/>
      <c r="AX33" s="790"/>
      <c r="AY33" s="790"/>
      <c r="AZ33" s="790"/>
      <c r="BA33" s="790"/>
      <c r="BB33" s="790"/>
      <c r="BC33" s="790"/>
      <c r="BD33" s="790"/>
      <c r="BE33" s="790"/>
    </row>
    <row r="34" spans="1:57" s="791" customFormat="1" ht="27.75" customHeight="1">
      <c r="A34" s="787"/>
      <c r="B34" s="2722" t="s">
        <v>403</v>
      </c>
      <c r="C34" s="2722"/>
      <c r="D34" s="2722"/>
      <c r="E34" s="2722"/>
      <c r="F34" s="2722"/>
      <c r="G34" s="2722"/>
      <c r="H34" s="2722"/>
      <c r="I34" s="2722"/>
      <c r="J34" s="2722"/>
      <c r="K34" s="2722"/>
      <c r="L34" s="2722"/>
      <c r="M34" s="2722"/>
      <c r="N34" s="2722"/>
      <c r="O34" s="2722"/>
      <c r="P34" s="2722"/>
      <c r="Q34" s="2722"/>
      <c r="R34" s="2722"/>
      <c r="S34" s="2722"/>
      <c r="T34" s="2722"/>
      <c r="U34" s="2722"/>
      <c r="V34" s="2722"/>
      <c r="W34" s="2722"/>
      <c r="X34" s="2722"/>
      <c r="Y34" s="2722"/>
      <c r="Z34" s="2722"/>
      <c r="AA34" s="2722"/>
      <c r="AB34" s="2722"/>
      <c r="AC34" s="2722"/>
      <c r="AD34" s="792"/>
      <c r="AE34" s="792"/>
      <c r="AF34" s="792"/>
      <c r="AG34" s="792"/>
      <c r="AH34" s="792"/>
      <c r="AI34" s="789"/>
      <c r="AJ34" s="790"/>
      <c r="AK34" s="790"/>
      <c r="AL34" s="790"/>
      <c r="AM34" s="790"/>
      <c r="AN34" s="790"/>
      <c r="AO34" s="790"/>
      <c r="AP34" s="790"/>
      <c r="AQ34" s="790"/>
      <c r="AR34" s="790"/>
      <c r="AS34" s="790"/>
      <c r="AT34" s="790"/>
      <c r="AU34" s="790"/>
      <c r="AV34" s="790"/>
      <c r="AW34" s="790"/>
      <c r="AX34" s="790"/>
      <c r="AY34" s="790"/>
      <c r="AZ34" s="790"/>
      <c r="BA34" s="790"/>
      <c r="BB34" s="790"/>
      <c r="BC34" s="790"/>
      <c r="BD34" s="790"/>
      <c r="BE34" s="790"/>
    </row>
    <row r="35" spans="1:57" s="791" customFormat="1" ht="27.75" customHeight="1">
      <c r="A35" s="787"/>
      <c r="B35" s="2722" t="s">
        <v>404</v>
      </c>
      <c r="C35" s="2722"/>
      <c r="D35" s="2722"/>
      <c r="E35" s="2722"/>
      <c r="F35" s="2722"/>
      <c r="G35" s="2722"/>
      <c r="H35" s="2722"/>
      <c r="I35" s="2722"/>
      <c r="J35" s="2722"/>
      <c r="K35" s="2722"/>
      <c r="L35" s="2722"/>
      <c r="M35" s="2722"/>
      <c r="N35" s="2722"/>
      <c r="O35" s="2722"/>
      <c r="P35" s="2722"/>
      <c r="Q35" s="2722"/>
      <c r="R35" s="2722"/>
      <c r="S35" s="2722"/>
      <c r="T35" s="2722"/>
      <c r="U35" s="2722"/>
      <c r="V35" s="2722"/>
      <c r="W35" s="2722"/>
      <c r="X35" s="2722"/>
      <c r="Y35" s="2722"/>
      <c r="Z35" s="2722"/>
      <c r="AA35" s="2722"/>
      <c r="AB35" s="2722"/>
      <c r="AC35" s="2722"/>
      <c r="AD35" s="792"/>
      <c r="AE35" s="792"/>
      <c r="AF35" s="792"/>
      <c r="AG35" s="792"/>
      <c r="AH35" s="792"/>
      <c r="AI35" s="789"/>
      <c r="AJ35" s="790"/>
      <c r="AK35" s="790"/>
      <c r="AL35" s="790"/>
      <c r="AM35" s="790"/>
      <c r="AN35" s="790"/>
      <c r="AO35" s="790"/>
      <c r="AP35" s="790"/>
      <c r="AQ35" s="790"/>
      <c r="AR35" s="790"/>
      <c r="AS35" s="790"/>
      <c r="AT35" s="790"/>
      <c r="AU35" s="790"/>
      <c r="AV35" s="790"/>
      <c r="AW35" s="790"/>
      <c r="AX35" s="790"/>
      <c r="AY35" s="790"/>
      <c r="AZ35" s="790"/>
      <c r="BA35" s="790"/>
      <c r="BB35" s="790"/>
      <c r="BC35" s="790"/>
      <c r="BD35" s="790"/>
      <c r="BE35" s="790"/>
    </row>
    <row r="36" spans="1:57" s="791" customFormat="1" ht="41.25" customHeight="1">
      <c r="A36" s="787"/>
      <c r="B36" s="2722" t="s">
        <v>405</v>
      </c>
      <c r="C36" s="2722"/>
      <c r="D36" s="2722"/>
      <c r="E36" s="2722"/>
      <c r="F36" s="2722"/>
      <c r="G36" s="2722"/>
      <c r="H36" s="2722"/>
      <c r="I36" s="2722"/>
      <c r="J36" s="2722"/>
      <c r="K36" s="2722"/>
      <c r="L36" s="2722"/>
      <c r="M36" s="2722"/>
      <c r="N36" s="2722"/>
      <c r="O36" s="2722"/>
      <c r="P36" s="2722"/>
      <c r="Q36" s="2722"/>
      <c r="R36" s="2722"/>
      <c r="S36" s="2722"/>
      <c r="T36" s="2722"/>
      <c r="U36" s="2722"/>
      <c r="V36" s="2722"/>
      <c r="W36" s="2722"/>
      <c r="X36" s="2722"/>
      <c r="Y36" s="2722"/>
      <c r="Z36" s="2722"/>
      <c r="AA36" s="2722"/>
      <c r="AB36" s="2722"/>
      <c r="AC36" s="2722"/>
      <c r="AD36" s="792"/>
      <c r="AE36" s="792"/>
      <c r="AF36" s="792"/>
      <c r="AG36" s="792"/>
      <c r="AH36" s="792"/>
      <c r="AI36" s="789"/>
      <c r="AJ36" s="790"/>
      <c r="AK36" s="790"/>
      <c r="AL36" s="790"/>
      <c r="AM36" s="790"/>
      <c r="AN36" s="790"/>
      <c r="AO36" s="790"/>
      <c r="AP36" s="790"/>
      <c r="AQ36" s="790"/>
      <c r="AR36" s="790"/>
      <c r="AS36" s="790"/>
      <c r="AT36" s="790"/>
      <c r="AU36" s="790"/>
      <c r="AV36" s="790"/>
      <c r="AW36" s="790"/>
      <c r="AX36" s="790"/>
      <c r="AY36" s="790"/>
      <c r="AZ36" s="790"/>
      <c r="BA36" s="790"/>
      <c r="BB36" s="790"/>
      <c r="BC36" s="790"/>
      <c r="BD36" s="790"/>
      <c r="BE36" s="790"/>
    </row>
    <row r="37" spans="1:57" s="791" customFormat="1" ht="156" customHeight="1">
      <c r="A37" s="787"/>
      <c r="B37" s="2722" t="s">
        <v>406</v>
      </c>
      <c r="C37" s="2722"/>
      <c r="D37" s="2722"/>
      <c r="E37" s="2722"/>
      <c r="F37" s="2722"/>
      <c r="G37" s="2722"/>
      <c r="H37" s="2722"/>
      <c r="I37" s="2722"/>
      <c r="J37" s="2722"/>
      <c r="K37" s="2722"/>
      <c r="L37" s="2722"/>
      <c r="M37" s="2722"/>
      <c r="N37" s="2722"/>
      <c r="O37" s="2722"/>
      <c r="P37" s="2722"/>
      <c r="Q37" s="2722"/>
      <c r="R37" s="2722"/>
      <c r="S37" s="2722"/>
      <c r="T37" s="2722"/>
      <c r="U37" s="2722"/>
      <c r="V37" s="2722"/>
      <c r="W37" s="2722"/>
      <c r="X37" s="2722"/>
      <c r="Y37" s="2722"/>
      <c r="Z37" s="2722"/>
      <c r="AA37" s="2722"/>
      <c r="AB37" s="2722"/>
      <c r="AC37" s="2722"/>
      <c r="AD37" s="792"/>
      <c r="AE37" s="792"/>
      <c r="AF37" s="792"/>
      <c r="AG37" s="792"/>
      <c r="AH37" s="792"/>
      <c r="AI37" s="789"/>
      <c r="AJ37" s="790"/>
      <c r="AK37" s="790"/>
      <c r="AL37" s="790"/>
      <c r="AM37" s="790"/>
      <c r="AN37" s="790"/>
      <c r="AO37" s="790"/>
      <c r="AP37" s="790"/>
      <c r="AQ37" s="790"/>
      <c r="AR37" s="790"/>
      <c r="AS37" s="790"/>
      <c r="AT37" s="790"/>
      <c r="AU37" s="790"/>
      <c r="AV37" s="790"/>
      <c r="AW37" s="790"/>
      <c r="AX37" s="790"/>
      <c r="AY37" s="790"/>
      <c r="AZ37" s="790"/>
      <c r="BA37" s="790"/>
      <c r="BB37" s="790"/>
      <c r="BC37" s="790"/>
      <c r="BD37" s="790"/>
      <c r="BE37" s="790"/>
    </row>
    <row r="38" spans="1:57" s="791" customFormat="1" ht="156" customHeight="1">
      <c r="A38" s="787"/>
      <c r="B38" s="2722" t="s">
        <v>407</v>
      </c>
      <c r="C38" s="2722"/>
      <c r="D38" s="2722"/>
      <c r="E38" s="2722"/>
      <c r="F38" s="2722"/>
      <c r="G38" s="2722"/>
      <c r="H38" s="2722"/>
      <c r="I38" s="2722"/>
      <c r="J38" s="2722"/>
      <c r="K38" s="2722"/>
      <c r="L38" s="2722"/>
      <c r="M38" s="2722"/>
      <c r="N38" s="2722"/>
      <c r="O38" s="2722"/>
      <c r="P38" s="2722"/>
      <c r="Q38" s="2722"/>
      <c r="R38" s="2722"/>
      <c r="S38" s="2722"/>
      <c r="T38" s="2722"/>
      <c r="U38" s="2722"/>
      <c r="V38" s="2722"/>
      <c r="W38" s="2722"/>
      <c r="X38" s="2722"/>
      <c r="Y38" s="2722"/>
      <c r="Z38" s="2722"/>
      <c r="AA38" s="2722"/>
      <c r="AB38" s="2722"/>
      <c r="AC38" s="2722"/>
      <c r="AD38" s="792"/>
      <c r="AE38" s="792"/>
      <c r="AF38" s="792"/>
      <c r="AG38" s="792"/>
      <c r="AH38" s="792"/>
      <c r="AI38" s="789"/>
      <c r="AJ38" s="790"/>
      <c r="AK38" s="790"/>
      <c r="AL38" s="790"/>
      <c r="AM38" s="790"/>
      <c r="AN38" s="790"/>
      <c r="AO38" s="790"/>
      <c r="AP38" s="790"/>
      <c r="AQ38" s="790"/>
      <c r="AR38" s="790"/>
      <c r="AS38" s="790"/>
      <c r="AT38" s="790"/>
      <c r="AU38" s="790"/>
      <c r="AV38" s="790"/>
      <c r="AW38" s="790"/>
      <c r="AX38" s="790"/>
      <c r="AY38" s="790"/>
      <c r="AZ38" s="790"/>
      <c r="BA38" s="790"/>
      <c r="BB38" s="790"/>
      <c r="BC38" s="790"/>
      <c r="BD38" s="790"/>
      <c r="BE38" s="790"/>
    </row>
    <row r="39" spans="1:57" s="791" customFormat="1" ht="90" customHeight="1">
      <c r="A39" s="787"/>
      <c r="B39" s="2722" t="s">
        <v>408</v>
      </c>
      <c r="C39" s="2722"/>
      <c r="D39" s="2722"/>
      <c r="E39" s="2722"/>
      <c r="F39" s="2722"/>
      <c r="G39" s="2722"/>
      <c r="H39" s="2722"/>
      <c r="I39" s="2722"/>
      <c r="J39" s="2722"/>
      <c r="K39" s="2722"/>
      <c r="L39" s="2722"/>
      <c r="M39" s="2722"/>
      <c r="N39" s="2722"/>
      <c r="O39" s="2722"/>
      <c r="P39" s="2722"/>
      <c r="Q39" s="2722"/>
      <c r="R39" s="2722"/>
      <c r="S39" s="2722"/>
      <c r="T39" s="2722"/>
      <c r="U39" s="2722"/>
      <c r="V39" s="2722"/>
      <c r="W39" s="2722"/>
      <c r="X39" s="2722"/>
      <c r="Y39" s="2722"/>
      <c r="Z39" s="2722"/>
      <c r="AA39" s="2722"/>
      <c r="AB39" s="2722"/>
      <c r="AC39" s="2722"/>
      <c r="AD39" s="792"/>
      <c r="AE39" s="792"/>
      <c r="AF39" s="792"/>
      <c r="AG39" s="792"/>
      <c r="AH39" s="792"/>
      <c r="AI39" s="789"/>
      <c r="AJ39" s="790"/>
      <c r="AK39" s="790"/>
      <c r="AL39" s="790"/>
      <c r="AM39" s="790"/>
      <c r="AN39" s="790"/>
      <c r="AO39" s="790"/>
      <c r="AP39" s="790"/>
      <c r="AQ39" s="790"/>
      <c r="AR39" s="790"/>
      <c r="AS39" s="790"/>
      <c r="AT39" s="790"/>
      <c r="AU39" s="790"/>
      <c r="AV39" s="790"/>
      <c r="AW39" s="790"/>
      <c r="AX39" s="790"/>
      <c r="AY39" s="790"/>
      <c r="AZ39" s="790"/>
      <c r="BA39" s="790"/>
      <c r="BB39" s="790"/>
      <c r="BC39" s="790"/>
      <c r="BD39" s="790"/>
      <c r="BE39" s="790"/>
    </row>
    <row r="40" spans="1:57" s="791" customFormat="1" ht="54.75" customHeight="1">
      <c r="A40" s="787"/>
      <c r="B40" s="2722" t="s">
        <v>409</v>
      </c>
      <c r="C40" s="2722"/>
      <c r="D40" s="2722"/>
      <c r="E40" s="2722"/>
      <c r="F40" s="2722"/>
      <c r="G40" s="2722"/>
      <c r="H40" s="2722"/>
      <c r="I40" s="2722"/>
      <c r="J40" s="2722"/>
      <c r="K40" s="2722"/>
      <c r="L40" s="2722"/>
      <c r="M40" s="2722"/>
      <c r="N40" s="2722"/>
      <c r="O40" s="2722"/>
      <c r="P40" s="2722"/>
      <c r="Q40" s="2722"/>
      <c r="R40" s="2722"/>
      <c r="S40" s="2722"/>
      <c r="T40" s="2722"/>
      <c r="U40" s="2722"/>
      <c r="V40" s="2722"/>
      <c r="W40" s="2722"/>
      <c r="X40" s="2722"/>
      <c r="Y40" s="2722"/>
      <c r="Z40" s="2722"/>
      <c r="AA40" s="2722"/>
      <c r="AB40" s="2722"/>
      <c r="AC40" s="2722"/>
      <c r="AD40" s="792"/>
      <c r="AE40" s="792"/>
      <c r="AF40" s="792"/>
      <c r="AG40" s="792"/>
      <c r="AH40" s="792"/>
      <c r="AI40" s="789"/>
      <c r="AJ40" s="790"/>
      <c r="AK40" s="790"/>
      <c r="AL40" s="790"/>
      <c r="AM40" s="790"/>
      <c r="AN40" s="790"/>
      <c r="AO40" s="790"/>
      <c r="AP40" s="790"/>
      <c r="AQ40" s="790"/>
      <c r="AR40" s="790"/>
      <c r="AS40" s="790"/>
      <c r="AT40" s="790"/>
      <c r="AU40" s="790"/>
      <c r="AV40" s="790"/>
      <c r="AW40" s="790"/>
      <c r="AX40" s="790"/>
      <c r="AY40" s="790"/>
      <c r="AZ40" s="790"/>
      <c r="BA40" s="790"/>
      <c r="BB40" s="790"/>
      <c r="BC40" s="790"/>
      <c r="BD40" s="790"/>
      <c r="BE40" s="790"/>
    </row>
    <row r="41" spans="1:57" s="791" customFormat="1" ht="50.25" customHeight="1">
      <c r="A41" s="787"/>
      <c r="B41" s="2722" t="s">
        <v>410</v>
      </c>
      <c r="C41" s="2722"/>
      <c r="D41" s="2722"/>
      <c r="E41" s="2722"/>
      <c r="F41" s="2722"/>
      <c r="G41" s="2722"/>
      <c r="H41" s="2722"/>
      <c r="I41" s="2722"/>
      <c r="J41" s="2722"/>
      <c r="K41" s="2722"/>
      <c r="L41" s="2722"/>
      <c r="M41" s="2722"/>
      <c r="N41" s="2722"/>
      <c r="O41" s="2722"/>
      <c r="P41" s="2722"/>
      <c r="Q41" s="2722"/>
      <c r="R41" s="2722"/>
      <c r="S41" s="2722"/>
      <c r="T41" s="2722"/>
      <c r="U41" s="2722"/>
      <c r="V41" s="2722"/>
      <c r="W41" s="2722"/>
      <c r="X41" s="2722"/>
      <c r="Y41" s="2722"/>
      <c r="Z41" s="2722"/>
      <c r="AA41" s="2722"/>
      <c r="AB41" s="2722"/>
      <c r="AC41" s="2722"/>
      <c r="AD41" s="792"/>
      <c r="AE41" s="792"/>
      <c r="AF41" s="792"/>
      <c r="AG41" s="792"/>
      <c r="AH41" s="792"/>
      <c r="AI41" s="789"/>
      <c r="AJ41" s="790"/>
      <c r="AK41" s="790"/>
      <c r="AL41" s="790"/>
      <c r="AM41" s="790"/>
      <c r="AN41" s="790"/>
      <c r="AO41" s="790"/>
      <c r="AP41" s="790"/>
      <c r="AQ41" s="790"/>
      <c r="AR41" s="790"/>
      <c r="AS41" s="790"/>
      <c r="AT41" s="790"/>
      <c r="AU41" s="790"/>
      <c r="AV41" s="790"/>
      <c r="AW41" s="790"/>
      <c r="AX41" s="790"/>
      <c r="AY41" s="790"/>
      <c r="AZ41" s="790"/>
      <c r="BA41" s="790"/>
      <c r="BB41" s="790"/>
      <c r="BC41" s="790"/>
      <c r="BD41" s="790"/>
      <c r="BE41" s="790"/>
    </row>
    <row r="42" spans="1:57" s="791" customFormat="1" ht="26.25" customHeight="1">
      <c r="A42" s="787"/>
      <c r="B42" s="2722" t="s">
        <v>397</v>
      </c>
      <c r="C42" s="2722"/>
      <c r="D42" s="2722"/>
      <c r="E42" s="2722"/>
      <c r="F42" s="2722"/>
      <c r="G42" s="2722"/>
      <c r="H42" s="2722"/>
      <c r="I42" s="2722"/>
      <c r="J42" s="2722"/>
      <c r="K42" s="2722"/>
      <c r="L42" s="2722"/>
      <c r="M42" s="2722"/>
      <c r="N42" s="2722"/>
      <c r="O42" s="2722"/>
      <c r="P42" s="2722"/>
      <c r="Q42" s="2722"/>
      <c r="R42" s="2722"/>
      <c r="S42" s="2722"/>
      <c r="T42" s="2722"/>
      <c r="U42" s="2722"/>
      <c r="V42" s="2722"/>
      <c r="W42" s="2722"/>
      <c r="X42" s="2722"/>
      <c r="Y42" s="2722"/>
      <c r="Z42" s="2722"/>
      <c r="AA42" s="2722"/>
      <c r="AB42" s="2722"/>
      <c r="AC42" s="2722"/>
      <c r="AD42" s="792"/>
      <c r="AE42" s="792"/>
      <c r="AF42" s="792"/>
      <c r="AG42" s="792"/>
      <c r="AH42" s="792"/>
      <c r="AI42" s="789"/>
      <c r="AJ42" s="790"/>
      <c r="AK42" s="790"/>
      <c r="AL42" s="790"/>
      <c r="AM42" s="790"/>
      <c r="AN42" s="790"/>
      <c r="AO42" s="790"/>
      <c r="AP42" s="790"/>
      <c r="AQ42" s="790"/>
      <c r="AR42" s="790"/>
      <c r="AS42" s="790"/>
      <c r="AT42" s="790"/>
      <c r="AU42" s="790"/>
      <c r="AV42" s="790"/>
      <c r="AW42" s="790"/>
      <c r="AX42" s="790"/>
      <c r="AY42" s="790"/>
      <c r="AZ42" s="790"/>
      <c r="BA42" s="790"/>
      <c r="BB42" s="790"/>
      <c r="BC42" s="790"/>
      <c r="BD42" s="790"/>
      <c r="BE42" s="790"/>
    </row>
    <row r="43" spans="1:57" s="791" customFormat="1" ht="30" customHeight="1">
      <c r="A43" s="787"/>
      <c r="B43" s="2722" t="s">
        <v>411</v>
      </c>
      <c r="C43" s="2722"/>
      <c r="D43" s="2722"/>
      <c r="E43" s="2722"/>
      <c r="F43" s="2722"/>
      <c r="G43" s="2722"/>
      <c r="H43" s="2722"/>
      <c r="I43" s="2722"/>
      <c r="J43" s="2722"/>
      <c r="K43" s="2722"/>
      <c r="L43" s="2722"/>
      <c r="M43" s="2722"/>
      <c r="N43" s="2722"/>
      <c r="O43" s="2722"/>
      <c r="P43" s="2722"/>
      <c r="Q43" s="2722"/>
      <c r="R43" s="2722"/>
      <c r="S43" s="2722"/>
      <c r="T43" s="2722"/>
      <c r="U43" s="2722"/>
      <c r="V43" s="2722"/>
      <c r="W43" s="2722"/>
      <c r="X43" s="2722"/>
      <c r="Y43" s="2722"/>
      <c r="Z43" s="2722"/>
      <c r="AA43" s="2722"/>
      <c r="AB43" s="2722"/>
      <c r="AC43" s="2722"/>
      <c r="AD43" s="792"/>
      <c r="AE43" s="792"/>
      <c r="AF43" s="792"/>
      <c r="AG43" s="792"/>
      <c r="AH43" s="792"/>
      <c r="AI43" s="789"/>
      <c r="AJ43" s="790"/>
      <c r="AK43" s="790"/>
      <c r="AL43" s="790"/>
      <c r="AM43" s="790"/>
      <c r="AN43" s="790"/>
      <c r="AO43" s="790"/>
      <c r="AP43" s="790"/>
      <c r="AQ43" s="790"/>
      <c r="AR43" s="790"/>
      <c r="AS43" s="790"/>
      <c r="AT43" s="790"/>
      <c r="AU43" s="790"/>
      <c r="AV43" s="790"/>
      <c r="AW43" s="790"/>
      <c r="AX43" s="790"/>
      <c r="AY43" s="790"/>
      <c r="AZ43" s="790"/>
      <c r="BA43" s="790"/>
      <c r="BB43" s="790"/>
      <c r="BC43" s="790"/>
      <c r="BD43" s="790"/>
      <c r="BE43" s="790"/>
    </row>
    <row r="44" spans="1:57" s="791" customFormat="1" ht="39" customHeight="1">
      <c r="A44" s="787"/>
      <c r="B44" s="2722" t="s">
        <v>412</v>
      </c>
      <c r="C44" s="2722"/>
      <c r="D44" s="2722"/>
      <c r="E44" s="2722"/>
      <c r="F44" s="2722"/>
      <c r="G44" s="2722"/>
      <c r="H44" s="2722"/>
      <c r="I44" s="2722"/>
      <c r="J44" s="2722"/>
      <c r="K44" s="2722"/>
      <c r="L44" s="2722"/>
      <c r="M44" s="2722"/>
      <c r="N44" s="2722"/>
      <c r="O44" s="2722"/>
      <c r="P44" s="2722"/>
      <c r="Q44" s="2722"/>
      <c r="R44" s="2722"/>
      <c r="S44" s="2722"/>
      <c r="T44" s="2722"/>
      <c r="U44" s="2722"/>
      <c r="V44" s="2722"/>
      <c r="W44" s="2722"/>
      <c r="X44" s="2722"/>
      <c r="Y44" s="2722"/>
      <c r="Z44" s="2722"/>
      <c r="AA44" s="2722"/>
      <c r="AB44" s="2722"/>
      <c r="AC44" s="2722"/>
      <c r="AD44" s="792"/>
      <c r="AE44" s="792"/>
      <c r="AF44" s="792"/>
      <c r="AG44" s="792"/>
      <c r="AH44" s="792"/>
      <c r="AI44" s="789"/>
      <c r="AJ44" s="790"/>
      <c r="AK44" s="790"/>
      <c r="AL44" s="790"/>
      <c r="AM44" s="790"/>
      <c r="AN44" s="790"/>
      <c r="AO44" s="790"/>
      <c r="AP44" s="790"/>
      <c r="AQ44" s="790"/>
      <c r="AR44" s="790"/>
      <c r="AS44" s="790"/>
      <c r="AT44" s="790"/>
      <c r="AU44" s="790"/>
      <c r="AV44" s="790"/>
      <c r="AW44" s="790"/>
      <c r="AX44" s="790"/>
      <c r="AY44" s="790"/>
      <c r="AZ44" s="790"/>
      <c r="BA44" s="790"/>
      <c r="BB44" s="790"/>
      <c r="BC44" s="790"/>
      <c r="BD44" s="790"/>
      <c r="BE44" s="790"/>
    </row>
    <row r="45" spans="1:57" s="791" customFormat="1" ht="31.5" customHeight="1">
      <c r="A45" s="787"/>
      <c r="B45" s="2722" t="s">
        <v>413</v>
      </c>
      <c r="C45" s="2722"/>
      <c r="D45" s="2722"/>
      <c r="E45" s="2722"/>
      <c r="F45" s="2722"/>
      <c r="G45" s="2722"/>
      <c r="H45" s="2722"/>
      <c r="I45" s="2722"/>
      <c r="J45" s="2722"/>
      <c r="K45" s="2722"/>
      <c r="L45" s="2722"/>
      <c r="M45" s="2722"/>
      <c r="N45" s="2722"/>
      <c r="O45" s="2722"/>
      <c r="P45" s="2722"/>
      <c r="Q45" s="2722"/>
      <c r="R45" s="2722"/>
      <c r="S45" s="2722"/>
      <c r="T45" s="2722"/>
      <c r="U45" s="2722"/>
      <c r="V45" s="2722"/>
      <c r="W45" s="2722"/>
      <c r="X45" s="2722"/>
      <c r="Y45" s="2722"/>
      <c r="Z45" s="2722"/>
      <c r="AA45" s="2722"/>
      <c r="AB45" s="2722"/>
      <c r="AC45" s="2722"/>
      <c r="AD45" s="792"/>
      <c r="AE45" s="792"/>
      <c r="AF45" s="792"/>
      <c r="AG45" s="792"/>
      <c r="AH45" s="792"/>
      <c r="AI45" s="789"/>
      <c r="AJ45" s="790"/>
      <c r="AK45" s="790"/>
      <c r="AL45" s="790"/>
      <c r="AM45" s="790"/>
      <c r="AN45" s="790"/>
      <c r="AO45" s="790"/>
      <c r="AP45" s="790"/>
      <c r="AQ45" s="790"/>
      <c r="AR45" s="790"/>
      <c r="AS45" s="790"/>
      <c r="AT45" s="790"/>
      <c r="AU45" s="790"/>
      <c r="AV45" s="790"/>
      <c r="AW45" s="790"/>
      <c r="AX45" s="790"/>
      <c r="AY45" s="790"/>
      <c r="AZ45" s="790"/>
      <c r="BA45" s="790"/>
      <c r="BB45" s="790"/>
      <c r="BC45" s="790"/>
      <c r="BD45" s="790"/>
      <c r="BE45" s="790"/>
    </row>
    <row r="46" spans="1:57" s="791" customFormat="1" ht="37.5" customHeight="1">
      <c r="A46" s="787"/>
      <c r="B46" s="2722" t="s">
        <v>414</v>
      </c>
      <c r="C46" s="2722"/>
      <c r="D46" s="2722"/>
      <c r="E46" s="2722"/>
      <c r="F46" s="2722"/>
      <c r="G46" s="2722"/>
      <c r="H46" s="2722"/>
      <c r="I46" s="2722"/>
      <c r="J46" s="2722"/>
      <c r="K46" s="2722"/>
      <c r="L46" s="2722"/>
      <c r="M46" s="2722"/>
      <c r="N46" s="2722"/>
      <c r="O46" s="2722"/>
      <c r="P46" s="2722"/>
      <c r="Q46" s="2722"/>
      <c r="R46" s="2722"/>
      <c r="S46" s="2722"/>
      <c r="T46" s="2722"/>
      <c r="U46" s="2722"/>
      <c r="V46" s="2722"/>
      <c r="W46" s="2722"/>
      <c r="X46" s="2722"/>
      <c r="Y46" s="2722"/>
      <c r="Z46" s="2722"/>
      <c r="AA46" s="2722"/>
      <c r="AB46" s="2722"/>
      <c r="AC46" s="2722"/>
      <c r="AD46" s="792"/>
      <c r="AE46" s="792"/>
      <c r="AF46" s="792"/>
      <c r="AG46" s="792"/>
      <c r="AH46" s="792"/>
      <c r="AI46" s="789"/>
      <c r="AJ46" s="790"/>
      <c r="AK46" s="790"/>
      <c r="AL46" s="790"/>
      <c r="AM46" s="790"/>
      <c r="AN46" s="790"/>
      <c r="AO46" s="790"/>
      <c r="AP46" s="790"/>
      <c r="AQ46" s="790"/>
      <c r="AR46" s="790"/>
      <c r="AS46" s="790"/>
      <c r="AT46" s="790"/>
      <c r="AU46" s="790"/>
      <c r="AV46" s="790"/>
      <c r="AW46" s="790"/>
      <c r="AX46" s="790"/>
      <c r="AY46" s="790"/>
      <c r="AZ46" s="790"/>
      <c r="BA46" s="790"/>
      <c r="BB46" s="790"/>
      <c r="BC46" s="790"/>
      <c r="BD46" s="790"/>
      <c r="BE46" s="790"/>
    </row>
    <row r="47" spans="1:57" ht="13.5" customHeight="1">
      <c r="A47" s="5"/>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1"/>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row>
    <row r="48" spans="1:57" ht="20.25" customHeight="1">
      <c r="A48" s="5"/>
      <c r="B48" s="2740" t="s">
        <v>178</v>
      </c>
      <c r="C48" s="2741"/>
      <c r="D48" s="2741"/>
      <c r="E48" s="2741"/>
      <c r="F48" s="2741"/>
      <c r="G48" s="2741"/>
      <c r="H48" s="2741"/>
      <c r="I48" s="2741"/>
      <c r="J48" s="2741"/>
      <c r="K48" s="2741"/>
      <c r="L48" s="2741"/>
      <c r="M48" s="2741"/>
      <c r="N48" s="2741"/>
      <c r="O48" s="2741"/>
      <c r="P48" s="2741"/>
      <c r="Q48" s="2741"/>
      <c r="R48" s="2741"/>
      <c r="S48" s="2741"/>
      <c r="T48" s="2741"/>
      <c r="U48" s="2741"/>
      <c r="V48" s="2741"/>
      <c r="W48" s="2741"/>
      <c r="X48" s="2741"/>
      <c r="Y48" s="2741"/>
      <c r="Z48" s="2741"/>
      <c r="AA48" s="2741"/>
      <c r="AB48" s="2741"/>
      <c r="AC48" s="2742"/>
      <c r="AD48" s="123"/>
      <c r="AE48" s="123"/>
      <c r="AF48" s="123"/>
      <c r="AG48" s="123"/>
      <c r="AH48" s="123"/>
      <c r="AI48" s="121"/>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row>
    <row r="49" spans="1:57" ht="20.25" customHeight="1">
      <c r="A49" s="5"/>
      <c r="B49" s="2723" t="s">
        <v>417</v>
      </c>
      <c r="C49" s="2743"/>
      <c r="D49" s="2743"/>
      <c r="E49" s="2743"/>
      <c r="F49" s="2743"/>
      <c r="G49" s="2743"/>
      <c r="H49" s="2743"/>
      <c r="I49" s="2743"/>
      <c r="J49" s="2743"/>
      <c r="K49" s="2743"/>
      <c r="L49" s="2743"/>
      <c r="M49" s="2743"/>
      <c r="N49" s="2724"/>
      <c r="O49" s="2723" t="s">
        <v>415</v>
      </c>
      <c r="P49" s="2743"/>
      <c r="Q49" s="2743"/>
      <c r="R49" s="2743"/>
      <c r="S49" s="2743"/>
      <c r="T49" s="2743"/>
      <c r="U49" s="2743"/>
      <c r="V49" s="2743"/>
      <c r="W49" s="2743"/>
      <c r="X49" s="2743"/>
      <c r="Y49" s="2743"/>
      <c r="Z49" s="2743"/>
      <c r="AA49" s="2724"/>
      <c r="AB49" s="2723" t="s">
        <v>416</v>
      </c>
      <c r="AC49" s="2724"/>
      <c r="AD49" s="121"/>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row>
    <row r="50" spans="1:57" ht="27" customHeight="1">
      <c r="A50" s="5"/>
      <c r="B50" s="2744"/>
      <c r="C50" s="2745"/>
      <c r="D50" s="2745"/>
      <c r="E50" s="2745"/>
      <c r="F50" s="2745"/>
      <c r="G50" s="2745"/>
      <c r="H50" s="2745"/>
      <c r="I50" s="2745"/>
      <c r="J50" s="2745"/>
      <c r="K50" s="2745"/>
      <c r="L50" s="2745"/>
      <c r="M50" s="2745"/>
      <c r="N50" s="2746"/>
      <c r="O50" s="2728"/>
      <c r="P50" s="2729"/>
      <c r="Q50" s="2729"/>
      <c r="R50" s="2729"/>
      <c r="S50" s="2729"/>
      <c r="T50" s="2729"/>
      <c r="U50" s="2729"/>
      <c r="V50" s="2729"/>
      <c r="W50" s="2729"/>
      <c r="X50" s="2729"/>
      <c r="Y50" s="2729"/>
      <c r="Z50" s="2729"/>
      <c r="AA50" s="2730"/>
      <c r="AB50" s="124"/>
      <c r="AC50" s="125"/>
      <c r="AD50" s="121"/>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row>
    <row r="51" spans="1:57" ht="27" customHeight="1">
      <c r="A51" s="5"/>
      <c r="B51" s="126"/>
      <c r="C51" s="127"/>
      <c r="D51" s="127"/>
      <c r="E51" s="127"/>
      <c r="F51" s="127"/>
      <c r="G51" s="127"/>
      <c r="H51" s="127"/>
      <c r="I51" s="127"/>
      <c r="J51" s="127"/>
      <c r="K51" s="127"/>
      <c r="L51" s="127"/>
      <c r="M51" s="127"/>
      <c r="N51" s="128"/>
      <c r="O51" s="155"/>
      <c r="P51" s="124"/>
      <c r="Q51" s="124"/>
      <c r="R51" s="124"/>
      <c r="S51" s="124"/>
      <c r="T51" s="124"/>
      <c r="U51" s="124"/>
      <c r="V51" s="124"/>
      <c r="W51" s="124"/>
      <c r="X51" s="124"/>
      <c r="Y51" s="124"/>
      <c r="Z51" s="124"/>
      <c r="AA51" s="125"/>
      <c r="AB51" s="124"/>
      <c r="AC51" s="125"/>
      <c r="AD51" s="121"/>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row>
    <row r="52" spans="1:57" ht="27" customHeight="1">
      <c r="A52" s="5"/>
      <c r="B52" s="126"/>
      <c r="C52" s="127"/>
      <c r="D52" s="127"/>
      <c r="E52" s="127"/>
      <c r="F52" s="127"/>
      <c r="G52" s="127"/>
      <c r="H52" s="127"/>
      <c r="I52" s="127"/>
      <c r="J52" s="127"/>
      <c r="K52" s="127"/>
      <c r="L52" s="127"/>
      <c r="M52" s="127"/>
      <c r="N52" s="128"/>
      <c r="O52" s="2728"/>
      <c r="P52" s="2729"/>
      <c r="Q52" s="2729"/>
      <c r="R52" s="2729"/>
      <c r="S52" s="2729"/>
      <c r="T52" s="2729"/>
      <c r="U52" s="2729"/>
      <c r="V52" s="2729"/>
      <c r="W52" s="2729"/>
      <c r="X52" s="2729"/>
      <c r="Y52" s="2729"/>
      <c r="Z52" s="2729"/>
      <c r="AA52" s="2730"/>
      <c r="AB52" s="124"/>
      <c r="AC52" s="125"/>
      <c r="AD52" s="121"/>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row>
    <row r="53" spans="1:57" ht="27" customHeight="1">
      <c r="A53" s="5"/>
      <c r="B53" s="2725"/>
      <c r="C53" s="2726"/>
      <c r="D53" s="2726"/>
      <c r="E53" s="2726"/>
      <c r="F53" s="2726"/>
      <c r="G53" s="2726"/>
      <c r="H53" s="2726"/>
      <c r="I53" s="2726"/>
      <c r="J53" s="2726"/>
      <c r="K53" s="2726"/>
      <c r="L53" s="2726"/>
      <c r="M53" s="2726"/>
      <c r="N53" s="2727"/>
      <c r="O53" s="2728"/>
      <c r="P53" s="2729"/>
      <c r="Q53" s="2729"/>
      <c r="R53" s="2729"/>
      <c r="S53" s="2729"/>
      <c r="T53" s="2729"/>
      <c r="U53" s="2729"/>
      <c r="V53" s="2729"/>
      <c r="W53" s="2729"/>
      <c r="X53" s="2729"/>
      <c r="Y53" s="2729"/>
      <c r="Z53" s="2729"/>
      <c r="AA53" s="2730"/>
      <c r="AB53" s="124"/>
      <c r="AC53" s="125"/>
      <c r="AD53" s="121"/>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row>
    <row r="54" spans="1:57" ht="27" customHeight="1">
      <c r="A54" s="5"/>
      <c r="B54" s="129"/>
      <c r="C54" s="130"/>
      <c r="D54" s="130"/>
      <c r="E54" s="130"/>
      <c r="F54" s="130"/>
      <c r="G54" s="130"/>
      <c r="H54" s="130"/>
      <c r="I54" s="130"/>
      <c r="J54" s="130"/>
      <c r="K54" s="130"/>
      <c r="L54" s="130"/>
      <c r="M54" s="130"/>
      <c r="N54" s="131"/>
      <c r="O54" s="2728"/>
      <c r="P54" s="2729"/>
      <c r="Q54" s="2729"/>
      <c r="R54" s="2729"/>
      <c r="S54" s="2729"/>
      <c r="T54" s="2729"/>
      <c r="U54" s="2729"/>
      <c r="V54" s="2729"/>
      <c r="W54" s="2729"/>
      <c r="X54" s="2729"/>
      <c r="Y54" s="2729"/>
      <c r="Z54" s="2729"/>
      <c r="AA54" s="2730"/>
      <c r="AB54" s="124"/>
      <c r="AC54" s="125"/>
      <c r="AD54" s="121"/>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row>
    <row r="55" spans="1:57" ht="27" customHeight="1">
      <c r="A55" s="5"/>
      <c r="B55" s="2725"/>
      <c r="C55" s="2726"/>
      <c r="D55" s="2726"/>
      <c r="E55" s="2726"/>
      <c r="F55" s="2726"/>
      <c r="G55" s="2726"/>
      <c r="H55" s="2726"/>
      <c r="I55" s="2726"/>
      <c r="J55" s="2726"/>
      <c r="K55" s="2726"/>
      <c r="L55" s="2726"/>
      <c r="M55" s="2726"/>
      <c r="N55" s="2727"/>
      <c r="O55" s="2728"/>
      <c r="P55" s="2729"/>
      <c r="Q55" s="2729"/>
      <c r="R55" s="2729"/>
      <c r="S55" s="2729"/>
      <c r="T55" s="2729"/>
      <c r="U55" s="2729"/>
      <c r="V55" s="2729"/>
      <c r="W55" s="2729"/>
      <c r="X55" s="2729"/>
      <c r="Y55" s="2729"/>
      <c r="Z55" s="2729"/>
      <c r="AA55" s="2730"/>
      <c r="AB55" s="124"/>
      <c r="AC55" s="125"/>
      <c r="AD55" s="121"/>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row>
    <row r="56" spans="1:57" ht="27" customHeight="1">
      <c r="A56" s="5"/>
      <c r="B56" s="2725"/>
      <c r="C56" s="2726"/>
      <c r="D56" s="2726"/>
      <c r="E56" s="2726"/>
      <c r="F56" s="2726"/>
      <c r="G56" s="2726"/>
      <c r="H56" s="2726"/>
      <c r="I56" s="2726"/>
      <c r="J56" s="2726"/>
      <c r="K56" s="2726"/>
      <c r="L56" s="2726"/>
      <c r="M56" s="2726"/>
      <c r="N56" s="2727"/>
      <c r="O56" s="2728"/>
      <c r="P56" s="2729"/>
      <c r="Q56" s="2729"/>
      <c r="R56" s="2729"/>
      <c r="S56" s="2729"/>
      <c r="T56" s="2729"/>
      <c r="U56" s="2729"/>
      <c r="V56" s="2729"/>
      <c r="W56" s="2729"/>
      <c r="X56" s="2729"/>
      <c r="Y56" s="2729"/>
      <c r="Z56" s="2729"/>
      <c r="AA56" s="2730"/>
      <c r="AB56" s="124"/>
      <c r="AC56" s="125"/>
      <c r="AD56" s="121"/>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row>
    <row r="57" spans="1:57" ht="27" customHeight="1" thickBot="1">
      <c r="A57" s="5"/>
      <c r="B57" s="2731"/>
      <c r="C57" s="2732"/>
      <c r="D57" s="2732"/>
      <c r="E57" s="2732"/>
      <c r="F57" s="2732"/>
      <c r="G57" s="2732"/>
      <c r="H57" s="2732"/>
      <c r="I57" s="2732"/>
      <c r="J57" s="2732"/>
      <c r="K57" s="2732"/>
      <c r="L57" s="2732"/>
      <c r="M57" s="2732"/>
      <c r="N57" s="2733"/>
      <c r="O57" s="2734"/>
      <c r="P57" s="2735"/>
      <c r="Q57" s="2735"/>
      <c r="R57" s="2735"/>
      <c r="S57" s="2735"/>
      <c r="T57" s="2735"/>
      <c r="U57" s="2735"/>
      <c r="V57" s="2735"/>
      <c r="W57" s="2735"/>
      <c r="X57" s="2735"/>
      <c r="Y57" s="2735"/>
      <c r="Z57" s="2735"/>
      <c r="AA57" s="2736"/>
      <c r="AB57" s="132"/>
      <c r="AC57" s="133"/>
      <c r="AD57" s="121"/>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row>
    <row r="58" spans="1:57" ht="60.75" customHeight="1" thickTop="1" thickBot="1">
      <c r="A58" s="5"/>
      <c r="B58" s="2737" t="s">
        <v>1126</v>
      </c>
      <c r="C58" s="2738"/>
      <c r="D58" s="2738"/>
      <c r="E58" s="2738"/>
      <c r="F58" s="2738"/>
      <c r="G58" s="2738"/>
      <c r="H58" s="2738"/>
      <c r="I58" s="2738"/>
      <c r="J58" s="2738"/>
      <c r="K58" s="2738"/>
      <c r="L58" s="2738"/>
      <c r="M58" s="2738"/>
      <c r="N58" s="2738"/>
      <c r="O58" s="2738"/>
      <c r="P58" s="2738"/>
      <c r="Q58" s="2738"/>
      <c r="R58" s="2738"/>
      <c r="S58" s="2738"/>
      <c r="T58" s="2738"/>
      <c r="U58" s="2738"/>
      <c r="V58" s="2738"/>
      <c r="W58" s="2738"/>
      <c r="X58" s="2738"/>
      <c r="Y58" s="2738"/>
      <c r="Z58" s="2738"/>
      <c r="AA58" s="2738"/>
      <c r="AB58" s="2738"/>
      <c r="AC58" s="2739"/>
      <c r="AD58" s="121"/>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row>
    <row r="59" spans="1:57" ht="20.25" customHeight="1" thickTop="1">
      <c r="B59" s="134"/>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21"/>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row>
    <row r="60" spans="1:57" ht="20.25" customHeight="1">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21"/>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row>
    <row r="61" spans="1:57" ht="20.25" customHeight="1">
      <c r="B61" s="122"/>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1"/>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row>
    <row r="62" spans="1:57" ht="20.25" customHeight="1">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1"/>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row>
    <row r="63" spans="1:57" ht="20.25" customHeight="1">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1"/>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row>
    <row r="64" spans="1:57" ht="20.25" customHeight="1">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1"/>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row>
    <row r="65" spans="2:57" ht="20.25" customHeight="1">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1"/>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row>
    <row r="66" spans="2:57" ht="20.25" customHeight="1">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1"/>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row>
    <row r="67" spans="2:57" ht="20.25" customHeight="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121"/>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row>
    <row r="68" spans="2:57" ht="20.25" customHeight="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121"/>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row>
    <row r="69" spans="2:57" ht="20.25" customHeight="1">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1"/>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row>
    <row r="70" spans="2:57" ht="20.25" customHeight="1">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1"/>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row>
    <row r="71" spans="2:57" ht="20.25" customHeight="1">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1"/>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row>
    <row r="72" spans="2:57" ht="20.25" customHeight="1">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1"/>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row>
    <row r="73" spans="2:57" ht="20.25" customHeight="1">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1"/>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row>
    <row r="74" spans="2:57" ht="20.25" customHeight="1">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1"/>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row>
    <row r="75" spans="2:57" ht="20.25" customHeight="1">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1"/>
      <c r="AJ75" s="116"/>
      <c r="AK75" s="116"/>
      <c r="AL75" s="116"/>
      <c r="AM75" s="116"/>
      <c r="AN75" s="116"/>
      <c r="AO75" s="116"/>
      <c r="AP75" s="116"/>
      <c r="AQ75" s="116"/>
      <c r="AR75" s="116"/>
      <c r="AS75" s="116"/>
      <c r="AT75" s="116"/>
      <c r="AU75" s="116"/>
      <c r="AV75" s="116"/>
      <c r="AW75" s="116"/>
      <c r="AX75" s="116"/>
      <c r="AY75" s="116"/>
      <c r="AZ75" s="116"/>
      <c r="BA75" s="116"/>
      <c r="BB75" s="116"/>
      <c r="BC75" s="116"/>
      <c r="BD75" s="116"/>
      <c r="BE75" s="116"/>
    </row>
    <row r="76" spans="2:57" ht="20.25" customHeight="1">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1"/>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row>
    <row r="77" spans="2:57" ht="20.25" customHeight="1">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1"/>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row>
    <row r="78" spans="2:57" ht="20.25" customHeight="1">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1"/>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row>
  </sheetData>
  <mergeCells count="59">
    <mergeCell ref="B57:N57"/>
    <mergeCell ref="O57:AA57"/>
    <mergeCell ref="B58:AC58"/>
    <mergeCell ref="B45:AC45"/>
    <mergeCell ref="B46:AC46"/>
    <mergeCell ref="B48:AC48"/>
    <mergeCell ref="O55:AA55"/>
    <mergeCell ref="B49:N49"/>
    <mergeCell ref="B50:N50"/>
    <mergeCell ref="O50:AA50"/>
    <mergeCell ref="O52:AA52"/>
    <mergeCell ref="B53:N53"/>
    <mergeCell ref="O53:AA53"/>
    <mergeCell ref="O54:AA54"/>
    <mergeCell ref="B55:N55"/>
    <mergeCell ref="O49:AA49"/>
    <mergeCell ref="AB49:AC49"/>
    <mergeCell ref="B56:N56"/>
    <mergeCell ref="B40:AC40"/>
    <mergeCell ref="B41:AC41"/>
    <mergeCell ref="B42:AC42"/>
    <mergeCell ref="B43:AC43"/>
    <mergeCell ref="B44:AC44"/>
    <mergeCell ref="O56:AA56"/>
    <mergeCell ref="B35:AC35"/>
    <mergeCell ref="B36:AC36"/>
    <mergeCell ref="B37:AC37"/>
    <mergeCell ref="B38:AC38"/>
    <mergeCell ref="B39:AC39"/>
    <mergeCell ref="B29:AC29"/>
    <mergeCell ref="B30:AC30"/>
    <mergeCell ref="B32:AC32"/>
    <mergeCell ref="B33:AC33"/>
    <mergeCell ref="B34:AC34"/>
    <mergeCell ref="B24:AC24"/>
    <mergeCell ref="B25:AC25"/>
    <mergeCell ref="B26:AC26"/>
    <mergeCell ref="B27:AC27"/>
    <mergeCell ref="B28:AC28"/>
    <mergeCell ref="B19:AC19"/>
    <mergeCell ref="B20:AC20"/>
    <mergeCell ref="B21:AC21"/>
    <mergeCell ref="B22:AC22"/>
    <mergeCell ref="B23:AC23"/>
    <mergeCell ref="T12:AB12"/>
    <mergeCell ref="B14:AC14"/>
    <mergeCell ref="B16:AC16"/>
    <mergeCell ref="B17:AC17"/>
    <mergeCell ref="B18:AC18"/>
    <mergeCell ref="R8:S8"/>
    <mergeCell ref="U8:V8"/>
    <mergeCell ref="R9:AC9"/>
    <mergeCell ref="R10:AC10"/>
    <mergeCell ref="T11:AC11"/>
    <mergeCell ref="B2:AC2"/>
    <mergeCell ref="S4:T4"/>
    <mergeCell ref="U4:V4"/>
    <mergeCell ref="X4:Y4"/>
    <mergeCell ref="AA4:AB4"/>
  </mergeCells>
  <phoneticPr fontId="3"/>
  <printOptions horizontalCentered="1" verticalCentered="1"/>
  <pageMargins left="0.39370078740157483" right="0" top="0.39370078740157483" bottom="0.39370078740157483" header="0" footer="0"/>
  <pageSetup paperSize="9" orientation="portrait" r:id="rId1"/>
  <headerFooter alignWithMargins="0"/>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5"/>
  </sheetPr>
  <dimension ref="A1:BE33"/>
  <sheetViews>
    <sheetView view="pageBreakPreview" zoomScale="55" zoomScaleNormal="100" zoomScaleSheetLayoutView="55" workbookViewId="0">
      <selection activeCell="AN22" sqref="AN22"/>
    </sheetView>
  </sheetViews>
  <sheetFormatPr defaultColWidth="3" defaultRowHeight="13.5" customHeight="1"/>
  <cols>
    <col min="1" max="1" width="3.375" style="1" customWidth="1"/>
    <col min="2" max="29" width="3.375" style="116" customWidth="1"/>
    <col min="30" max="35" width="3.375" style="117" customWidth="1"/>
    <col min="36" max="16384" width="3" style="117"/>
  </cols>
  <sheetData>
    <row r="1" spans="1:57" s="6" customFormat="1" ht="20.25" customHeight="1">
      <c r="A1" s="5"/>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328" t="s">
        <v>973</v>
      </c>
      <c r="AD1" s="5"/>
      <c r="AE1" s="5"/>
      <c r="AF1" s="5"/>
      <c r="AG1" s="5"/>
      <c r="AH1" s="5"/>
      <c r="AI1" s="5"/>
    </row>
    <row r="2" spans="1:57" ht="20.25" customHeight="1">
      <c r="A2" s="5"/>
      <c r="B2" s="1689" t="s">
        <v>974</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c r="AC2" s="1689"/>
      <c r="AD2" s="115"/>
      <c r="AE2" s="115"/>
      <c r="AF2" s="115"/>
      <c r="AG2" s="115"/>
      <c r="AH2" s="115"/>
      <c r="AI2" s="115"/>
      <c r="AJ2" s="116"/>
      <c r="AK2" s="116"/>
      <c r="AL2" s="116"/>
      <c r="AM2" s="116"/>
      <c r="AN2" s="116"/>
      <c r="AO2" s="116"/>
      <c r="AP2" s="116"/>
      <c r="AQ2" s="116"/>
      <c r="AR2" s="116"/>
      <c r="AS2" s="116"/>
      <c r="AT2" s="116"/>
      <c r="AU2" s="116"/>
      <c r="AV2" s="116"/>
      <c r="AW2" s="116"/>
      <c r="AX2" s="116"/>
      <c r="AY2" s="116"/>
      <c r="AZ2" s="116"/>
      <c r="BA2" s="116"/>
      <c r="BB2" s="116"/>
      <c r="BC2" s="116"/>
      <c r="BD2" s="116"/>
      <c r="BE2" s="116"/>
    </row>
    <row r="3" spans="1:57" s="6" customFormat="1" ht="13.5" customHeight="1">
      <c r="A3" s="5"/>
      <c r="AD3" s="5"/>
      <c r="AE3" s="5"/>
      <c r="AF3" s="5"/>
      <c r="AG3" s="5"/>
      <c r="AH3" s="5"/>
      <c r="AI3" s="5"/>
    </row>
    <row r="4" spans="1:57" s="6" customFormat="1" ht="20.25" customHeight="1">
      <c r="A4" s="5"/>
      <c r="B4" s="5"/>
      <c r="C4" s="5"/>
      <c r="D4" s="5"/>
      <c r="E4" s="5"/>
      <c r="F4" s="5"/>
      <c r="G4" s="5"/>
      <c r="H4" s="5"/>
      <c r="I4" s="5"/>
      <c r="J4" s="5"/>
      <c r="K4" s="5"/>
      <c r="L4" s="5"/>
      <c r="M4" s="5"/>
      <c r="N4" s="5"/>
      <c r="O4" s="5"/>
      <c r="P4" s="5"/>
      <c r="Q4" s="5"/>
      <c r="R4" s="5"/>
      <c r="S4" s="2715" t="s">
        <v>807</v>
      </c>
      <c r="T4" s="2715"/>
      <c r="U4" s="2716"/>
      <c r="V4" s="2716"/>
      <c r="W4" s="10" t="s">
        <v>191</v>
      </c>
      <c r="X4" s="2716"/>
      <c r="Y4" s="2716"/>
      <c r="Z4" s="10" t="s">
        <v>172</v>
      </c>
      <c r="AA4" s="2716"/>
      <c r="AB4" s="2716"/>
      <c r="AC4" s="10" t="s">
        <v>173</v>
      </c>
      <c r="AD4" s="5"/>
      <c r="AE4" s="5"/>
      <c r="AF4" s="5"/>
      <c r="AG4" s="5"/>
      <c r="AH4" s="5"/>
      <c r="AI4" s="5"/>
    </row>
    <row r="5" spans="1:57" s="6" customFormat="1" ht="20.25" customHeight="1">
      <c r="A5" s="5"/>
      <c r="B5" s="5"/>
      <c r="C5" s="5" t="s">
        <v>174</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row>
    <row r="6" spans="1:57" s="6" customFormat="1" ht="20.25" customHeight="1">
      <c r="A6" s="5"/>
      <c r="B6" s="5"/>
      <c r="C6" s="5" t="s">
        <v>175</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57" s="6" customFormat="1" ht="20.25" customHeight="1">
      <c r="A7" s="5"/>
      <c r="B7" s="5"/>
      <c r="C7" s="5"/>
      <c r="D7" s="5"/>
      <c r="E7" s="5"/>
      <c r="F7" s="5"/>
      <c r="G7" s="5"/>
      <c r="H7" s="5"/>
      <c r="I7" s="5"/>
      <c r="J7" s="5"/>
      <c r="K7" s="5"/>
      <c r="L7" s="5"/>
      <c r="M7" s="5"/>
      <c r="N7" s="5"/>
      <c r="O7" s="5"/>
      <c r="P7" s="5"/>
      <c r="Q7" s="5"/>
      <c r="R7" s="2717"/>
      <c r="S7" s="2717"/>
      <c r="T7" s="111" t="s">
        <v>390</v>
      </c>
      <c r="U7" s="2717"/>
      <c r="V7" s="2717"/>
      <c r="W7" s="5"/>
      <c r="X7" s="5"/>
      <c r="Y7" s="5"/>
      <c r="Z7" s="5"/>
      <c r="AA7" s="5"/>
      <c r="AB7" s="5"/>
      <c r="AC7" s="5"/>
      <c r="AD7" s="5"/>
      <c r="AE7" s="5"/>
      <c r="AF7" s="5"/>
      <c r="AG7" s="5"/>
      <c r="AH7" s="5"/>
      <c r="AI7" s="5"/>
    </row>
    <row r="8" spans="1:57" s="6" customFormat="1" ht="20.25" customHeight="1">
      <c r="A8" s="5"/>
      <c r="B8" s="5"/>
      <c r="C8" s="5"/>
      <c r="D8" s="5"/>
      <c r="E8" s="5"/>
      <c r="F8" s="5"/>
      <c r="G8" s="5"/>
      <c r="H8" s="5"/>
      <c r="I8" s="5"/>
      <c r="J8" s="5"/>
      <c r="K8" s="5"/>
      <c r="L8" s="5"/>
      <c r="M8" s="5"/>
      <c r="N8" s="5"/>
      <c r="O8" s="5" t="s">
        <v>169</v>
      </c>
      <c r="P8" s="5"/>
      <c r="Q8" s="5"/>
      <c r="R8" s="2718"/>
      <c r="S8" s="2718"/>
      <c r="T8" s="2718"/>
      <c r="U8" s="2718"/>
      <c r="V8" s="2718"/>
      <c r="W8" s="2718"/>
      <c r="X8" s="2718"/>
      <c r="Y8" s="2718"/>
      <c r="Z8" s="2718"/>
      <c r="AA8" s="2718"/>
      <c r="AB8" s="2718"/>
      <c r="AC8" s="2718"/>
      <c r="AD8" s="5"/>
      <c r="AE8" s="5"/>
      <c r="AF8" s="5"/>
      <c r="AG8" s="5"/>
      <c r="AH8" s="5"/>
      <c r="AI8" s="5"/>
    </row>
    <row r="9" spans="1:57" s="6" customFormat="1" ht="20.25" customHeight="1">
      <c r="A9" s="5"/>
      <c r="B9" s="5"/>
      <c r="C9" s="5"/>
      <c r="D9" s="5"/>
      <c r="E9" s="5"/>
      <c r="F9" s="5"/>
      <c r="G9" s="5"/>
      <c r="H9" s="5"/>
      <c r="I9" s="5"/>
      <c r="J9" s="5"/>
      <c r="K9" s="5"/>
      <c r="L9" s="5"/>
      <c r="M9" s="5"/>
      <c r="N9" s="5"/>
      <c r="O9" s="5" t="s">
        <v>194</v>
      </c>
      <c r="P9" s="5"/>
      <c r="Q9" s="5"/>
      <c r="R9" s="2719"/>
      <c r="S9" s="2719"/>
      <c r="T9" s="2719"/>
      <c r="U9" s="2719"/>
      <c r="V9" s="2719"/>
      <c r="W9" s="2719"/>
      <c r="X9" s="2719"/>
      <c r="Y9" s="2719"/>
      <c r="Z9" s="2719"/>
      <c r="AA9" s="2719"/>
      <c r="AB9" s="2719"/>
      <c r="AC9" s="2719"/>
      <c r="AD9" s="5"/>
      <c r="AE9" s="5"/>
      <c r="AF9" s="5"/>
      <c r="AG9" s="5"/>
      <c r="AH9" s="5"/>
      <c r="AI9" s="5"/>
    </row>
    <row r="10" spans="1:57" s="6" customFormat="1" ht="20.25" customHeight="1">
      <c r="A10" s="5"/>
      <c r="B10" s="5"/>
      <c r="C10" s="5"/>
      <c r="D10" s="5"/>
      <c r="E10" s="5"/>
      <c r="F10" s="5"/>
      <c r="G10" s="5"/>
      <c r="H10" s="5"/>
      <c r="I10" s="5"/>
      <c r="J10" s="5"/>
      <c r="K10" s="5"/>
      <c r="L10" s="5"/>
      <c r="M10" s="5"/>
      <c r="N10" s="5"/>
      <c r="O10" s="5" t="s">
        <v>176</v>
      </c>
      <c r="P10" s="5"/>
      <c r="Q10" s="5"/>
      <c r="R10" s="5"/>
      <c r="S10" s="5"/>
      <c r="T10" s="2719"/>
      <c r="U10" s="2719"/>
      <c r="V10" s="2719"/>
      <c r="W10" s="2719"/>
      <c r="X10" s="2719"/>
      <c r="Y10" s="2719"/>
      <c r="Z10" s="2719"/>
      <c r="AA10" s="2719"/>
      <c r="AB10" s="2719"/>
      <c r="AC10" s="2719"/>
      <c r="AD10" s="5"/>
      <c r="AE10" s="5"/>
      <c r="AF10" s="5"/>
      <c r="AG10" s="5"/>
      <c r="AH10" s="5"/>
      <c r="AI10" s="5"/>
    </row>
    <row r="11" spans="1:57" s="6" customFormat="1" ht="20.25" customHeight="1">
      <c r="A11" s="5"/>
      <c r="B11" s="5"/>
      <c r="C11" s="5"/>
      <c r="D11" s="5"/>
      <c r="E11" s="5"/>
      <c r="F11" s="5"/>
      <c r="G11" s="5"/>
      <c r="H11" s="5"/>
      <c r="I11" s="5"/>
      <c r="J11" s="5"/>
      <c r="K11" s="5"/>
      <c r="L11" s="5"/>
      <c r="M11" s="5"/>
      <c r="N11" s="5"/>
      <c r="O11" s="5"/>
      <c r="P11" s="5"/>
      <c r="Q11" s="5"/>
      <c r="R11" s="5"/>
      <c r="S11" s="5"/>
      <c r="T11" s="2719"/>
      <c r="U11" s="2719"/>
      <c r="V11" s="2719"/>
      <c r="W11" s="2719"/>
      <c r="X11" s="2719"/>
      <c r="Y11" s="2719"/>
      <c r="Z11" s="2719"/>
      <c r="AA11" s="2719"/>
      <c r="AB11" s="2719"/>
      <c r="AC11" s="118" t="s">
        <v>391</v>
      </c>
      <c r="AD11" s="5"/>
      <c r="AE11" s="5"/>
      <c r="AF11" s="5"/>
      <c r="AG11" s="5"/>
      <c r="AH11" s="5"/>
      <c r="AI11" s="5"/>
    </row>
    <row r="12" spans="1:57" s="6" customFormat="1" ht="22.5" customHeight="1">
      <c r="A12" s="5"/>
      <c r="B12" s="5"/>
      <c r="C12" s="5"/>
      <c r="D12" s="5"/>
      <c r="E12" s="5"/>
      <c r="F12" s="5"/>
      <c r="G12" s="5"/>
      <c r="H12" s="5"/>
      <c r="I12" s="5"/>
      <c r="J12" s="5"/>
      <c r="K12" s="5"/>
      <c r="L12" s="5"/>
      <c r="M12" s="5"/>
      <c r="N12" s="5"/>
      <c r="O12" s="5"/>
      <c r="P12" s="5"/>
      <c r="Q12" s="5"/>
      <c r="R12" s="5"/>
      <c r="S12" s="5"/>
      <c r="T12" s="119"/>
      <c r="U12" s="119"/>
      <c r="V12" s="119"/>
      <c r="W12" s="119"/>
      <c r="X12" s="119"/>
      <c r="Y12" s="119"/>
      <c r="Z12" s="119"/>
      <c r="AA12" s="119"/>
      <c r="AB12" s="119"/>
      <c r="AC12" s="119"/>
      <c r="AD12" s="5"/>
      <c r="AE12" s="5"/>
      <c r="AF12" s="5"/>
      <c r="AG12" s="5"/>
      <c r="AH12" s="5"/>
      <c r="AI12" s="5"/>
    </row>
    <row r="13" spans="1:57" ht="17.25">
      <c r="A13" s="5"/>
      <c r="B13" s="2720" t="s">
        <v>1036</v>
      </c>
      <c r="C13" s="2720"/>
      <c r="D13" s="2720"/>
      <c r="E13" s="2720"/>
      <c r="F13" s="2720"/>
      <c r="G13" s="2720"/>
      <c r="H13" s="2720"/>
      <c r="I13" s="2720"/>
      <c r="J13" s="2720"/>
      <c r="K13" s="2720"/>
      <c r="L13" s="2720"/>
      <c r="M13" s="2720"/>
      <c r="N13" s="2720"/>
      <c r="O13" s="2720"/>
      <c r="P13" s="2720"/>
      <c r="Q13" s="2720"/>
      <c r="R13" s="2720"/>
      <c r="S13" s="2720"/>
      <c r="T13" s="2720"/>
      <c r="U13" s="2720"/>
      <c r="V13" s="2720"/>
      <c r="W13" s="2720"/>
      <c r="X13" s="2720"/>
      <c r="Y13" s="2720"/>
      <c r="Z13" s="2720"/>
      <c r="AA13" s="2720"/>
      <c r="AB13" s="2720"/>
      <c r="AC13" s="2720"/>
      <c r="AD13" s="120"/>
      <c r="AE13" s="120"/>
      <c r="AF13" s="120"/>
      <c r="AG13" s="120"/>
      <c r="AH13" s="120"/>
      <c r="AI13" s="121"/>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row>
    <row r="14" spans="1:57" ht="21" customHeight="1">
      <c r="A14" s="5"/>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0"/>
      <c r="AE14" s="120"/>
      <c r="AF14" s="120"/>
      <c r="AG14" s="120"/>
      <c r="AH14" s="120"/>
      <c r="AI14" s="121"/>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row>
    <row r="15" spans="1:57" ht="37.5" customHeight="1">
      <c r="A15" s="5"/>
      <c r="B15" s="805" t="s">
        <v>999</v>
      </c>
      <c r="C15" s="2748" t="s">
        <v>998</v>
      </c>
      <c r="D15" s="2748"/>
      <c r="E15" s="2748"/>
      <c r="F15" s="2747" t="s">
        <v>997</v>
      </c>
      <c r="G15" s="2747"/>
      <c r="H15" s="2747"/>
      <c r="I15" s="2747"/>
      <c r="J15" s="2747"/>
      <c r="K15" s="2747"/>
      <c r="L15" s="2747"/>
      <c r="M15" s="2747"/>
      <c r="N15" s="2747"/>
      <c r="O15" s="2747"/>
      <c r="P15" s="2747"/>
      <c r="Q15" s="2747"/>
      <c r="R15" s="2747"/>
      <c r="S15" s="2747"/>
      <c r="T15" s="2747"/>
      <c r="U15" s="2747"/>
      <c r="V15" s="2747"/>
      <c r="W15" s="2747"/>
      <c r="X15" s="2747"/>
      <c r="Y15" s="2747"/>
      <c r="Z15" s="2747"/>
      <c r="AA15" s="2747"/>
      <c r="AB15" s="2747"/>
      <c r="AC15" s="2747"/>
      <c r="AD15" s="1"/>
      <c r="AE15" s="1"/>
      <c r="AF15" s="1"/>
      <c r="AG15" s="1"/>
      <c r="AH15" s="1"/>
      <c r="AI15" s="121"/>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row>
    <row r="16" spans="1:57" ht="37.5" customHeight="1">
      <c r="A16" s="5"/>
      <c r="B16" s="805" t="s">
        <v>996</v>
      </c>
      <c r="C16" s="2748" t="s">
        <v>995</v>
      </c>
      <c r="D16" s="2748"/>
      <c r="E16" s="2748"/>
      <c r="F16" s="2747" t="s">
        <v>994</v>
      </c>
      <c r="G16" s="2747"/>
      <c r="H16" s="2747"/>
      <c r="I16" s="2747"/>
      <c r="J16" s="2747"/>
      <c r="K16" s="2747"/>
      <c r="L16" s="2747"/>
      <c r="M16" s="2747"/>
      <c r="N16" s="2747"/>
      <c r="O16" s="2747"/>
      <c r="P16" s="2747"/>
      <c r="Q16" s="2747"/>
      <c r="R16" s="2747"/>
      <c r="S16" s="2747"/>
      <c r="T16" s="2747"/>
      <c r="U16" s="2747"/>
      <c r="V16" s="2747"/>
      <c r="W16" s="2747"/>
      <c r="X16" s="2747"/>
      <c r="Y16" s="2747"/>
      <c r="Z16" s="2747"/>
      <c r="AA16" s="2747"/>
      <c r="AB16" s="2747"/>
      <c r="AC16" s="2747"/>
      <c r="AD16" s="1"/>
      <c r="AE16" s="1"/>
      <c r="AF16" s="1"/>
      <c r="AG16" s="1"/>
      <c r="AH16" s="1"/>
      <c r="AI16" s="121"/>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ht="37.5" customHeight="1">
      <c r="A17" s="5"/>
      <c r="B17" s="805" t="s">
        <v>993</v>
      </c>
      <c r="C17" s="2748" t="s">
        <v>992</v>
      </c>
      <c r="D17" s="2748"/>
      <c r="E17" s="2748"/>
      <c r="F17" s="2747" t="s">
        <v>991</v>
      </c>
      <c r="G17" s="2747"/>
      <c r="H17" s="2747"/>
      <c r="I17" s="2747"/>
      <c r="J17" s="2747"/>
      <c r="K17" s="2747"/>
      <c r="L17" s="2747"/>
      <c r="M17" s="2747"/>
      <c r="N17" s="2747"/>
      <c r="O17" s="2747"/>
      <c r="P17" s="2747"/>
      <c r="Q17" s="2747"/>
      <c r="R17" s="2747"/>
      <c r="S17" s="2747"/>
      <c r="T17" s="2747"/>
      <c r="U17" s="2747"/>
      <c r="V17" s="2747"/>
      <c r="W17" s="2747"/>
      <c r="X17" s="2747"/>
      <c r="Y17" s="2747"/>
      <c r="Z17" s="2747"/>
      <c r="AA17" s="2747"/>
      <c r="AB17" s="2747"/>
      <c r="AC17" s="2747"/>
      <c r="AD17" s="1"/>
      <c r="AE17" s="1"/>
      <c r="AF17" s="1"/>
      <c r="AG17" s="1"/>
      <c r="AH17" s="1"/>
      <c r="AI17" s="121"/>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ht="37.5" customHeight="1">
      <c r="A18" s="5"/>
      <c r="B18" s="805" t="s">
        <v>990</v>
      </c>
      <c r="C18" s="2749" t="s">
        <v>505</v>
      </c>
      <c r="D18" s="2748"/>
      <c r="E18" s="2748"/>
      <c r="F18" s="2747" t="s">
        <v>989</v>
      </c>
      <c r="G18" s="2747"/>
      <c r="H18" s="2747"/>
      <c r="I18" s="2747"/>
      <c r="J18" s="2747"/>
      <c r="K18" s="2747"/>
      <c r="L18" s="2747"/>
      <c r="M18" s="2747"/>
      <c r="N18" s="2747"/>
      <c r="O18" s="2747"/>
      <c r="P18" s="2747"/>
      <c r="Q18" s="2747"/>
      <c r="R18" s="2747"/>
      <c r="S18" s="2747"/>
      <c r="T18" s="2747"/>
      <c r="U18" s="2747"/>
      <c r="V18" s="2747"/>
      <c r="W18" s="2747"/>
      <c r="X18" s="2747"/>
      <c r="Y18" s="2747"/>
      <c r="Z18" s="2747"/>
      <c r="AA18" s="2747"/>
      <c r="AB18" s="2747"/>
      <c r="AC18" s="2747"/>
      <c r="AD18" s="1"/>
      <c r="AE18" s="1"/>
      <c r="AF18" s="1"/>
      <c r="AG18" s="1"/>
      <c r="AH18" s="1"/>
      <c r="AI18" s="121"/>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ht="37.5" customHeight="1">
      <c r="A19" s="5"/>
      <c r="B19" s="805" t="s">
        <v>988</v>
      </c>
      <c r="C19" s="2749" t="s">
        <v>505</v>
      </c>
      <c r="D19" s="2748"/>
      <c r="E19" s="2748"/>
      <c r="F19" s="2747" t="s">
        <v>987</v>
      </c>
      <c r="G19" s="2747"/>
      <c r="H19" s="2747"/>
      <c r="I19" s="2747"/>
      <c r="J19" s="2747"/>
      <c r="K19" s="2747"/>
      <c r="L19" s="2747"/>
      <c r="M19" s="2747"/>
      <c r="N19" s="2747"/>
      <c r="O19" s="2747"/>
      <c r="P19" s="2747"/>
      <c r="Q19" s="2747"/>
      <c r="R19" s="2747"/>
      <c r="S19" s="2747"/>
      <c r="T19" s="2747"/>
      <c r="U19" s="2747"/>
      <c r="V19" s="2747"/>
      <c r="W19" s="2747"/>
      <c r="X19" s="2747"/>
      <c r="Y19" s="2747"/>
      <c r="Z19" s="2747"/>
      <c r="AA19" s="2747"/>
      <c r="AB19" s="2747"/>
      <c r="AC19" s="2747"/>
      <c r="AD19" s="1"/>
      <c r="AE19" s="1"/>
      <c r="AF19" s="1"/>
      <c r="AG19" s="1"/>
      <c r="AH19" s="1"/>
      <c r="AI19" s="121"/>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row r="20" spans="1:57" ht="37.5" customHeight="1">
      <c r="A20" s="5"/>
      <c r="B20" s="805" t="s">
        <v>986</v>
      </c>
      <c r="C20" s="2749" t="s">
        <v>985</v>
      </c>
      <c r="D20" s="2748"/>
      <c r="E20" s="2748"/>
      <c r="F20" s="2747" t="s">
        <v>984</v>
      </c>
      <c r="G20" s="2747"/>
      <c r="H20" s="2747"/>
      <c r="I20" s="2747"/>
      <c r="J20" s="2747"/>
      <c r="K20" s="2747"/>
      <c r="L20" s="2747"/>
      <c r="M20" s="2747"/>
      <c r="N20" s="2747"/>
      <c r="O20" s="2747"/>
      <c r="P20" s="2747"/>
      <c r="Q20" s="2747"/>
      <c r="R20" s="2747"/>
      <c r="S20" s="2747"/>
      <c r="T20" s="2747"/>
      <c r="U20" s="2747"/>
      <c r="V20" s="2747"/>
      <c r="W20" s="2747"/>
      <c r="X20" s="2747"/>
      <c r="Y20" s="2747"/>
      <c r="Z20" s="2747"/>
      <c r="AA20" s="2747"/>
      <c r="AB20" s="2747"/>
      <c r="AC20" s="2747"/>
      <c r="AD20" s="1"/>
      <c r="AE20" s="1"/>
      <c r="AF20" s="1"/>
      <c r="AG20" s="1"/>
      <c r="AH20" s="1"/>
      <c r="AI20" s="121"/>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row>
    <row r="21" spans="1:57" ht="37.5" customHeight="1">
      <c r="A21" s="5"/>
      <c r="B21" s="805" t="s">
        <v>983</v>
      </c>
      <c r="C21" s="2749" t="s">
        <v>1073</v>
      </c>
      <c r="D21" s="2748"/>
      <c r="E21" s="2748"/>
      <c r="F21" s="2747" t="s">
        <v>184</v>
      </c>
      <c r="G21" s="2747"/>
      <c r="H21" s="2747"/>
      <c r="I21" s="2747"/>
      <c r="J21" s="2747"/>
      <c r="K21" s="2747"/>
      <c r="L21" s="2747"/>
      <c r="M21" s="2747"/>
      <c r="N21" s="2747"/>
      <c r="O21" s="2747"/>
      <c r="P21" s="2747"/>
      <c r="Q21" s="2747"/>
      <c r="R21" s="2747"/>
      <c r="S21" s="2747"/>
      <c r="T21" s="2747"/>
      <c r="U21" s="2747"/>
      <c r="V21" s="2747"/>
      <c r="W21" s="2747"/>
      <c r="X21" s="2747"/>
      <c r="Y21" s="2747"/>
      <c r="Z21" s="2747"/>
      <c r="AA21" s="2747"/>
      <c r="AB21" s="2747"/>
      <c r="AC21" s="2747"/>
      <c r="AD21" s="1"/>
      <c r="AE21" s="1"/>
      <c r="AF21" s="1"/>
      <c r="AG21" s="1"/>
      <c r="AH21" s="1"/>
      <c r="AI21" s="121"/>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row>
    <row r="22" spans="1:57" ht="37.5" customHeight="1">
      <c r="A22" s="5"/>
      <c r="B22" s="805" t="s">
        <v>982</v>
      </c>
      <c r="C22" s="2749" t="s">
        <v>1070</v>
      </c>
      <c r="D22" s="2748"/>
      <c r="E22" s="2748"/>
      <c r="F22" s="2750" t="s">
        <v>1119</v>
      </c>
      <c r="G22" s="2750"/>
      <c r="H22" s="2750"/>
      <c r="I22" s="2750"/>
      <c r="J22" s="2750"/>
      <c r="K22" s="2750"/>
      <c r="L22" s="2750"/>
      <c r="M22" s="2750"/>
      <c r="N22" s="2750"/>
      <c r="O22" s="2750"/>
      <c r="P22" s="2750"/>
      <c r="Q22" s="2750"/>
      <c r="R22" s="2750"/>
      <c r="S22" s="2750"/>
      <c r="T22" s="2750"/>
      <c r="U22" s="2750"/>
      <c r="V22" s="2750"/>
      <c r="W22" s="2750"/>
      <c r="X22" s="2750"/>
      <c r="Y22" s="2750"/>
      <c r="Z22" s="2750"/>
      <c r="AA22" s="2750"/>
      <c r="AB22" s="2750"/>
      <c r="AC22" s="2750"/>
      <c r="AD22" s="1"/>
      <c r="AE22" s="1"/>
      <c r="AF22" s="1"/>
      <c r="AG22" s="1"/>
      <c r="AH22" s="1"/>
      <c r="AI22" s="121"/>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row>
    <row r="23" spans="1:57" ht="88.15" customHeight="1">
      <c r="A23" s="5"/>
      <c r="B23" s="805" t="s">
        <v>980</v>
      </c>
      <c r="C23" s="2749" t="s">
        <v>1069</v>
      </c>
      <c r="D23" s="2748"/>
      <c r="E23" s="2748"/>
      <c r="F23" s="2750" t="s">
        <v>1120</v>
      </c>
      <c r="G23" s="2747"/>
      <c r="H23" s="2747"/>
      <c r="I23" s="2747"/>
      <c r="J23" s="2747"/>
      <c r="K23" s="2747"/>
      <c r="L23" s="2747"/>
      <c r="M23" s="2747"/>
      <c r="N23" s="2747"/>
      <c r="O23" s="2747"/>
      <c r="P23" s="2747"/>
      <c r="Q23" s="2747"/>
      <c r="R23" s="2747"/>
      <c r="S23" s="2747"/>
      <c r="T23" s="2747"/>
      <c r="U23" s="2747"/>
      <c r="V23" s="2747"/>
      <c r="W23" s="2747"/>
      <c r="X23" s="2747"/>
      <c r="Y23" s="2747"/>
      <c r="Z23" s="2747"/>
      <c r="AA23" s="2747"/>
      <c r="AB23" s="2747"/>
      <c r="AC23" s="2747"/>
      <c r="AD23" s="1"/>
      <c r="AE23" s="945"/>
      <c r="AF23" s="1"/>
      <c r="AG23" s="1"/>
      <c r="AH23" s="1"/>
      <c r="AI23" s="121"/>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row>
    <row r="24" spans="1:57" ht="37.5" customHeight="1">
      <c r="A24" s="5"/>
      <c r="B24" s="805" t="s">
        <v>977</v>
      </c>
      <c r="C24" s="2749" t="s">
        <v>518</v>
      </c>
      <c r="D24" s="2748"/>
      <c r="E24" s="2748"/>
      <c r="F24" s="2747" t="s">
        <v>1098</v>
      </c>
      <c r="G24" s="2747"/>
      <c r="H24" s="2747"/>
      <c r="I24" s="2747"/>
      <c r="J24" s="2747"/>
      <c r="K24" s="2747"/>
      <c r="L24" s="2747"/>
      <c r="M24" s="2747"/>
      <c r="N24" s="2747"/>
      <c r="O24" s="2747"/>
      <c r="P24" s="2747"/>
      <c r="Q24" s="2747"/>
      <c r="R24" s="2747"/>
      <c r="S24" s="2747"/>
      <c r="T24" s="2747"/>
      <c r="U24" s="2747"/>
      <c r="V24" s="2747"/>
      <c r="W24" s="2747"/>
      <c r="X24" s="2747"/>
      <c r="Y24" s="2747"/>
      <c r="Z24" s="2747"/>
      <c r="AA24" s="2747"/>
      <c r="AB24" s="2747"/>
      <c r="AC24" s="2747"/>
      <c r="AD24" s="1"/>
      <c r="AE24" s="1"/>
      <c r="AF24" s="1"/>
      <c r="AG24" s="1"/>
      <c r="AH24" s="1"/>
      <c r="AI24" s="121"/>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row>
    <row r="25" spans="1:57" ht="37.5" customHeight="1">
      <c r="A25" s="5"/>
      <c r="B25" s="805" t="s">
        <v>1071</v>
      </c>
      <c r="C25" s="2749" t="s">
        <v>981</v>
      </c>
      <c r="D25" s="2748"/>
      <c r="E25" s="2748"/>
      <c r="F25" s="2747" t="s">
        <v>1118</v>
      </c>
      <c r="G25" s="2747"/>
      <c r="H25" s="2747"/>
      <c r="I25" s="2747"/>
      <c r="J25" s="2747"/>
      <c r="K25" s="2747"/>
      <c r="L25" s="2747"/>
      <c r="M25" s="2747"/>
      <c r="N25" s="2747"/>
      <c r="O25" s="2747"/>
      <c r="P25" s="2747"/>
      <c r="Q25" s="2747"/>
      <c r="R25" s="2747"/>
      <c r="S25" s="2747"/>
      <c r="T25" s="2747"/>
      <c r="U25" s="2747"/>
      <c r="V25" s="2747"/>
      <c r="W25" s="2747"/>
      <c r="X25" s="2747"/>
      <c r="Y25" s="2747"/>
      <c r="Z25" s="2747"/>
      <c r="AA25" s="2747"/>
      <c r="AB25" s="2747"/>
      <c r="AC25" s="2747"/>
      <c r="AD25" s="1"/>
      <c r="AE25" s="1"/>
      <c r="AF25" s="1"/>
      <c r="AG25" s="1"/>
      <c r="AH25" s="1"/>
      <c r="AI25" s="121"/>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row>
    <row r="26" spans="1:57" ht="37.5" customHeight="1">
      <c r="A26" s="5"/>
      <c r="B26" s="805" t="s">
        <v>1072</v>
      </c>
      <c r="C26" s="2749" t="s">
        <v>979</v>
      </c>
      <c r="D26" s="2748"/>
      <c r="E26" s="2748"/>
      <c r="F26" s="2747" t="s">
        <v>978</v>
      </c>
      <c r="G26" s="2747"/>
      <c r="H26" s="2747"/>
      <c r="I26" s="2747"/>
      <c r="J26" s="2747"/>
      <c r="K26" s="2747"/>
      <c r="L26" s="2747"/>
      <c r="M26" s="2747"/>
      <c r="N26" s="2747"/>
      <c r="O26" s="2747"/>
      <c r="P26" s="2747"/>
      <c r="Q26" s="2747"/>
      <c r="R26" s="2747"/>
      <c r="S26" s="2747"/>
      <c r="T26" s="2747"/>
      <c r="U26" s="2747"/>
      <c r="V26" s="2747"/>
      <c r="W26" s="2747"/>
      <c r="X26" s="2747"/>
      <c r="Y26" s="2747"/>
      <c r="Z26" s="2747"/>
      <c r="AA26" s="2747"/>
      <c r="AB26" s="2747"/>
      <c r="AC26" s="2747"/>
      <c r="AD26" s="1"/>
      <c r="AE26" s="1"/>
      <c r="AF26" s="1"/>
      <c r="AG26" s="1"/>
      <c r="AH26" s="1"/>
      <c r="AI26" s="121"/>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row>
    <row r="27" spans="1:57" ht="37.5" customHeight="1">
      <c r="A27" s="5"/>
      <c r="B27" s="805" t="s">
        <v>1074</v>
      </c>
      <c r="C27" s="2749" t="s">
        <v>976</v>
      </c>
      <c r="D27" s="2748"/>
      <c r="E27" s="2748"/>
      <c r="F27" s="2747" t="s">
        <v>975</v>
      </c>
      <c r="G27" s="2747"/>
      <c r="H27" s="2747"/>
      <c r="I27" s="2747"/>
      <c r="J27" s="2747"/>
      <c r="K27" s="2747"/>
      <c r="L27" s="2747"/>
      <c r="M27" s="2747"/>
      <c r="N27" s="2747"/>
      <c r="O27" s="2747"/>
      <c r="P27" s="2747"/>
      <c r="Q27" s="2747"/>
      <c r="R27" s="2747"/>
      <c r="S27" s="2747"/>
      <c r="T27" s="2747"/>
      <c r="U27" s="2747"/>
      <c r="V27" s="2747"/>
      <c r="W27" s="2747"/>
      <c r="X27" s="2747"/>
      <c r="Y27" s="2747"/>
      <c r="Z27" s="2747"/>
      <c r="AA27" s="2747"/>
      <c r="AB27" s="2747"/>
      <c r="AC27" s="2747"/>
      <c r="AD27" s="1"/>
      <c r="AE27" s="1"/>
      <c r="AF27" s="1"/>
      <c r="AG27" s="1"/>
      <c r="AH27" s="1"/>
      <c r="AI27" s="121"/>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row>
    <row r="28" spans="1:57" ht="47.25" customHeight="1">
      <c r="A28" s="5"/>
      <c r="B28" s="805"/>
      <c r="C28" s="2749"/>
      <c r="D28" s="2748"/>
      <c r="E28" s="2748"/>
      <c r="F28" s="2747"/>
      <c r="G28" s="2747"/>
      <c r="H28" s="2747"/>
      <c r="I28" s="2747"/>
      <c r="J28" s="2747"/>
      <c r="K28" s="2747"/>
      <c r="L28" s="2747"/>
      <c r="M28" s="2747"/>
      <c r="N28" s="2747"/>
      <c r="O28" s="2747"/>
      <c r="P28" s="2747"/>
      <c r="Q28" s="2747"/>
      <c r="R28" s="2747"/>
      <c r="S28" s="2747"/>
      <c r="T28" s="2747"/>
      <c r="U28" s="2747"/>
      <c r="V28" s="2747"/>
      <c r="W28" s="2747"/>
      <c r="X28" s="2747"/>
      <c r="Y28" s="2747"/>
      <c r="Z28" s="2747"/>
      <c r="AA28" s="2747"/>
      <c r="AB28" s="2747"/>
      <c r="AC28" s="2747"/>
      <c r="AD28" s="1"/>
      <c r="AE28" s="1"/>
      <c r="AF28" s="1"/>
      <c r="AG28" s="1"/>
      <c r="AH28" s="1"/>
      <c r="AI28" s="121"/>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row>
    <row r="29" spans="1:57" ht="47.25" customHeight="1">
      <c r="A29" s="5"/>
      <c r="B29" s="805"/>
      <c r="C29" s="2749"/>
      <c r="D29" s="2748"/>
      <c r="E29" s="2748"/>
      <c r="F29" s="2747"/>
      <c r="G29" s="2747"/>
      <c r="H29" s="2747"/>
      <c r="I29" s="2747"/>
      <c r="J29" s="2747"/>
      <c r="K29" s="2747"/>
      <c r="L29" s="2747"/>
      <c r="M29" s="2747"/>
      <c r="N29" s="2747"/>
      <c r="O29" s="2747"/>
      <c r="P29" s="2747"/>
      <c r="Q29" s="2747"/>
      <c r="R29" s="2747"/>
      <c r="S29" s="2747"/>
      <c r="T29" s="2747"/>
      <c r="U29" s="2747"/>
      <c r="V29" s="2747"/>
      <c r="W29" s="2747"/>
      <c r="X29" s="2747"/>
      <c r="Y29" s="2747"/>
      <c r="Z29" s="2747"/>
      <c r="AA29" s="2747"/>
      <c r="AB29" s="2747"/>
      <c r="AC29" s="2747"/>
      <c r="AD29" s="1"/>
      <c r="AE29" s="1"/>
      <c r="AF29" s="1"/>
      <c r="AG29" s="1"/>
      <c r="AH29" s="1"/>
      <c r="AI29" s="121"/>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row>
    <row r="30" spans="1:57" ht="20.25" customHeight="1">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1"/>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row>
    <row r="31" spans="1:57" ht="20.25" customHeight="1">
      <c r="B31" s="122"/>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1"/>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row>
    <row r="32" spans="1:57" ht="20.25" customHeight="1">
      <c r="B32" s="122"/>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1"/>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row>
    <row r="33" spans="2:57" ht="20.25" customHeight="1">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1"/>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row>
  </sheetData>
  <mergeCells count="42">
    <mergeCell ref="C28:E28"/>
    <mergeCell ref="F28:AC28"/>
    <mergeCell ref="C29:E29"/>
    <mergeCell ref="F29:AC29"/>
    <mergeCell ref="C25:E25"/>
    <mergeCell ref="F25:AC25"/>
    <mergeCell ref="C26:E26"/>
    <mergeCell ref="F26:AC26"/>
    <mergeCell ref="C27:E27"/>
    <mergeCell ref="F27:AC27"/>
    <mergeCell ref="C19:E19"/>
    <mergeCell ref="F19:AC19"/>
    <mergeCell ref="C20:E20"/>
    <mergeCell ref="F20:AC20"/>
    <mergeCell ref="C24:E24"/>
    <mergeCell ref="F24:AC24"/>
    <mergeCell ref="C23:E23"/>
    <mergeCell ref="F23:AC23"/>
    <mergeCell ref="C22:E22"/>
    <mergeCell ref="F22:AC22"/>
    <mergeCell ref="C21:E21"/>
    <mergeCell ref="F21:AC21"/>
    <mergeCell ref="C16:E16"/>
    <mergeCell ref="F16:AC16"/>
    <mergeCell ref="C17:E17"/>
    <mergeCell ref="F17:AC17"/>
    <mergeCell ref="C18:E18"/>
    <mergeCell ref="F18:AC18"/>
    <mergeCell ref="F15:AC15"/>
    <mergeCell ref="C15:E15"/>
    <mergeCell ref="B2:AC2"/>
    <mergeCell ref="S4:T4"/>
    <mergeCell ref="U4:V4"/>
    <mergeCell ref="X4:Y4"/>
    <mergeCell ref="AA4:AB4"/>
    <mergeCell ref="R7:S7"/>
    <mergeCell ref="U7:V7"/>
    <mergeCell ref="R8:AC8"/>
    <mergeCell ref="R9:AC9"/>
    <mergeCell ref="T10:AC10"/>
    <mergeCell ref="T11:AB11"/>
    <mergeCell ref="B13:AC13"/>
  </mergeCells>
  <phoneticPr fontId="3"/>
  <printOptions horizontalCentered="1" verticalCentered="1"/>
  <pageMargins left="0.39370078740157483" right="0" top="0.39370078740157483" bottom="0.39370078740157483" header="0" footer="0"/>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5"/>
  </sheetPr>
  <dimension ref="A1:BE33"/>
  <sheetViews>
    <sheetView view="pageBreakPreview" zoomScale="55" zoomScaleNormal="100" zoomScaleSheetLayoutView="55" workbookViewId="0">
      <selection activeCell="B2" sqref="B2:AC2"/>
    </sheetView>
  </sheetViews>
  <sheetFormatPr defaultColWidth="3" defaultRowHeight="13.5" customHeight="1"/>
  <cols>
    <col min="1" max="1" width="3.375" style="1" customWidth="1"/>
    <col min="2" max="29" width="3.375" style="116" customWidth="1"/>
    <col min="30" max="35" width="3.375" style="117" customWidth="1"/>
    <col min="36" max="16384" width="3" style="117"/>
  </cols>
  <sheetData>
    <row r="1" spans="1:57" s="6" customFormat="1" ht="20.25" customHeight="1">
      <c r="A1" s="5"/>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328" t="s">
        <v>973</v>
      </c>
      <c r="AD1" s="5"/>
      <c r="AE1" s="5"/>
      <c r="AF1" s="5"/>
      <c r="AG1" s="5"/>
      <c r="AH1" s="5"/>
      <c r="AI1" s="5"/>
    </row>
    <row r="2" spans="1:57" ht="20.25" customHeight="1">
      <c r="A2" s="5"/>
      <c r="B2" s="1689" t="s">
        <v>974</v>
      </c>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c r="AB2" s="1689"/>
      <c r="AC2" s="1689"/>
      <c r="AD2" s="115"/>
      <c r="AE2" s="115"/>
      <c r="AF2" s="115"/>
      <c r="AG2" s="115"/>
      <c r="AH2" s="115"/>
      <c r="AI2" s="115"/>
      <c r="AJ2" s="116"/>
      <c r="AK2" s="116"/>
      <c r="AL2" s="116"/>
      <c r="AM2" s="116"/>
      <c r="AN2" s="116"/>
      <c r="AO2" s="116"/>
      <c r="AP2" s="116"/>
      <c r="AQ2" s="116"/>
      <c r="AR2" s="116"/>
      <c r="AS2" s="116"/>
      <c r="AT2" s="116"/>
      <c r="AU2" s="116"/>
      <c r="AV2" s="116"/>
      <c r="AW2" s="116"/>
      <c r="AX2" s="116"/>
      <c r="AY2" s="116"/>
      <c r="AZ2" s="116"/>
      <c r="BA2" s="116"/>
      <c r="BB2" s="116"/>
      <c r="BC2" s="116"/>
      <c r="BD2" s="116"/>
      <c r="BE2" s="116"/>
    </row>
    <row r="3" spans="1:57" s="6" customFormat="1" ht="13.5" customHeight="1">
      <c r="A3" s="5"/>
      <c r="AD3" s="5"/>
      <c r="AE3" s="5"/>
      <c r="AF3" s="5"/>
      <c r="AG3" s="5"/>
      <c r="AH3" s="5"/>
      <c r="AI3" s="5"/>
    </row>
    <row r="4" spans="1:57" s="6" customFormat="1" ht="20.25" customHeight="1">
      <c r="A4" s="5"/>
      <c r="B4" s="5"/>
      <c r="C4" s="5"/>
      <c r="D4" s="5"/>
      <c r="E4" s="5"/>
      <c r="F4" s="5"/>
      <c r="G4" s="5"/>
      <c r="H4" s="5"/>
      <c r="I4" s="5"/>
      <c r="J4" s="5"/>
      <c r="K4" s="5"/>
      <c r="L4" s="5"/>
      <c r="M4" s="5"/>
      <c r="N4" s="5"/>
      <c r="O4" s="5"/>
      <c r="P4" s="5"/>
      <c r="Q4" s="5"/>
      <c r="R4" s="5"/>
      <c r="S4" s="2715" t="s">
        <v>807</v>
      </c>
      <c r="T4" s="2715"/>
      <c r="U4" s="2716"/>
      <c r="V4" s="2716"/>
      <c r="W4" s="10" t="s">
        <v>191</v>
      </c>
      <c r="X4" s="2716"/>
      <c r="Y4" s="2716"/>
      <c r="Z4" s="10" t="s">
        <v>172</v>
      </c>
      <c r="AA4" s="2716"/>
      <c r="AB4" s="2716"/>
      <c r="AC4" s="10" t="s">
        <v>173</v>
      </c>
      <c r="AD4" s="5"/>
      <c r="AE4" s="5"/>
      <c r="AF4" s="5"/>
      <c r="AG4" s="5"/>
      <c r="AH4" s="5"/>
      <c r="AI4" s="5"/>
    </row>
    <row r="5" spans="1:57" s="6" customFormat="1" ht="20.25" customHeight="1">
      <c r="A5" s="5"/>
      <c r="B5" s="5"/>
      <c r="C5" s="5" t="s">
        <v>174</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row>
    <row r="6" spans="1:57" s="6" customFormat="1" ht="20.25" customHeight="1">
      <c r="A6" s="5"/>
      <c r="B6" s="5"/>
      <c r="C6" s="5" t="s">
        <v>175</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57" s="6" customFormat="1" ht="20.25" customHeight="1">
      <c r="A7" s="5"/>
      <c r="B7" s="5"/>
      <c r="C7" s="5"/>
      <c r="D7" s="5"/>
      <c r="E7" s="5"/>
      <c r="F7" s="5"/>
      <c r="G7" s="5"/>
      <c r="H7" s="5"/>
      <c r="I7" s="5"/>
      <c r="J7" s="5"/>
      <c r="K7" s="5"/>
      <c r="L7" s="5"/>
      <c r="M7" s="5"/>
      <c r="N7" s="5"/>
      <c r="O7" s="5"/>
      <c r="P7" s="5"/>
      <c r="Q7" s="5"/>
      <c r="R7" s="2717"/>
      <c r="S7" s="2717"/>
      <c r="T7" s="111" t="s">
        <v>390</v>
      </c>
      <c r="U7" s="2717"/>
      <c r="V7" s="2717"/>
      <c r="W7" s="5"/>
      <c r="X7" s="5"/>
      <c r="Y7" s="5"/>
      <c r="Z7" s="5"/>
      <c r="AA7" s="5"/>
      <c r="AB7" s="5"/>
      <c r="AC7" s="5"/>
      <c r="AD7" s="5"/>
      <c r="AE7" s="5"/>
      <c r="AF7" s="5"/>
      <c r="AG7" s="5"/>
      <c r="AH7" s="5"/>
      <c r="AI7" s="5"/>
    </row>
    <row r="8" spans="1:57" s="6" customFormat="1" ht="20.25" customHeight="1">
      <c r="A8" s="5"/>
      <c r="B8" s="5"/>
      <c r="C8" s="5"/>
      <c r="D8" s="5"/>
      <c r="E8" s="5"/>
      <c r="F8" s="5"/>
      <c r="G8" s="5"/>
      <c r="H8" s="5"/>
      <c r="I8" s="5"/>
      <c r="J8" s="5"/>
      <c r="K8" s="5"/>
      <c r="L8" s="5"/>
      <c r="M8" s="5"/>
      <c r="N8" s="5"/>
      <c r="O8" s="5" t="s">
        <v>169</v>
      </c>
      <c r="P8" s="5"/>
      <c r="Q8" s="5"/>
      <c r="R8" s="2718"/>
      <c r="S8" s="2718"/>
      <c r="T8" s="2718"/>
      <c r="U8" s="2718"/>
      <c r="V8" s="2718"/>
      <c r="W8" s="2718"/>
      <c r="X8" s="2718"/>
      <c r="Y8" s="2718"/>
      <c r="Z8" s="2718"/>
      <c r="AA8" s="2718"/>
      <c r="AB8" s="2718"/>
      <c r="AC8" s="2718"/>
      <c r="AD8" s="5"/>
      <c r="AE8" s="5"/>
      <c r="AF8" s="5"/>
      <c r="AG8" s="5"/>
      <c r="AH8" s="5"/>
      <c r="AI8" s="5"/>
    </row>
    <row r="9" spans="1:57" s="6" customFormat="1" ht="20.25" customHeight="1">
      <c r="A9" s="5"/>
      <c r="B9" s="5"/>
      <c r="C9" s="5"/>
      <c r="D9" s="5"/>
      <c r="E9" s="5"/>
      <c r="F9" s="5"/>
      <c r="G9" s="5"/>
      <c r="H9" s="5"/>
      <c r="I9" s="5"/>
      <c r="J9" s="5"/>
      <c r="K9" s="5"/>
      <c r="L9" s="5"/>
      <c r="M9" s="5"/>
      <c r="N9" s="5"/>
      <c r="O9" s="5" t="s">
        <v>194</v>
      </c>
      <c r="P9" s="5"/>
      <c r="Q9" s="5"/>
      <c r="R9" s="2719"/>
      <c r="S9" s="2719"/>
      <c r="T9" s="2719"/>
      <c r="U9" s="2719"/>
      <c r="V9" s="2719"/>
      <c r="W9" s="2719"/>
      <c r="X9" s="2719"/>
      <c r="Y9" s="2719"/>
      <c r="Z9" s="2719"/>
      <c r="AA9" s="2719"/>
      <c r="AB9" s="2719"/>
      <c r="AC9" s="2719"/>
      <c r="AD9" s="5"/>
      <c r="AE9" s="5"/>
      <c r="AF9" s="5"/>
      <c r="AG9" s="5"/>
      <c r="AH9" s="5"/>
      <c r="AI9" s="5"/>
    </row>
    <row r="10" spans="1:57" s="6" customFormat="1" ht="20.25" customHeight="1">
      <c r="A10" s="5"/>
      <c r="B10" s="5"/>
      <c r="C10" s="5"/>
      <c r="D10" s="5"/>
      <c r="E10" s="5"/>
      <c r="F10" s="5"/>
      <c r="G10" s="5"/>
      <c r="H10" s="5"/>
      <c r="I10" s="5"/>
      <c r="J10" s="5"/>
      <c r="K10" s="5"/>
      <c r="L10" s="5"/>
      <c r="M10" s="5"/>
      <c r="N10" s="5"/>
      <c r="O10" s="5" t="s">
        <v>176</v>
      </c>
      <c r="P10" s="5"/>
      <c r="Q10" s="5"/>
      <c r="R10" s="5"/>
      <c r="S10" s="5"/>
      <c r="T10" s="2719"/>
      <c r="U10" s="2719"/>
      <c r="V10" s="2719"/>
      <c r="W10" s="2719"/>
      <c r="X10" s="2719"/>
      <c r="Y10" s="2719"/>
      <c r="Z10" s="2719"/>
      <c r="AA10" s="2719"/>
      <c r="AB10" s="2719"/>
      <c r="AC10" s="2719"/>
      <c r="AD10" s="5"/>
      <c r="AE10" s="5"/>
      <c r="AF10" s="5"/>
      <c r="AG10" s="5"/>
      <c r="AH10" s="5"/>
      <c r="AI10" s="5"/>
    </row>
    <row r="11" spans="1:57" s="6" customFormat="1" ht="20.25" customHeight="1">
      <c r="A11" s="5"/>
      <c r="B11" s="5"/>
      <c r="C11" s="5"/>
      <c r="D11" s="5"/>
      <c r="E11" s="5"/>
      <c r="F11" s="5"/>
      <c r="G11" s="5"/>
      <c r="H11" s="5"/>
      <c r="I11" s="5"/>
      <c r="J11" s="5"/>
      <c r="K11" s="5"/>
      <c r="L11" s="5"/>
      <c r="M11" s="5"/>
      <c r="N11" s="5"/>
      <c r="O11" s="5"/>
      <c r="P11" s="5"/>
      <c r="Q11" s="5"/>
      <c r="R11" s="5"/>
      <c r="S11" s="5"/>
      <c r="T11" s="2719"/>
      <c r="U11" s="2719"/>
      <c r="V11" s="2719"/>
      <c r="W11" s="2719"/>
      <c r="X11" s="2719"/>
      <c r="Y11" s="2719"/>
      <c r="Z11" s="2719"/>
      <c r="AA11" s="2719"/>
      <c r="AB11" s="2719"/>
      <c r="AC11" s="118" t="s">
        <v>391</v>
      </c>
      <c r="AD11" s="5"/>
      <c r="AE11" s="5"/>
      <c r="AF11" s="5"/>
      <c r="AG11" s="5"/>
      <c r="AH11" s="5"/>
      <c r="AI11" s="5"/>
    </row>
    <row r="12" spans="1:57" s="6" customFormat="1" ht="22.5" customHeight="1">
      <c r="A12" s="5"/>
      <c r="B12" s="5"/>
      <c r="C12" s="5"/>
      <c r="D12" s="5"/>
      <c r="E12" s="5"/>
      <c r="F12" s="5"/>
      <c r="G12" s="5"/>
      <c r="H12" s="5"/>
      <c r="I12" s="5"/>
      <c r="J12" s="5"/>
      <c r="K12" s="5"/>
      <c r="L12" s="5"/>
      <c r="M12" s="5"/>
      <c r="N12" s="5"/>
      <c r="O12" s="5"/>
      <c r="P12" s="5"/>
      <c r="Q12" s="5"/>
      <c r="R12" s="5"/>
      <c r="S12" s="5"/>
      <c r="T12" s="119"/>
      <c r="U12" s="119"/>
      <c r="V12" s="119"/>
      <c r="W12" s="119"/>
      <c r="X12" s="119"/>
      <c r="Y12" s="119"/>
      <c r="Z12" s="119"/>
      <c r="AA12" s="119"/>
      <c r="AB12" s="119"/>
      <c r="AC12" s="119"/>
      <c r="AD12" s="5"/>
      <c r="AE12" s="5"/>
      <c r="AF12" s="5"/>
      <c r="AG12" s="5"/>
      <c r="AH12" s="5"/>
      <c r="AI12" s="5"/>
    </row>
    <row r="13" spans="1:57" ht="17.25">
      <c r="A13" s="5"/>
      <c r="B13" s="2720" t="s">
        <v>1036</v>
      </c>
      <c r="C13" s="2720"/>
      <c r="D13" s="2720"/>
      <c r="E13" s="2720"/>
      <c r="F13" s="2720"/>
      <c r="G13" s="2720"/>
      <c r="H13" s="2720"/>
      <c r="I13" s="2720"/>
      <c r="J13" s="2720"/>
      <c r="K13" s="2720"/>
      <c r="L13" s="2720"/>
      <c r="M13" s="2720"/>
      <c r="N13" s="2720"/>
      <c r="O13" s="2720"/>
      <c r="P13" s="2720"/>
      <c r="Q13" s="2720"/>
      <c r="R13" s="2720"/>
      <c r="S13" s="2720"/>
      <c r="T13" s="2720"/>
      <c r="U13" s="2720"/>
      <c r="V13" s="2720"/>
      <c r="W13" s="2720"/>
      <c r="X13" s="2720"/>
      <c r="Y13" s="2720"/>
      <c r="Z13" s="2720"/>
      <c r="AA13" s="2720"/>
      <c r="AB13" s="2720"/>
      <c r="AC13" s="2720"/>
      <c r="AD13" s="120"/>
      <c r="AE13" s="120"/>
      <c r="AF13" s="120"/>
      <c r="AG13" s="120"/>
      <c r="AH13" s="120"/>
      <c r="AI13" s="121"/>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row>
    <row r="14" spans="1:57" ht="21" customHeight="1">
      <c r="A14" s="5"/>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0"/>
      <c r="AE14" s="120"/>
      <c r="AF14" s="120"/>
      <c r="AG14" s="120"/>
      <c r="AH14" s="120"/>
      <c r="AI14" s="121"/>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row>
    <row r="15" spans="1:57" ht="37.5" customHeight="1">
      <c r="A15" s="5"/>
      <c r="B15" s="805" t="s">
        <v>999</v>
      </c>
      <c r="C15" s="2748" t="s">
        <v>998</v>
      </c>
      <c r="D15" s="2748"/>
      <c r="E15" s="2748"/>
      <c r="F15" s="2747" t="s">
        <v>997</v>
      </c>
      <c r="G15" s="2747"/>
      <c r="H15" s="2747"/>
      <c r="I15" s="2747"/>
      <c r="J15" s="2747"/>
      <c r="K15" s="2747"/>
      <c r="L15" s="2747"/>
      <c r="M15" s="2747"/>
      <c r="N15" s="2747"/>
      <c r="O15" s="2747"/>
      <c r="P15" s="2747"/>
      <c r="Q15" s="2747"/>
      <c r="R15" s="2747"/>
      <c r="S15" s="2747"/>
      <c r="T15" s="2747"/>
      <c r="U15" s="2747"/>
      <c r="V15" s="2747"/>
      <c r="W15" s="2747"/>
      <c r="X15" s="2747"/>
      <c r="Y15" s="2747"/>
      <c r="Z15" s="2747"/>
      <c r="AA15" s="2747"/>
      <c r="AB15" s="2747"/>
      <c r="AC15" s="2747"/>
      <c r="AD15" s="1"/>
      <c r="AE15" s="1"/>
      <c r="AF15" s="1"/>
      <c r="AG15" s="1"/>
      <c r="AH15" s="1"/>
      <c r="AI15" s="121"/>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row>
    <row r="16" spans="1:57" ht="37.5" customHeight="1">
      <c r="A16" s="5"/>
      <c r="B16" s="805" t="s">
        <v>996</v>
      </c>
      <c r="C16" s="2748" t="s">
        <v>995</v>
      </c>
      <c r="D16" s="2748"/>
      <c r="E16" s="2748"/>
      <c r="F16" s="2747" t="s">
        <v>994</v>
      </c>
      <c r="G16" s="2747"/>
      <c r="H16" s="2747"/>
      <c r="I16" s="2747"/>
      <c r="J16" s="2747"/>
      <c r="K16" s="2747"/>
      <c r="L16" s="2747"/>
      <c r="M16" s="2747"/>
      <c r="N16" s="2747"/>
      <c r="O16" s="2747"/>
      <c r="P16" s="2747"/>
      <c r="Q16" s="2747"/>
      <c r="R16" s="2747"/>
      <c r="S16" s="2747"/>
      <c r="T16" s="2747"/>
      <c r="U16" s="2747"/>
      <c r="V16" s="2747"/>
      <c r="W16" s="2747"/>
      <c r="X16" s="2747"/>
      <c r="Y16" s="2747"/>
      <c r="Z16" s="2747"/>
      <c r="AA16" s="2747"/>
      <c r="AB16" s="2747"/>
      <c r="AC16" s="2747"/>
      <c r="AD16" s="1"/>
      <c r="AE16" s="1"/>
      <c r="AF16" s="1"/>
      <c r="AG16" s="1"/>
      <c r="AH16" s="1"/>
      <c r="AI16" s="121"/>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ht="37.5" customHeight="1">
      <c r="A17" s="5"/>
      <c r="B17" s="805"/>
      <c r="C17" s="2748"/>
      <c r="D17" s="2748"/>
      <c r="E17" s="2748"/>
      <c r="F17" s="2747"/>
      <c r="G17" s="2747"/>
      <c r="H17" s="2747"/>
      <c r="I17" s="2747"/>
      <c r="J17" s="2747"/>
      <c r="K17" s="2747"/>
      <c r="L17" s="2747"/>
      <c r="M17" s="2747"/>
      <c r="N17" s="2747"/>
      <c r="O17" s="2747"/>
      <c r="P17" s="2747"/>
      <c r="Q17" s="2747"/>
      <c r="R17" s="2747"/>
      <c r="S17" s="2747"/>
      <c r="T17" s="2747"/>
      <c r="U17" s="2747"/>
      <c r="V17" s="2747"/>
      <c r="W17" s="2747"/>
      <c r="X17" s="2747"/>
      <c r="Y17" s="2747"/>
      <c r="Z17" s="2747"/>
      <c r="AA17" s="2747"/>
      <c r="AB17" s="2747"/>
      <c r="AC17" s="2747"/>
      <c r="AD17" s="1"/>
      <c r="AE17" s="1"/>
      <c r="AF17" s="1"/>
      <c r="AG17" s="1"/>
      <c r="AH17" s="1"/>
      <c r="AI17" s="121"/>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ht="37.5" customHeight="1">
      <c r="A18" s="5"/>
      <c r="B18" s="805"/>
      <c r="C18" s="2749"/>
      <c r="D18" s="2748"/>
      <c r="E18" s="2748"/>
      <c r="F18" s="2747"/>
      <c r="G18" s="2747"/>
      <c r="H18" s="2747"/>
      <c r="I18" s="2747"/>
      <c r="J18" s="2747"/>
      <c r="K18" s="2747"/>
      <c r="L18" s="2747"/>
      <c r="M18" s="2747"/>
      <c r="N18" s="2747"/>
      <c r="O18" s="2747"/>
      <c r="P18" s="2747"/>
      <c r="Q18" s="2747"/>
      <c r="R18" s="2747"/>
      <c r="S18" s="2747"/>
      <c r="T18" s="2747"/>
      <c r="U18" s="2747"/>
      <c r="V18" s="2747"/>
      <c r="W18" s="2747"/>
      <c r="X18" s="2747"/>
      <c r="Y18" s="2747"/>
      <c r="Z18" s="2747"/>
      <c r="AA18" s="2747"/>
      <c r="AB18" s="2747"/>
      <c r="AC18" s="2747"/>
      <c r="AD18" s="1"/>
      <c r="AE18" s="1"/>
      <c r="AF18" s="1"/>
      <c r="AG18" s="1"/>
      <c r="AH18" s="1"/>
      <c r="AI18" s="121"/>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ht="37.5" customHeight="1">
      <c r="A19" s="5"/>
      <c r="B19" s="805" t="s">
        <v>988</v>
      </c>
      <c r="C19" s="2749" t="s">
        <v>505</v>
      </c>
      <c r="D19" s="2748"/>
      <c r="E19" s="2748"/>
      <c r="F19" s="2747" t="s">
        <v>1096</v>
      </c>
      <c r="G19" s="2747"/>
      <c r="H19" s="2747"/>
      <c r="I19" s="2747"/>
      <c r="J19" s="2747"/>
      <c r="K19" s="2747"/>
      <c r="L19" s="2747"/>
      <c r="M19" s="2747"/>
      <c r="N19" s="2747"/>
      <c r="O19" s="2747"/>
      <c r="P19" s="2747"/>
      <c r="Q19" s="2747"/>
      <c r="R19" s="2747"/>
      <c r="S19" s="2747"/>
      <c r="T19" s="2747"/>
      <c r="U19" s="2747"/>
      <c r="V19" s="2747"/>
      <c r="W19" s="2747"/>
      <c r="X19" s="2747"/>
      <c r="Y19" s="2747"/>
      <c r="Z19" s="2747"/>
      <c r="AA19" s="2747"/>
      <c r="AB19" s="2747"/>
      <c r="AC19" s="2747"/>
      <c r="AD19" s="1"/>
      <c r="AE19" s="1"/>
      <c r="AF19" s="1"/>
      <c r="AG19" s="1"/>
      <c r="AH19" s="1"/>
      <c r="AI19" s="121"/>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row r="20" spans="1:57" ht="37.5" customHeight="1">
      <c r="A20" s="5"/>
      <c r="B20" s="805"/>
      <c r="C20" s="2749"/>
      <c r="D20" s="2748"/>
      <c r="E20" s="2748"/>
      <c r="F20" s="2747"/>
      <c r="G20" s="2747"/>
      <c r="H20" s="2747"/>
      <c r="I20" s="2747"/>
      <c r="J20" s="2747"/>
      <c r="K20" s="2747"/>
      <c r="L20" s="2747"/>
      <c r="M20" s="2747"/>
      <c r="N20" s="2747"/>
      <c r="O20" s="2747"/>
      <c r="P20" s="2747"/>
      <c r="Q20" s="2747"/>
      <c r="R20" s="2747"/>
      <c r="S20" s="2747"/>
      <c r="T20" s="2747"/>
      <c r="U20" s="2747"/>
      <c r="V20" s="2747"/>
      <c r="W20" s="2747"/>
      <c r="X20" s="2747"/>
      <c r="Y20" s="2747"/>
      <c r="Z20" s="2747"/>
      <c r="AA20" s="2747"/>
      <c r="AB20" s="2747"/>
      <c r="AC20" s="2747"/>
      <c r="AD20" s="1"/>
      <c r="AE20" s="1"/>
      <c r="AF20" s="1"/>
      <c r="AG20" s="1"/>
      <c r="AH20" s="1"/>
      <c r="AI20" s="121"/>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row>
    <row r="21" spans="1:57" ht="37.5" customHeight="1">
      <c r="A21" s="5"/>
      <c r="B21" s="805" t="s">
        <v>983</v>
      </c>
      <c r="C21" s="2749" t="s">
        <v>512</v>
      </c>
      <c r="D21" s="2748"/>
      <c r="E21" s="2748"/>
      <c r="F21" s="2747" t="s">
        <v>184</v>
      </c>
      <c r="G21" s="2747"/>
      <c r="H21" s="2747"/>
      <c r="I21" s="2747"/>
      <c r="J21" s="2747"/>
      <c r="K21" s="2747"/>
      <c r="L21" s="2747"/>
      <c r="M21" s="2747"/>
      <c r="N21" s="2747"/>
      <c r="O21" s="2747"/>
      <c r="P21" s="2747"/>
      <c r="Q21" s="2747"/>
      <c r="R21" s="2747"/>
      <c r="S21" s="2747"/>
      <c r="T21" s="2747"/>
      <c r="U21" s="2747"/>
      <c r="V21" s="2747"/>
      <c r="W21" s="2747"/>
      <c r="X21" s="2747"/>
      <c r="Y21" s="2747"/>
      <c r="Z21" s="2747"/>
      <c r="AA21" s="2747"/>
      <c r="AB21" s="2747"/>
      <c r="AC21" s="2747"/>
      <c r="AD21" s="1"/>
      <c r="AE21" s="1"/>
      <c r="AF21" s="1"/>
      <c r="AG21" s="1"/>
      <c r="AH21" s="1"/>
      <c r="AI21" s="121"/>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row>
    <row r="22" spans="1:57" ht="37.5" customHeight="1">
      <c r="A22" s="5"/>
      <c r="B22" s="805" t="s">
        <v>982</v>
      </c>
      <c r="C22" s="2749" t="s">
        <v>514</v>
      </c>
      <c r="D22" s="2748"/>
      <c r="E22" s="2748"/>
      <c r="F22" s="2747" t="s">
        <v>1097</v>
      </c>
      <c r="G22" s="2747"/>
      <c r="H22" s="2747"/>
      <c r="I22" s="2747"/>
      <c r="J22" s="2747"/>
      <c r="K22" s="2747"/>
      <c r="L22" s="2747"/>
      <c r="M22" s="2747"/>
      <c r="N22" s="2747"/>
      <c r="O22" s="2747"/>
      <c r="P22" s="2747"/>
      <c r="Q22" s="2747"/>
      <c r="R22" s="2747"/>
      <c r="S22" s="2747"/>
      <c r="T22" s="2747"/>
      <c r="U22" s="2747"/>
      <c r="V22" s="2747"/>
      <c r="W22" s="2747"/>
      <c r="X22" s="2747"/>
      <c r="Y22" s="2747"/>
      <c r="Z22" s="2747"/>
      <c r="AA22" s="2747"/>
      <c r="AB22" s="2747"/>
      <c r="AC22" s="2747"/>
      <c r="AD22" s="1"/>
      <c r="AE22" s="1"/>
      <c r="AF22" s="1"/>
      <c r="AG22" s="1"/>
      <c r="AH22" s="1"/>
      <c r="AI22" s="121"/>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row>
    <row r="23" spans="1:57" ht="96.6" customHeight="1">
      <c r="A23" s="5"/>
      <c r="B23" s="805" t="s">
        <v>980</v>
      </c>
      <c r="C23" s="2749" t="s">
        <v>515</v>
      </c>
      <c r="D23" s="2748"/>
      <c r="E23" s="2748"/>
      <c r="F23" s="2750" t="s">
        <v>1120</v>
      </c>
      <c r="G23" s="2747"/>
      <c r="H23" s="2747"/>
      <c r="I23" s="2747"/>
      <c r="J23" s="2747"/>
      <c r="K23" s="2747"/>
      <c r="L23" s="2747"/>
      <c r="M23" s="2747"/>
      <c r="N23" s="2747"/>
      <c r="O23" s="2747"/>
      <c r="P23" s="2747"/>
      <c r="Q23" s="2747"/>
      <c r="R23" s="2747"/>
      <c r="S23" s="2747"/>
      <c r="T23" s="2747"/>
      <c r="U23" s="2747"/>
      <c r="V23" s="2747"/>
      <c r="W23" s="2747"/>
      <c r="X23" s="2747"/>
      <c r="Y23" s="2747"/>
      <c r="Z23" s="2747"/>
      <c r="AA23" s="2747"/>
      <c r="AB23" s="2747"/>
      <c r="AC23" s="2747"/>
      <c r="AD23" s="1"/>
      <c r="AE23" s="945"/>
      <c r="AF23" s="1"/>
      <c r="AG23" s="1"/>
      <c r="AH23" s="1"/>
      <c r="AI23" s="121"/>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row>
    <row r="24" spans="1:57" ht="37.5" customHeight="1">
      <c r="A24" s="5"/>
      <c r="B24" s="805" t="s">
        <v>977</v>
      </c>
      <c r="C24" s="2749" t="s">
        <v>518</v>
      </c>
      <c r="D24" s="2748"/>
      <c r="E24" s="2748"/>
      <c r="F24" s="2747" t="s">
        <v>1098</v>
      </c>
      <c r="G24" s="2747"/>
      <c r="H24" s="2747"/>
      <c r="I24" s="2747"/>
      <c r="J24" s="2747"/>
      <c r="K24" s="2747"/>
      <c r="L24" s="2747"/>
      <c r="M24" s="2747"/>
      <c r="N24" s="2747"/>
      <c r="O24" s="2747"/>
      <c r="P24" s="2747"/>
      <c r="Q24" s="2747"/>
      <c r="R24" s="2747"/>
      <c r="S24" s="2747"/>
      <c r="T24" s="2747"/>
      <c r="U24" s="2747"/>
      <c r="V24" s="2747"/>
      <c r="W24" s="2747"/>
      <c r="X24" s="2747"/>
      <c r="Y24" s="2747"/>
      <c r="Z24" s="2747"/>
      <c r="AA24" s="2747"/>
      <c r="AB24" s="2747"/>
      <c r="AC24" s="2747"/>
      <c r="AD24" s="1"/>
      <c r="AE24" s="1"/>
      <c r="AF24" s="1"/>
      <c r="AG24" s="1"/>
      <c r="AH24" s="1"/>
      <c r="AI24" s="121"/>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row>
    <row r="25" spans="1:57" ht="37.5" customHeight="1">
      <c r="A25" s="5"/>
      <c r="B25" s="805"/>
      <c r="C25" s="2749"/>
      <c r="D25" s="2748"/>
      <c r="E25" s="2748"/>
      <c r="F25" s="2747"/>
      <c r="G25" s="2747"/>
      <c r="H25" s="2747"/>
      <c r="I25" s="2747"/>
      <c r="J25" s="2747"/>
      <c r="K25" s="2747"/>
      <c r="L25" s="2747"/>
      <c r="M25" s="2747"/>
      <c r="N25" s="2747"/>
      <c r="O25" s="2747"/>
      <c r="P25" s="2747"/>
      <c r="Q25" s="2747"/>
      <c r="R25" s="2747"/>
      <c r="S25" s="2747"/>
      <c r="T25" s="2747"/>
      <c r="U25" s="2747"/>
      <c r="V25" s="2747"/>
      <c r="W25" s="2747"/>
      <c r="X25" s="2747"/>
      <c r="Y25" s="2747"/>
      <c r="Z25" s="2747"/>
      <c r="AA25" s="2747"/>
      <c r="AB25" s="2747"/>
      <c r="AC25" s="2747"/>
      <c r="AD25" s="1"/>
      <c r="AE25" s="1"/>
      <c r="AF25" s="1"/>
      <c r="AG25" s="1"/>
      <c r="AH25" s="1"/>
      <c r="AI25" s="121"/>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row>
    <row r="26" spans="1:57" ht="37.5" customHeight="1">
      <c r="A26" s="5"/>
      <c r="B26" s="805"/>
      <c r="C26" s="2749"/>
      <c r="D26" s="2748"/>
      <c r="E26" s="2748"/>
      <c r="F26" s="2747"/>
      <c r="G26" s="2747"/>
      <c r="H26" s="2747"/>
      <c r="I26" s="2747"/>
      <c r="J26" s="2747"/>
      <c r="K26" s="2747"/>
      <c r="L26" s="2747"/>
      <c r="M26" s="2747"/>
      <c r="N26" s="2747"/>
      <c r="O26" s="2747"/>
      <c r="P26" s="2747"/>
      <c r="Q26" s="2747"/>
      <c r="R26" s="2747"/>
      <c r="S26" s="2747"/>
      <c r="T26" s="2747"/>
      <c r="U26" s="2747"/>
      <c r="V26" s="2747"/>
      <c r="W26" s="2747"/>
      <c r="X26" s="2747"/>
      <c r="Y26" s="2747"/>
      <c r="Z26" s="2747"/>
      <c r="AA26" s="2747"/>
      <c r="AB26" s="2747"/>
      <c r="AC26" s="2747"/>
      <c r="AD26" s="1"/>
      <c r="AE26" s="1"/>
      <c r="AF26" s="1"/>
      <c r="AG26" s="1"/>
      <c r="AH26" s="1"/>
      <c r="AI26" s="121"/>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row>
    <row r="27" spans="1:57" ht="37.5" customHeight="1">
      <c r="A27" s="5"/>
      <c r="B27" s="805"/>
      <c r="C27" s="2749"/>
      <c r="D27" s="2748"/>
      <c r="E27" s="2748"/>
      <c r="F27" s="2747"/>
      <c r="G27" s="2747"/>
      <c r="H27" s="2747"/>
      <c r="I27" s="2747"/>
      <c r="J27" s="2747"/>
      <c r="K27" s="2747"/>
      <c r="L27" s="2747"/>
      <c r="M27" s="2747"/>
      <c r="N27" s="2747"/>
      <c r="O27" s="2747"/>
      <c r="P27" s="2747"/>
      <c r="Q27" s="2747"/>
      <c r="R27" s="2747"/>
      <c r="S27" s="2747"/>
      <c r="T27" s="2747"/>
      <c r="U27" s="2747"/>
      <c r="V27" s="2747"/>
      <c r="W27" s="2747"/>
      <c r="X27" s="2747"/>
      <c r="Y27" s="2747"/>
      <c r="Z27" s="2747"/>
      <c r="AA27" s="2747"/>
      <c r="AB27" s="2747"/>
      <c r="AC27" s="2747"/>
      <c r="AD27" s="1"/>
      <c r="AE27" s="1"/>
      <c r="AF27" s="1"/>
      <c r="AG27" s="1"/>
      <c r="AH27" s="1"/>
      <c r="AI27" s="121"/>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row>
    <row r="28" spans="1:57" ht="47.25" customHeight="1">
      <c r="A28" s="5"/>
      <c r="B28" s="805"/>
      <c r="C28" s="2749"/>
      <c r="D28" s="2748"/>
      <c r="E28" s="2748"/>
      <c r="F28" s="2747"/>
      <c r="G28" s="2747"/>
      <c r="H28" s="2747"/>
      <c r="I28" s="2747"/>
      <c r="J28" s="2747"/>
      <c r="K28" s="2747"/>
      <c r="L28" s="2747"/>
      <c r="M28" s="2747"/>
      <c r="N28" s="2747"/>
      <c r="O28" s="2747"/>
      <c r="P28" s="2747"/>
      <c r="Q28" s="2747"/>
      <c r="R28" s="2747"/>
      <c r="S28" s="2747"/>
      <c r="T28" s="2747"/>
      <c r="U28" s="2747"/>
      <c r="V28" s="2747"/>
      <c r="W28" s="2747"/>
      <c r="X28" s="2747"/>
      <c r="Y28" s="2747"/>
      <c r="Z28" s="2747"/>
      <c r="AA28" s="2747"/>
      <c r="AB28" s="2747"/>
      <c r="AC28" s="2747"/>
      <c r="AD28" s="1"/>
      <c r="AE28" s="1"/>
      <c r="AF28" s="1"/>
      <c r="AG28" s="1"/>
      <c r="AH28" s="1"/>
      <c r="AI28" s="121"/>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row>
    <row r="29" spans="1:57" ht="47.25" customHeight="1">
      <c r="A29" s="5"/>
      <c r="B29" s="805"/>
      <c r="C29" s="2749"/>
      <c r="D29" s="2748"/>
      <c r="E29" s="2748"/>
      <c r="F29" s="2747"/>
      <c r="G29" s="2747"/>
      <c r="H29" s="2747"/>
      <c r="I29" s="2747"/>
      <c r="J29" s="2747"/>
      <c r="K29" s="2747"/>
      <c r="L29" s="2747"/>
      <c r="M29" s="2747"/>
      <c r="N29" s="2747"/>
      <c r="O29" s="2747"/>
      <c r="P29" s="2747"/>
      <c r="Q29" s="2747"/>
      <c r="R29" s="2747"/>
      <c r="S29" s="2747"/>
      <c r="T29" s="2747"/>
      <c r="U29" s="2747"/>
      <c r="V29" s="2747"/>
      <c r="W29" s="2747"/>
      <c r="X29" s="2747"/>
      <c r="Y29" s="2747"/>
      <c r="Z29" s="2747"/>
      <c r="AA29" s="2747"/>
      <c r="AB29" s="2747"/>
      <c r="AC29" s="2747"/>
      <c r="AD29" s="1"/>
      <c r="AE29" s="1"/>
      <c r="AF29" s="1"/>
      <c r="AG29" s="1"/>
      <c r="AH29" s="1"/>
      <c r="AI29" s="121"/>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row>
    <row r="30" spans="1:57" ht="20.25" customHeight="1">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1"/>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row>
    <row r="31" spans="1:57" ht="20.25" customHeight="1">
      <c r="B31" s="122"/>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1"/>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row>
    <row r="32" spans="1:57" ht="20.25" customHeight="1">
      <c r="B32" s="122"/>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1"/>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row>
    <row r="33" spans="2:57" ht="20.25" customHeight="1">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1"/>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row>
  </sheetData>
  <mergeCells count="42">
    <mergeCell ref="C28:E28"/>
    <mergeCell ref="F28:AC28"/>
    <mergeCell ref="C29:E29"/>
    <mergeCell ref="F29:AC29"/>
    <mergeCell ref="C25:E25"/>
    <mergeCell ref="F25:AC25"/>
    <mergeCell ref="C26:E26"/>
    <mergeCell ref="F26:AC26"/>
    <mergeCell ref="C27:E27"/>
    <mergeCell ref="F27:AC27"/>
    <mergeCell ref="C22:E22"/>
    <mergeCell ref="F22:AC22"/>
    <mergeCell ref="C23:E23"/>
    <mergeCell ref="F23:AC23"/>
    <mergeCell ref="C24:E24"/>
    <mergeCell ref="F24:AC24"/>
    <mergeCell ref="C19:E19"/>
    <mergeCell ref="F19:AC19"/>
    <mergeCell ref="C20:E20"/>
    <mergeCell ref="F20:AC20"/>
    <mergeCell ref="C21:E21"/>
    <mergeCell ref="F21:AC21"/>
    <mergeCell ref="C16:E16"/>
    <mergeCell ref="F16:AC16"/>
    <mergeCell ref="C17:E17"/>
    <mergeCell ref="F17:AC17"/>
    <mergeCell ref="C18:E18"/>
    <mergeCell ref="F18:AC18"/>
    <mergeCell ref="C15:E15"/>
    <mergeCell ref="F15:AC15"/>
    <mergeCell ref="B2:AC2"/>
    <mergeCell ref="S4:T4"/>
    <mergeCell ref="U4:V4"/>
    <mergeCell ref="X4:Y4"/>
    <mergeCell ref="AA4:AB4"/>
    <mergeCell ref="R7:S7"/>
    <mergeCell ref="U7:V7"/>
    <mergeCell ref="R8:AC8"/>
    <mergeCell ref="R9:AC9"/>
    <mergeCell ref="T10:AC10"/>
    <mergeCell ref="T11:AB11"/>
    <mergeCell ref="B13:AC13"/>
  </mergeCells>
  <phoneticPr fontId="3"/>
  <printOptions horizontalCentered="1" verticalCentered="1"/>
  <pageMargins left="0.39370078740157483" right="0" top="0.39370078740157483" bottom="0.39370078740157483"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5"/>
  </sheetPr>
  <dimension ref="A1:AP59"/>
  <sheetViews>
    <sheetView view="pageBreakPreview" zoomScale="75" zoomScaleNormal="100" zoomScaleSheetLayoutView="75" workbookViewId="0">
      <selection activeCell="K33" sqref="K33"/>
    </sheetView>
  </sheetViews>
  <sheetFormatPr defaultColWidth="9" defaultRowHeight="13.5"/>
  <cols>
    <col min="1" max="10" width="3.375" style="1" customWidth="1"/>
    <col min="11" max="11" width="9.125" style="1" customWidth="1"/>
    <col min="12" max="34" width="3.375" style="1" customWidth="1"/>
    <col min="35" max="35" width="2.5" style="1" customWidth="1"/>
    <col min="36" max="36" width="22.75" style="1" customWidth="1"/>
    <col min="37" max="52" width="3.375" style="1" customWidth="1"/>
    <col min="53" max="16384" width="9" style="1"/>
  </cols>
  <sheetData>
    <row r="1" spans="1:36" ht="20.25" customHeight="1">
      <c r="A1" s="505"/>
      <c r="B1" s="505"/>
      <c r="C1" s="505"/>
      <c r="D1" s="505"/>
      <c r="E1" s="505"/>
      <c r="F1" s="505"/>
      <c r="G1" s="505"/>
      <c r="H1" s="505"/>
      <c r="I1" s="505"/>
      <c r="J1" s="505"/>
      <c r="K1" s="505"/>
      <c r="L1" s="505"/>
      <c r="M1" s="505"/>
      <c r="N1" s="505"/>
      <c r="O1" s="505"/>
      <c r="P1" s="505"/>
      <c r="Q1" s="117"/>
      <c r="R1" s="117"/>
      <c r="S1" s="117"/>
      <c r="T1" s="117"/>
      <c r="U1" s="117"/>
      <c r="V1" s="117"/>
      <c r="W1" s="1170" t="s">
        <v>807</v>
      </c>
      <c r="X1" s="1170"/>
      <c r="Y1" s="506"/>
      <c r="Z1" s="563" t="s">
        <v>191</v>
      </c>
      <c r="AA1" s="509"/>
      <c r="AB1" s="563" t="s">
        <v>192</v>
      </c>
      <c r="AC1" s="509"/>
      <c r="AD1" s="588" t="s">
        <v>199</v>
      </c>
      <c r="AE1" s="117"/>
      <c r="AF1" s="117"/>
    </row>
    <row r="2" spans="1:36" ht="13.5" customHeight="1">
      <c r="A2" s="505"/>
      <c r="B2" s="505"/>
      <c r="C2" s="505"/>
      <c r="D2" s="505"/>
      <c r="E2" s="505"/>
      <c r="F2" s="505"/>
      <c r="G2" s="505"/>
      <c r="H2" s="505"/>
      <c r="I2" s="505"/>
      <c r="J2" s="505"/>
      <c r="K2" s="505"/>
      <c r="L2" s="505"/>
      <c r="M2" s="505"/>
      <c r="N2" s="505"/>
      <c r="O2" s="505"/>
      <c r="P2" s="505"/>
      <c r="Q2" s="505"/>
      <c r="R2" s="558"/>
      <c r="S2" s="505"/>
      <c r="T2" s="505"/>
      <c r="U2" s="117"/>
      <c r="V2" s="117"/>
      <c r="W2" s="117"/>
      <c r="X2" s="117"/>
      <c r="Y2" s="117"/>
      <c r="Z2" s="117"/>
      <c r="AA2" s="117"/>
      <c r="AB2" s="505"/>
      <c r="AC2" s="505"/>
      <c r="AD2" s="117"/>
      <c r="AE2" s="117"/>
      <c r="AF2" s="117"/>
    </row>
    <row r="3" spans="1:36" ht="21.75" customHeight="1">
      <c r="B3" s="1158" t="s">
        <v>1149</v>
      </c>
      <c r="C3" s="1158"/>
      <c r="D3" s="1158"/>
      <c r="E3" s="1158"/>
      <c r="F3" s="1158"/>
      <c r="G3" s="1158"/>
      <c r="H3" s="1158"/>
      <c r="I3" s="1158"/>
      <c r="J3" s="1158"/>
      <c r="K3" s="1158"/>
      <c r="L3" s="1158"/>
      <c r="M3" s="1158"/>
      <c r="N3" s="1158"/>
      <c r="O3" s="1158"/>
      <c r="P3" s="1158"/>
      <c r="Q3" s="1158"/>
      <c r="R3" s="502" t="s">
        <v>946</v>
      </c>
      <c r="S3" s="502"/>
      <c r="T3" s="552"/>
      <c r="U3" s="502"/>
      <c r="V3" s="502"/>
      <c r="W3" s="551"/>
      <c r="X3" s="551"/>
      <c r="Y3" s="551"/>
      <c r="Z3" s="551"/>
      <c r="AA3" s="551"/>
      <c r="AB3" s="551"/>
      <c r="AC3" s="551"/>
      <c r="AD3" s="502"/>
      <c r="AE3" s="117"/>
      <c r="AF3" s="117"/>
      <c r="AI3" s="1" t="s">
        <v>846</v>
      </c>
    </row>
    <row r="4" spans="1:36" ht="13.5" customHeight="1">
      <c r="A4" s="508"/>
      <c r="B4" s="505"/>
      <c r="C4" s="505"/>
      <c r="D4" s="505"/>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117"/>
      <c r="AE4" s="117"/>
      <c r="AF4" s="117"/>
      <c r="AJ4" s="1" t="s">
        <v>1130</v>
      </c>
    </row>
    <row r="5" spans="1:36" ht="13.5" customHeight="1">
      <c r="A5" s="557"/>
      <c r="B5" s="505" t="s">
        <v>550</v>
      </c>
      <c r="C5" s="557"/>
      <c r="D5" s="557"/>
      <c r="E5" s="557"/>
      <c r="F5" s="557"/>
      <c r="G5" s="505"/>
      <c r="H5" s="505"/>
      <c r="I5" s="505"/>
      <c r="J5" s="505"/>
      <c r="K5" s="505"/>
      <c r="L5" s="505"/>
      <c r="M5" s="505"/>
      <c r="N5" s="505"/>
      <c r="O5" s="505"/>
      <c r="P5" s="505"/>
      <c r="Q5" s="505"/>
      <c r="R5" s="505"/>
      <c r="S5" s="505"/>
      <c r="T5" s="505"/>
      <c r="U5" s="505"/>
      <c r="V5" s="505"/>
      <c r="W5" s="117"/>
      <c r="X5" s="117"/>
      <c r="Y5" s="117"/>
      <c r="Z5" s="505"/>
      <c r="AA5" s="505"/>
      <c r="AB5" s="505"/>
      <c r="AC5" s="505"/>
      <c r="AD5" s="117"/>
      <c r="AE5" s="117"/>
      <c r="AF5" s="117"/>
      <c r="AJ5" s="1" t="s">
        <v>1131</v>
      </c>
    </row>
    <row r="6" spans="1:36" ht="13.5" customHeight="1">
      <c r="A6" s="508"/>
      <c r="B6" s="508"/>
      <c r="C6" s="505"/>
      <c r="D6" s="505"/>
      <c r="E6" s="505"/>
      <c r="F6" s="505"/>
      <c r="G6" s="505"/>
      <c r="H6" s="505"/>
      <c r="I6" s="505"/>
      <c r="J6" s="505"/>
      <c r="K6" s="505"/>
      <c r="L6" s="505"/>
      <c r="M6" s="505"/>
      <c r="N6" s="505"/>
      <c r="O6" s="505"/>
      <c r="P6" s="505"/>
      <c r="Q6" s="505"/>
      <c r="R6" s="505"/>
      <c r="S6" s="505"/>
      <c r="T6" s="505"/>
      <c r="U6" s="505"/>
      <c r="V6" s="117"/>
      <c r="W6" s="117"/>
      <c r="X6" s="117"/>
      <c r="Y6" s="505"/>
      <c r="Z6" s="505"/>
      <c r="AA6" s="505"/>
      <c r="AB6" s="505"/>
      <c r="AC6" s="505"/>
      <c r="AD6" s="117"/>
      <c r="AE6" s="117"/>
      <c r="AF6" s="117"/>
      <c r="AJ6" s="1" t="s">
        <v>1150</v>
      </c>
    </row>
    <row r="7" spans="1:36" ht="13.5" customHeight="1">
      <c r="A7" s="508"/>
      <c r="B7" s="508"/>
      <c r="C7" s="505"/>
      <c r="D7" s="505"/>
      <c r="E7" s="505"/>
      <c r="F7" s="505"/>
      <c r="G7" s="505"/>
      <c r="H7" s="505"/>
      <c r="I7" s="117"/>
      <c r="J7" s="117"/>
      <c r="K7" s="117"/>
      <c r="L7" s="117"/>
      <c r="M7" s="117"/>
      <c r="N7" s="117"/>
      <c r="O7" s="117"/>
      <c r="P7" s="1160" t="s">
        <v>193</v>
      </c>
      <c r="Q7" s="1160"/>
      <c r="R7" s="1160"/>
      <c r="S7" s="1160"/>
      <c r="T7" s="560" t="s">
        <v>535</v>
      </c>
      <c r="U7" s="1168"/>
      <c r="V7" s="1168"/>
      <c r="W7" s="560" t="s">
        <v>390</v>
      </c>
      <c r="X7" s="1168"/>
      <c r="Y7" s="1168"/>
      <c r="Z7" s="1168"/>
      <c r="AA7" s="117"/>
      <c r="AB7" s="117"/>
      <c r="AC7" s="505"/>
      <c r="AD7" s="505"/>
      <c r="AE7" s="505"/>
      <c r="AF7" s="117"/>
      <c r="AJ7" s="1" t="s">
        <v>1151</v>
      </c>
    </row>
    <row r="8" spans="1:36" ht="20.25" customHeight="1">
      <c r="A8" s="508"/>
      <c r="B8" s="508"/>
      <c r="C8" s="505"/>
      <c r="D8" s="505"/>
      <c r="E8" s="505"/>
      <c r="F8" s="505"/>
      <c r="G8" s="505"/>
      <c r="H8" s="505"/>
      <c r="I8" s="117"/>
      <c r="J8" s="117"/>
      <c r="K8" s="117"/>
      <c r="L8" s="117"/>
      <c r="M8" s="117"/>
      <c r="N8" s="117"/>
      <c r="O8" s="117"/>
      <c r="P8" s="1160"/>
      <c r="Q8" s="1160"/>
      <c r="R8" s="1160"/>
      <c r="S8" s="1160"/>
      <c r="T8" s="117"/>
      <c r="U8" s="1178"/>
      <c r="V8" s="1178"/>
      <c r="W8" s="1178"/>
      <c r="X8" s="1178"/>
      <c r="Y8" s="1178"/>
      <c r="Z8" s="1178"/>
      <c r="AA8" s="1178"/>
      <c r="AB8" s="1178"/>
      <c r="AC8" s="1178"/>
      <c r="AD8" s="1178"/>
      <c r="AE8" s="1178"/>
      <c r="AF8" s="117"/>
    </row>
    <row r="9" spans="1:36" ht="20.25" customHeight="1">
      <c r="A9" s="508"/>
      <c r="B9" s="508"/>
      <c r="C9" s="505"/>
      <c r="D9" s="505"/>
      <c r="E9" s="505"/>
      <c r="F9" s="505"/>
      <c r="G9" s="505"/>
      <c r="H9" s="505"/>
      <c r="I9" s="117"/>
      <c r="J9" s="117"/>
      <c r="K9" s="117"/>
      <c r="L9" s="117"/>
      <c r="M9" s="117"/>
      <c r="N9" s="117"/>
      <c r="O9" s="117"/>
      <c r="P9" s="1160" t="s">
        <v>194</v>
      </c>
      <c r="Q9" s="1160"/>
      <c r="R9" s="1160"/>
      <c r="S9" s="1160"/>
      <c r="T9" s="117"/>
      <c r="U9" s="1159"/>
      <c r="V9" s="1159"/>
      <c r="W9" s="1159"/>
      <c r="X9" s="1159"/>
      <c r="Y9" s="1159"/>
      <c r="Z9" s="1159"/>
      <c r="AA9" s="1159"/>
      <c r="AB9" s="1159"/>
      <c r="AC9" s="1159"/>
      <c r="AD9" s="1159"/>
      <c r="AE9" s="1159"/>
      <c r="AF9" s="117"/>
    </row>
    <row r="10" spans="1:36" ht="20.25" customHeight="1">
      <c r="A10" s="508"/>
      <c r="B10" s="508"/>
      <c r="C10" s="505"/>
      <c r="D10" s="505"/>
      <c r="E10" s="505"/>
      <c r="F10" s="505"/>
      <c r="G10" s="505"/>
      <c r="H10" s="505"/>
      <c r="I10" s="117"/>
      <c r="J10" s="117"/>
      <c r="K10" s="117"/>
      <c r="L10" s="117"/>
      <c r="M10" s="117"/>
      <c r="N10" s="117"/>
      <c r="O10" s="117"/>
      <c r="P10" s="1160" t="s">
        <v>195</v>
      </c>
      <c r="Q10" s="1160"/>
      <c r="R10" s="1160"/>
      <c r="S10" s="1160"/>
      <c r="T10" s="117"/>
      <c r="U10" s="1159"/>
      <c r="V10" s="1159"/>
      <c r="W10" s="1159"/>
      <c r="X10" s="1159"/>
      <c r="Y10" s="1159"/>
      <c r="Z10" s="1159"/>
      <c r="AA10" s="1159"/>
      <c r="AB10" s="1159"/>
      <c r="AC10" s="1159"/>
      <c r="AD10" s="1159"/>
      <c r="AE10" s="557"/>
      <c r="AF10" s="117"/>
    </row>
    <row r="11" spans="1:36" ht="13.5" customHeight="1">
      <c r="A11" s="508"/>
      <c r="B11" s="605" t="s">
        <v>549</v>
      </c>
      <c r="C11" s="603"/>
      <c r="D11" s="603"/>
      <c r="E11" s="603"/>
      <c r="F11" s="603"/>
      <c r="G11" s="603"/>
      <c r="H11" s="603"/>
      <c r="I11" s="603"/>
      <c r="J11" s="603"/>
      <c r="K11" s="603"/>
      <c r="L11" s="504"/>
      <c r="M11" s="504"/>
      <c r="N11" s="561"/>
      <c r="O11" s="561"/>
      <c r="P11" s="561"/>
      <c r="Q11" s="561"/>
      <c r="R11" s="561"/>
      <c r="S11" s="561"/>
      <c r="T11" s="561"/>
      <c r="U11" s="561"/>
      <c r="V11" s="561"/>
      <c r="W11" s="505"/>
      <c r="X11" s="505"/>
      <c r="Y11" s="505"/>
      <c r="Z11" s="505"/>
      <c r="AA11" s="505"/>
      <c r="AB11" s="505"/>
      <c r="AC11" s="505"/>
      <c r="AD11" s="117"/>
      <c r="AE11" s="117"/>
      <c r="AF11" s="117"/>
    </row>
    <row r="12" spans="1:36" ht="9" customHeight="1">
      <c r="A12" s="508"/>
      <c r="B12" s="604"/>
      <c r="C12" s="603"/>
      <c r="D12" s="603"/>
      <c r="E12" s="603"/>
      <c r="F12" s="603"/>
      <c r="G12" s="603"/>
      <c r="H12" s="603"/>
      <c r="I12" s="603"/>
      <c r="J12" s="603"/>
      <c r="K12" s="603"/>
      <c r="L12" s="504"/>
      <c r="M12" s="504"/>
      <c r="N12" s="561"/>
      <c r="O12" s="561"/>
      <c r="P12" s="561"/>
      <c r="Q12" s="561"/>
      <c r="R12" s="561"/>
      <c r="S12" s="561"/>
      <c r="T12" s="561"/>
      <c r="U12" s="561"/>
      <c r="V12" s="561"/>
      <c r="W12" s="505"/>
      <c r="X12" s="505"/>
      <c r="Y12" s="505"/>
      <c r="Z12" s="505"/>
      <c r="AA12" s="505"/>
      <c r="AB12" s="505"/>
      <c r="AC12" s="505"/>
      <c r="AD12" s="117"/>
      <c r="AE12" s="117"/>
      <c r="AF12" s="117"/>
    </row>
    <row r="13" spans="1:36" ht="20.25" customHeight="1">
      <c r="A13" s="508"/>
      <c r="B13" s="1173" t="s">
        <v>292</v>
      </c>
      <c r="C13" s="1173"/>
      <c r="D13" s="1173"/>
      <c r="E13" s="1173"/>
      <c r="F13" s="1173"/>
      <c r="G13" s="1175"/>
      <c r="H13" s="1175"/>
      <c r="I13" s="1175"/>
      <c r="J13" s="1175"/>
      <c r="K13" s="1175"/>
      <c r="L13" s="1175"/>
      <c r="M13" s="1175"/>
      <c r="N13" s="1175"/>
      <c r="O13" s="1175"/>
      <c r="P13" s="1175"/>
      <c r="Q13" s="1175"/>
      <c r="R13" s="1175"/>
      <c r="S13" s="1175"/>
      <c r="T13" s="1175"/>
      <c r="U13" s="1175"/>
      <c r="V13" s="1175"/>
      <c r="W13" s="1175"/>
      <c r="X13" s="1175"/>
      <c r="Y13" s="1175"/>
      <c r="Z13" s="1175"/>
      <c r="AA13" s="1175"/>
      <c r="AB13" s="1175"/>
      <c r="AC13" s="1175"/>
      <c r="AD13" s="1175"/>
      <c r="AE13" s="1175"/>
      <c r="AF13" s="117"/>
    </row>
    <row r="14" spans="1:36" ht="8.25" customHeight="1">
      <c r="A14" s="508"/>
      <c r="B14" s="508"/>
      <c r="C14" s="505"/>
      <c r="D14" s="505"/>
      <c r="E14" s="505"/>
      <c r="F14" s="505"/>
      <c r="G14" s="505"/>
      <c r="H14" s="505"/>
      <c r="I14" s="505"/>
      <c r="J14" s="504"/>
      <c r="K14" s="504"/>
      <c r="L14" s="504"/>
      <c r="M14" s="504"/>
      <c r="N14" s="561"/>
      <c r="O14" s="561"/>
      <c r="P14" s="561"/>
      <c r="Q14" s="561"/>
      <c r="R14" s="561"/>
      <c r="S14" s="561"/>
      <c r="T14" s="561"/>
      <c r="U14" s="561"/>
      <c r="V14" s="561"/>
      <c r="W14" s="505"/>
      <c r="X14" s="505"/>
      <c r="Y14" s="505"/>
      <c r="Z14" s="505"/>
      <c r="AA14" s="505"/>
      <c r="AB14" s="505"/>
      <c r="AC14" s="505"/>
      <c r="AD14" s="117"/>
      <c r="AE14" s="117"/>
      <c r="AF14" s="117"/>
      <c r="AJ14" s="745"/>
    </row>
    <row r="15" spans="1:36" ht="20.25" customHeight="1">
      <c r="A15" s="508"/>
      <c r="B15" s="1173" t="s">
        <v>196</v>
      </c>
      <c r="C15" s="1173"/>
      <c r="D15" s="1173"/>
      <c r="E15" s="1173"/>
      <c r="F15" s="1173"/>
      <c r="G15" s="1173" t="s">
        <v>548</v>
      </c>
      <c r="H15" s="1173"/>
      <c r="I15" s="1173"/>
      <c r="J15" s="1216"/>
      <c r="K15" s="1216"/>
      <c r="L15" s="1216"/>
      <c r="M15" s="1216"/>
      <c r="N15" s="1216"/>
      <c r="O15" s="1216"/>
      <c r="P15" s="1216"/>
      <c r="Q15" s="1216"/>
      <c r="R15" s="1216"/>
      <c r="S15" s="1216"/>
      <c r="T15" s="1216"/>
      <c r="U15" s="1216"/>
      <c r="V15" s="1216"/>
      <c r="W15" s="1216"/>
      <c r="X15" s="1216"/>
      <c r="Y15" s="1216"/>
      <c r="Z15" s="1216"/>
      <c r="AA15" s="1216"/>
      <c r="AB15" s="1216"/>
      <c r="AC15" s="1216"/>
      <c r="AD15" s="1216"/>
      <c r="AE15" s="1216"/>
      <c r="AF15" s="117"/>
      <c r="AJ15" s="745"/>
    </row>
    <row r="16" spans="1:36" ht="13.5" customHeight="1">
      <c r="A16" s="508"/>
      <c r="B16" s="508"/>
      <c r="C16" s="505"/>
      <c r="D16" s="505"/>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117"/>
      <c r="AE16" s="117"/>
      <c r="AF16" s="117"/>
    </row>
    <row r="17" spans="1:42" ht="20.25" customHeight="1">
      <c r="A17" s="508"/>
      <c r="B17" s="1173" t="s">
        <v>197</v>
      </c>
      <c r="C17" s="1173"/>
      <c r="D17" s="1173"/>
      <c r="E17" s="1173"/>
      <c r="F17" s="1173"/>
      <c r="G17" s="1174" t="s">
        <v>547</v>
      </c>
      <c r="H17" s="1174"/>
      <c r="I17" s="1181"/>
      <c r="J17" s="1181"/>
      <c r="K17" s="1181"/>
      <c r="L17" s="563" t="s">
        <v>198</v>
      </c>
      <c r="M17" s="1215"/>
      <c r="N17" s="1215"/>
      <c r="O17" s="1215"/>
      <c r="P17" s="1215"/>
      <c r="Q17" s="1215"/>
      <c r="R17" s="1215"/>
      <c r="S17" s="1215"/>
      <c r="T17" s="1215"/>
      <c r="U17" s="1215"/>
      <c r="V17" s="1215"/>
      <c r="W17" s="1215"/>
      <c r="X17" s="1215"/>
      <c r="Y17" s="1215"/>
      <c r="Z17" s="1215"/>
      <c r="AA17" s="1215"/>
      <c r="AB17" s="1215"/>
      <c r="AC17" s="1212" t="s">
        <v>546</v>
      </c>
      <c r="AD17" s="1212"/>
      <c r="AE17" s="1212"/>
      <c r="AF17" s="117"/>
      <c r="AJ17" s="725"/>
      <c r="AK17" s="725"/>
      <c r="AL17" s="725"/>
      <c r="AM17" s="725"/>
      <c r="AN17" s="725"/>
      <c r="AO17" s="725"/>
      <c r="AP17" s="725"/>
    </row>
    <row r="18" spans="1:42" ht="20.25" customHeight="1">
      <c r="A18" s="508"/>
      <c r="B18" s="505"/>
      <c r="C18" s="505"/>
      <c r="D18" s="505"/>
      <c r="E18" s="505"/>
      <c r="F18" s="505"/>
      <c r="G18" s="561"/>
      <c r="H18" s="561"/>
      <c r="I18" s="504"/>
      <c r="J18" s="504"/>
      <c r="K18" s="504"/>
      <c r="L18" s="557"/>
      <c r="M18" s="1213"/>
      <c r="N18" s="1213"/>
      <c r="O18" s="1213"/>
      <c r="P18" s="1213"/>
      <c r="Q18" s="1213"/>
      <c r="R18" s="1213"/>
      <c r="S18" s="1213"/>
      <c r="T18" s="1213"/>
      <c r="U18" s="1213"/>
      <c r="V18" s="1213"/>
      <c r="W18" s="1213"/>
      <c r="X18" s="1213"/>
      <c r="Y18" s="1213"/>
      <c r="Z18" s="1213"/>
      <c r="AA18" s="1213"/>
      <c r="AB18" s="1213"/>
      <c r="AC18" s="1214" t="s">
        <v>909</v>
      </c>
      <c r="AD18" s="1214"/>
      <c r="AE18" s="1214"/>
      <c r="AF18" s="117"/>
    </row>
    <row r="19" spans="1:42" ht="9" customHeight="1">
      <c r="A19" s="508"/>
      <c r="B19" s="508"/>
      <c r="C19" s="505"/>
      <c r="D19" s="505"/>
      <c r="E19" s="505"/>
      <c r="F19" s="505"/>
      <c r="G19" s="505"/>
      <c r="H19" s="505"/>
      <c r="I19" s="505"/>
      <c r="J19" s="505"/>
      <c r="K19" s="505"/>
      <c r="L19" s="505"/>
      <c r="M19" s="505"/>
      <c r="N19" s="505"/>
      <c r="O19" s="505"/>
      <c r="P19" s="505"/>
      <c r="Q19" s="505"/>
      <c r="R19" s="505"/>
      <c r="S19" s="505"/>
      <c r="T19" s="505"/>
      <c r="U19" s="505"/>
      <c r="V19" s="505"/>
      <c r="W19" s="505"/>
      <c r="X19" s="505"/>
      <c r="Y19" s="505"/>
      <c r="Z19" s="505"/>
      <c r="AA19" s="505"/>
      <c r="AB19" s="505"/>
      <c r="AC19" s="505"/>
      <c r="AD19" s="117"/>
      <c r="AE19" s="117"/>
      <c r="AF19" s="117"/>
    </row>
    <row r="20" spans="1:42" ht="23.25" customHeight="1">
      <c r="A20" s="602"/>
      <c r="B20" s="1171" t="s">
        <v>545</v>
      </c>
      <c r="C20" s="1171"/>
      <c r="D20" s="1171"/>
      <c r="E20" s="1171"/>
      <c r="F20" s="1171"/>
      <c r="G20" s="1176"/>
      <c r="H20" s="1176"/>
      <c r="I20" s="1176"/>
      <c r="J20" s="1176"/>
      <c r="K20" s="1176"/>
      <c r="L20" s="1176"/>
      <c r="M20" s="1176"/>
      <c r="N20" s="1176"/>
      <c r="O20" s="1176"/>
      <c r="P20" s="1211" t="s">
        <v>544</v>
      </c>
      <c r="Q20" s="1211"/>
      <c r="R20" s="1180" t="s">
        <v>722</v>
      </c>
      <c r="S20" s="1180"/>
      <c r="T20" s="1180"/>
      <c r="U20" s="1180"/>
      <c r="V20" s="1180"/>
      <c r="W20" s="1180"/>
      <c r="X20" s="1180"/>
      <c r="Y20" s="1177"/>
      <c r="Z20" s="1177"/>
      <c r="AA20" s="723"/>
      <c r="AB20" s="581" t="s">
        <v>542</v>
      </c>
      <c r="AC20" s="1177"/>
      <c r="AD20" s="1177"/>
      <c r="AE20" s="581" t="s">
        <v>803</v>
      </c>
      <c r="AF20" s="117"/>
    </row>
    <row r="21" spans="1:42" ht="9" customHeight="1">
      <c r="A21" s="508"/>
      <c r="B21" s="508"/>
      <c r="C21" s="505"/>
      <c r="D21" s="505"/>
      <c r="E21" s="505"/>
      <c r="F21" s="505"/>
      <c r="G21" s="505"/>
      <c r="H21" s="505"/>
      <c r="I21" s="561"/>
      <c r="J21" s="561"/>
      <c r="K21" s="561"/>
      <c r="L21" s="561"/>
      <c r="M21" s="561"/>
      <c r="N21" s="561"/>
      <c r="O21" s="561"/>
      <c r="P21" s="561"/>
      <c r="Q21" s="561"/>
      <c r="R21" s="561"/>
      <c r="S21" s="505"/>
      <c r="T21" s="505"/>
      <c r="U21" s="505"/>
      <c r="V21" s="505"/>
      <c r="W21" s="505"/>
      <c r="X21" s="505"/>
      <c r="Y21" s="724"/>
      <c r="Z21" s="724"/>
      <c r="AA21" s="564"/>
      <c r="AB21" s="564"/>
      <c r="AC21" s="564"/>
      <c r="AD21" s="117"/>
      <c r="AE21" s="117"/>
      <c r="AF21" s="117"/>
    </row>
    <row r="22" spans="1:42" ht="20.25" customHeight="1">
      <c r="A22" s="508"/>
      <c r="B22" s="1173" t="s">
        <v>543</v>
      </c>
      <c r="C22" s="1173"/>
      <c r="D22" s="1173"/>
      <c r="E22" s="1173"/>
      <c r="F22" s="1173"/>
      <c r="G22" s="1172" t="s">
        <v>806</v>
      </c>
      <c r="H22" s="1172"/>
      <c r="I22" s="1179"/>
      <c r="J22" s="1179"/>
      <c r="K22" s="561" t="s">
        <v>191</v>
      </c>
      <c r="L22" s="1179"/>
      <c r="M22" s="1179"/>
      <c r="N22" s="561" t="s">
        <v>192</v>
      </c>
      <c r="O22" s="1217"/>
      <c r="P22" s="1217"/>
      <c r="Q22" s="561" t="s">
        <v>199</v>
      </c>
      <c r="R22" s="1180" t="s">
        <v>721</v>
      </c>
      <c r="S22" s="1180"/>
      <c r="T22" s="1180"/>
      <c r="U22" s="1180"/>
      <c r="V22" s="1180"/>
      <c r="W22" s="1180"/>
      <c r="X22" s="1180"/>
      <c r="Y22" s="1177"/>
      <c r="Z22" s="1177"/>
      <c r="AA22" s="723"/>
      <c r="AB22" s="581" t="s">
        <v>542</v>
      </c>
      <c r="AC22" s="1177"/>
      <c r="AD22" s="1177"/>
      <c r="AE22" s="581" t="s">
        <v>803</v>
      </c>
      <c r="AF22" s="117"/>
    </row>
    <row r="23" spans="1:42" ht="13.5" customHeight="1">
      <c r="A23" s="508"/>
      <c r="B23" s="505"/>
      <c r="C23" s="505"/>
      <c r="D23" s="505"/>
      <c r="E23" s="505"/>
      <c r="F23" s="505"/>
      <c r="G23" s="117"/>
      <c r="H23" s="117"/>
      <c r="I23" s="565"/>
      <c r="J23" s="565"/>
      <c r="K23" s="565"/>
      <c r="L23" s="565"/>
      <c r="M23" s="565"/>
      <c r="N23" s="565"/>
      <c r="O23" s="565"/>
      <c r="P23" s="565"/>
      <c r="Q23" s="565"/>
      <c r="R23" s="117"/>
      <c r="S23" s="117"/>
      <c r="T23" s="117"/>
      <c r="U23" s="117"/>
      <c r="V23" s="117"/>
      <c r="W23" s="117"/>
      <c r="X23" s="117"/>
      <c r="Z23" s="564"/>
      <c r="AA23" s="564"/>
      <c r="AB23" s="564"/>
      <c r="AC23" s="564"/>
      <c r="AD23" s="117"/>
      <c r="AE23" s="117"/>
      <c r="AF23" s="117"/>
    </row>
    <row r="24" spans="1:42" ht="20.25" customHeight="1">
      <c r="A24" s="508"/>
      <c r="B24" s="1182" t="s">
        <v>1064</v>
      </c>
      <c r="C24" s="1183"/>
      <c r="D24" s="1183"/>
      <c r="E24" s="1183"/>
      <c r="F24" s="1183"/>
      <c r="G24" s="1167" t="s">
        <v>541</v>
      </c>
      <c r="H24" s="1167"/>
      <c r="I24" s="1168"/>
      <c r="J24" s="1168"/>
      <c r="K24" s="801" t="s">
        <v>200</v>
      </c>
      <c r="L24" s="802" t="s">
        <v>540</v>
      </c>
      <c r="M24" s="802"/>
      <c r="N24" s="1168"/>
      <c r="O24" s="1168"/>
      <c r="P24" s="796" t="s">
        <v>200</v>
      </c>
      <c r="Q24" s="606"/>
      <c r="R24" s="802" t="s">
        <v>539</v>
      </c>
      <c r="S24" s="802"/>
      <c r="T24" s="1168"/>
      <c r="U24" s="1168"/>
      <c r="V24" s="796" t="s">
        <v>200</v>
      </c>
      <c r="W24" s="607"/>
      <c r="X24" s="1185" t="s">
        <v>959</v>
      </c>
      <c r="Y24" s="1186"/>
      <c r="Z24" s="1186"/>
      <c r="AA24" s="1186"/>
      <c r="AB24" s="1186"/>
      <c r="AC24" s="1177"/>
      <c r="AD24" s="1177"/>
      <c r="AE24" s="117"/>
      <c r="AF24" s="117"/>
    </row>
    <row r="25" spans="1:42" ht="4.5" customHeight="1">
      <c r="A25" s="508"/>
      <c r="B25" s="609"/>
      <c r="C25" s="609"/>
      <c r="D25" s="609"/>
      <c r="E25" s="609"/>
      <c r="F25" s="505"/>
      <c r="G25" s="607"/>
      <c r="H25" s="607"/>
      <c r="I25" s="557"/>
      <c r="J25" s="557"/>
      <c r="K25" s="607"/>
      <c r="L25" s="607"/>
      <c r="M25" s="607"/>
      <c r="N25" s="607"/>
      <c r="O25" s="557"/>
      <c r="P25" s="557"/>
      <c r="Q25" s="607"/>
      <c r="R25" s="608"/>
      <c r="S25" s="607"/>
      <c r="T25" s="607"/>
      <c r="U25" s="557"/>
      <c r="V25" s="557"/>
      <c r="W25" s="607"/>
      <c r="X25" s="607"/>
      <c r="Y25" s="117"/>
      <c r="Z25" s="117"/>
      <c r="AA25" s="564"/>
      <c r="AB25" s="564"/>
      <c r="AC25" s="564"/>
      <c r="AD25" s="117"/>
      <c r="AE25" s="117"/>
      <c r="AF25" s="117"/>
    </row>
    <row r="26" spans="1:42" s="572" customFormat="1" ht="22.5" customHeight="1">
      <c r="A26" s="573"/>
      <c r="B26" s="1184" t="s">
        <v>628</v>
      </c>
      <c r="C26" s="1184"/>
      <c r="D26" s="1184"/>
      <c r="E26" s="1184"/>
      <c r="F26" s="1184"/>
      <c r="G26" s="1163"/>
      <c r="H26" s="1163"/>
      <c r="I26" s="173" t="s">
        <v>271</v>
      </c>
      <c r="J26" s="173" t="s">
        <v>6</v>
      </c>
      <c r="K26" s="173" t="s">
        <v>34</v>
      </c>
      <c r="L26" s="173"/>
      <c r="M26" s="574"/>
      <c r="N26" s="578"/>
      <c r="O26" s="510"/>
      <c r="P26" s="173" t="s">
        <v>271</v>
      </c>
      <c r="Q26" s="173" t="s">
        <v>35</v>
      </c>
      <c r="R26" s="173" t="s">
        <v>36</v>
      </c>
      <c r="S26" s="574"/>
      <c r="T26" s="173"/>
      <c r="U26" s="173"/>
      <c r="V26" s="510"/>
      <c r="W26" s="575" t="s">
        <v>271</v>
      </c>
      <c r="X26" s="576" t="s">
        <v>35</v>
      </c>
      <c r="Y26" s="173" t="s">
        <v>484</v>
      </c>
      <c r="Z26" s="574"/>
      <c r="AA26" s="173"/>
      <c r="AB26" s="173"/>
      <c r="AC26" s="510"/>
      <c r="AD26" s="575" t="s">
        <v>271</v>
      </c>
      <c r="AE26" s="575" t="s">
        <v>11</v>
      </c>
    </row>
    <row r="27" spans="1:42" ht="13.5" customHeight="1">
      <c r="A27" s="508"/>
      <c r="B27" s="508"/>
      <c r="C27" s="505"/>
      <c r="D27" s="505"/>
      <c r="E27" s="505"/>
      <c r="F27" s="505"/>
      <c r="G27" s="505"/>
      <c r="H27" s="505"/>
      <c r="I27" s="505"/>
      <c r="J27" s="505"/>
      <c r="K27" s="505"/>
      <c r="L27" s="505"/>
      <c r="M27" s="505"/>
      <c r="N27" s="505"/>
      <c r="O27" s="559"/>
      <c r="P27" s="559"/>
      <c r="Q27" s="559"/>
      <c r="R27" s="559"/>
      <c r="S27" s="559"/>
      <c r="T27" s="559"/>
      <c r="U27" s="559"/>
      <c r="V27" s="559"/>
      <c r="W27" s="559"/>
      <c r="X27" s="559"/>
      <c r="Y27" s="564"/>
      <c r="Z27" s="564"/>
      <c r="AA27" s="564"/>
      <c r="AB27" s="564"/>
      <c r="AC27" s="564"/>
      <c r="AD27" s="117"/>
      <c r="AE27" s="117"/>
      <c r="AF27" s="117"/>
    </row>
    <row r="28" spans="1:42" ht="20.25" customHeight="1">
      <c r="A28" s="508"/>
      <c r="B28" s="505" t="s">
        <v>424</v>
      </c>
      <c r="C28" s="505"/>
      <c r="D28" s="505"/>
      <c r="E28" s="563" t="s">
        <v>201</v>
      </c>
      <c r="F28" s="509"/>
      <c r="G28" s="562" t="s">
        <v>475</v>
      </c>
      <c r="H28" s="588"/>
      <c r="I28" s="563" t="s">
        <v>538</v>
      </c>
      <c r="J28" s="509"/>
      <c r="K28" s="562" t="s">
        <v>537</v>
      </c>
      <c r="L28" s="562"/>
      <c r="M28" s="562"/>
      <c r="N28" s="117"/>
      <c r="O28" s="1164" t="s">
        <v>426</v>
      </c>
      <c r="P28" s="1164"/>
      <c r="Q28" s="1164"/>
      <c r="R28" s="1164"/>
      <c r="S28" s="577" t="s">
        <v>2</v>
      </c>
      <c r="T28" s="562" t="s">
        <v>449</v>
      </c>
      <c r="U28" s="582"/>
      <c r="V28" s="582"/>
      <c r="W28" s="582"/>
      <c r="X28" s="582"/>
      <c r="Y28" s="582"/>
      <c r="Z28" s="582"/>
      <c r="AA28" s="582"/>
      <c r="AB28" s="582"/>
      <c r="AC28" s="564"/>
      <c r="AD28" s="117"/>
      <c r="AE28" s="117"/>
      <c r="AF28" s="117"/>
    </row>
    <row r="29" spans="1:42" ht="20.25" customHeight="1">
      <c r="A29" s="508"/>
      <c r="B29" s="1165" t="s">
        <v>425</v>
      </c>
      <c r="C29" s="1165"/>
      <c r="D29" s="1165"/>
      <c r="E29" s="1165"/>
      <c r="F29" s="586"/>
      <c r="G29" s="505"/>
      <c r="H29" s="117"/>
      <c r="I29" s="557"/>
      <c r="J29" s="586"/>
      <c r="K29" s="505"/>
      <c r="L29" s="505"/>
      <c r="M29" s="505"/>
      <c r="N29" s="117"/>
      <c r="O29" s="505"/>
      <c r="P29" s="505"/>
      <c r="Q29" s="505"/>
      <c r="R29" s="505"/>
      <c r="S29" s="587" t="s">
        <v>2</v>
      </c>
      <c r="T29" s="583" t="s">
        <v>427</v>
      </c>
      <c r="U29" s="584"/>
      <c r="V29" s="584"/>
      <c r="W29" s="584"/>
      <c r="X29" s="584"/>
      <c r="Y29" s="584"/>
      <c r="Z29" s="584"/>
      <c r="AA29" s="584"/>
      <c r="AB29" s="584"/>
      <c r="AC29" s="564"/>
      <c r="AD29" s="117"/>
      <c r="AE29" s="117"/>
      <c r="AF29" s="117"/>
    </row>
    <row r="30" spans="1:42" ht="8.25" customHeight="1">
      <c r="A30" s="508"/>
      <c r="B30" s="505"/>
      <c r="C30" s="505"/>
      <c r="D30" s="505"/>
      <c r="E30" s="557"/>
      <c r="F30" s="586"/>
      <c r="G30" s="505"/>
      <c r="H30" s="117"/>
      <c r="I30" s="557"/>
      <c r="J30" s="586"/>
      <c r="K30" s="505"/>
      <c r="L30" s="505"/>
      <c r="M30" s="505"/>
      <c r="N30" s="117"/>
      <c r="O30" s="505"/>
      <c r="P30" s="505"/>
      <c r="Q30" s="505"/>
      <c r="R30" s="505"/>
      <c r="S30" s="585"/>
      <c r="T30" s="505"/>
      <c r="U30" s="564"/>
      <c r="V30" s="564"/>
      <c r="W30" s="564"/>
      <c r="X30" s="564"/>
      <c r="Y30" s="564"/>
      <c r="Z30" s="564"/>
      <c r="AA30" s="564"/>
      <c r="AB30" s="564"/>
      <c r="AC30" s="564"/>
      <c r="AD30" s="117"/>
      <c r="AE30" s="117"/>
      <c r="AF30" s="117"/>
    </row>
    <row r="31" spans="1:42" s="6" customFormat="1" ht="20.25" customHeight="1">
      <c r="A31" s="508"/>
      <c r="B31" s="505"/>
      <c r="C31" s="505"/>
      <c r="D31" s="505"/>
      <c r="E31" s="505"/>
      <c r="F31" s="503"/>
      <c r="G31" s="503"/>
      <c r="H31" s="503"/>
      <c r="I31" s="505"/>
      <c r="J31" s="505"/>
      <c r="M31" s="505" t="s">
        <v>202</v>
      </c>
      <c r="P31" s="1206" t="s">
        <v>536</v>
      </c>
      <c r="Q31" s="1206"/>
      <c r="R31" s="1207"/>
      <c r="S31" s="1207"/>
      <c r="T31" s="1207"/>
      <c r="U31" s="1207"/>
      <c r="V31" s="1207"/>
      <c r="W31" s="1207"/>
      <c r="X31" s="1207"/>
      <c r="Y31" s="1207"/>
      <c r="Z31" s="1207"/>
      <c r="AA31" s="1207"/>
      <c r="AB31" s="1207"/>
      <c r="AC31" s="1207"/>
      <c r="AD31" s="1207"/>
    </row>
    <row r="32" spans="1:42" s="117" customFormat="1" ht="7.5" customHeight="1">
      <c r="A32" s="508"/>
      <c r="B32" s="508"/>
      <c r="C32" s="505"/>
      <c r="D32" s="505"/>
      <c r="E32" s="505"/>
      <c r="F32" s="505"/>
      <c r="G32" s="505"/>
      <c r="H32" s="505"/>
      <c r="I32" s="505"/>
      <c r="J32" s="505"/>
      <c r="K32" s="505"/>
      <c r="L32" s="505"/>
      <c r="M32" s="505"/>
      <c r="N32" s="505"/>
      <c r="O32" s="505"/>
      <c r="P32" s="505"/>
      <c r="Q32" s="505"/>
      <c r="R32" s="505"/>
      <c r="S32" s="505"/>
      <c r="T32" s="505"/>
      <c r="U32" s="505"/>
      <c r="V32" s="505"/>
      <c r="W32" s="505"/>
      <c r="X32" s="505"/>
      <c r="Y32" s="505"/>
      <c r="Z32" s="505"/>
      <c r="AA32" s="505"/>
      <c r="AB32" s="505"/>
      <c r="AC32" s="505"/>
    </row>
    <row r="33" spans="1:32" s="117" customFormat="1" ht="13.5" customHeight="1">
      <c r="A33" s="508"/>
      <c r="B33" s="505"/>
      <c r="C33" s="505"/>
      <c r="D33" s="505"/>
      <c r="E33" s="505"/>
      <c r="F33" s="505"/>
      <c r="G33" s="505"/>
      <c r="H33" s="505"/>
      <c r="I33" s="505"/>
      <c r="J33" s="505"/>
      <c r="M33" s="505" t="s">
        <v>203</v>
      </c>
      <c r="N33" s="505"/>
      <c r="O33" s="505"/>
      <c r="P33" s="557" t="s">
        <v>6</v>
      </c>
      <c r="Q33" s="1160" t="s">
        <v>204</v>
      </c>
      <c r="R33" s="1160"/>
      <c r="S33" s="1160"/>
      <c r="T33" s="1160"/>
      <c r="U33" s="557" t="s">
        <v>11</v>
      </c>
      <c r="V33" s="505"/>
      <c r="W33" s="505"/>
      <c r="X33" s="505"/>
      <c r="Y33" s="505"/>
      <c r="Z33" s="505"/>
      <c r="AA33" s="505"/>
      <c r="AB33" s="505"/>
      <c r="AC33" s="505"/>
    </row>
    <row r="34" spans="1:32" ht="13.5" customHeight="1">
      <c r="A34" s="508"/>
      <c r="B34" s="1208" t="s">
        <v>205</v>
      </c>
      <c r="C34" s="1209"/>
      <c r="D34" s="1209"/>
      <c r="E34" s="1209"/>
      <c r="F34" s="1209"/>
      <c r="G34" s="1209"/>
      <c r="H34" s="1209"/>
      <c r="I34" s="1210"/>
      <c r="J34" s="505"/>
      <c r="K34" s="505"/>
      <c r="L34" s="505"/>
      <c r="M34" s="505"/>
      <c r="O34" s="117"/>
      <c r="P34" s="557" t="s">
        <v>535</v>
      </c>
      <c r="Q34" s="1181"/>
      <c r="R34" s="1181"/>
      <c r="S34" s="557" t="s">
        <v>534</v>
      </c>
      <c r="T34" s="1181"/>
      <c r="U34" s="1181"/>
      <c r="V34" s="1181"/>
      <c r="W34" s="1181"/>
      <c r="X34" s="505"/>
      <c r="Y34" s="117"/>
      <c r="Z34" s="117"/>
      <c r="AA34" s="117"/>
      <c r="AB34" s="117"/>
      <c r="AD34" s="117"/>
      <c r="AE34" s="117"/>
      <c r="AF34" s="117"/>
    </row>
    <row r="35" spans="1:32" ht="20.25" customHeight="1">
      <c r="A35" s="508"/>
      <c r="B35" s="1193"/>
      <c r="C35" s="1194"/>
      <c r="D35" s="1194"/>
      <c r="E35" s="1194"/>
      <c r="F35" s="1194"/>
      <c r="G35" s="1194"/>
      <c r="H35" s="1194"/>
      <c r="I35" s="1195"/>
      <c r="J35" s="505"/>
      <c r="K35" s="505"/>
      <c r="L35" s="505"/>
      <c r="M35" s="505"/>
      <c r="N35" s="505"/>
      <c r="O35" s="117"/>
      <c r="P35" s="117"/>
      <c r="Q35" s="1191"/>
      <c r="R35" s="1191"/>
      <c r="S35" s="1191"/>
      <c r="T35" s="1191"/>
      <c r="U35" s="1191"/>
      <c r="V35" s="1191"/>
      <c r="W35" s="1191"/>
      <c r="X35" s="1191"/>
      <c r="Y35" s="1191"/>
      <c r="Z35" s="1191"/>
      <c r="AA35" s="1191"/>
      <c r="AB35" s="1191"/>
      <c r="AC35" s="1191"/>
      <c r="AD35" s="1191"/>
      <c r="AE35" s="117"/>
      <c r="AF35" s="117"/>
    </row>
    <row r="36" spans="1:32" ht="20.25" customHeight="1">
      <c r="A36" s="508"/>
      <c r="B36" s="1196"/>
      <c r="C36" s="1197"/>
      <c r="D36" s="1197"/>
      <c r="E36" s="1197"/>
      <c r="F36" s="1197"/>
      <c r="G36" s="1197"/>
      <c r="H36" s="1197"/>
      <c r="I36" s="1198"/>
      <c r="J36" s="505"/>
      <c r="K36" s="505"/>
      <c r="L36" s="505"/>
      <c r="M36" s="505"/>
      <c r="N36" s="505"/>
      <c r="O36" s="117"/>
      <c r="P36" s="117"/>
      <c r="Q36" s="1191"/>
      <c r="R36" s="1191"/>
      <c r="S36" s="1191"/>
      <c r="T36" s="1191"/>
      <c r="U36" s="1191"/>
      <c r="V36" s="1191"/>
      <c r="W36" s="1191"/>
      <c r="X36" s="1191"/>
      <c r="Y36" s="1191"/>
      <c r="Z36" s="1191"/>
      <c r="AA36" s="1191"/>
      <c r="AB36" s="1191"/>
      <c r="AC36" s="1191"/>
      <c r="AD36" s="1191"/>
      <c r="AE36" s="117"/>
      <c r="AF36" s="117"/>
    </row>
    <row r="37" spans="1:32" ht="13.5" customHeight="1">
      <c r="A37" s="508"/>
      <c r="B37" s="1196"/>
      <c r="C37" s="1197"/>
      <c r="D37" s="1197"/>
      <c r="E37" s="1197"/>
      <c r="F37" s="1197"/>
      <c r="G37" s="1197"/>
      <c r="H37" s="1197"/>
      <c r="I37" s="1198"/>
      <c r="J37" s="505"/>
      <c r="K37" s="505"/>
      <c r="L37" s="505"/>
      <c r="M37" s="505"/>
      <c r="O37" s="117"/>
      <c r="P37" s="557" t="s">
        <v>6</v>
      </c>
      <c r="Q37" s="505" t="s">
        <v>533</v>
      </c>
      <c r="R37" s="505"/>
      <c r="S37" s="505" t="s">
        <v>11</v>
      </c>
      <c r="T37" s="557"/>
      <c r="U37" s="117"/>
      <c r="V37" s="117"/>
      <c r="W37" s="117"/>
      <c r="X37" s="117"/>
      <c r="Y37" s="117"/>
      <c r="Z37" s="117"/>
      <c r="AA37" s="117"/>
      <c r="AB37" s="117"/>
      <c r="AC37" s="505"/>
      <c r="AD37" s="117"/>
      <c r="AE37" s="117"/>
      <c r="AF37" s="117"/>
    </row>
    <row r="38" spans="1:32" ht="20.25" customHeight="1">
      <c r="A38" s="508"/>
      <c r="B38" s="1196"/>
      <c r="C38" s="1197"/>
      <c r="D38" s="1197"/>
      <c r="E38" s="1197"/>
      <c r="F38" s="1197"/>
      <c r="G38" s="1197"/>
      <c r="H38" s="1197"/>
      <c r="I38" s="1198"/>
      <c r="J38" s="505"/>
      <c r="K38" s="505"/>
      <c r="L38" s="505"/>
      <c r="M38" s="505"/>
      <c r="N38" s="505"/>
      <c r="O38" s="117"/>
      <c r="P38" s="117"/>
      <c r="Q38" s="1169"/>
      <c r="R38" s="1169"/>
      <c r="S38" s="1169"/>
      <c r="T38" s="1169"/>
      <c r="U38" s="1169"/>
      <c r="V38" s="1169"/>
      <c r="W38" s="1169"/>
      <c r="X38" s="1169"/>
      <c r="Y38" s="1169"/>
      <c r="Z38" s="1169"/>
      <c r="AA38" s="1169"/>
      <c r="AB38" s="1169"/>
      <c r="AC38" s="1169"/>
      <c r="AD38" s="1169"/>
      <c r="AE38" s="117"/>
      <c r="AF38" s="117"/>
    </row>
    <row r="39" spans="1:32" ht="13.5" customHeight="1">
      <c r="A39" s="508"/>
      <c r="B39" s="1196"/>
      <c r="C39" s="1197"/>
      <c r="D39" s="1197"/>
      <c r="E39" s="1197"/>
      <c r="F39" s="1197"/>
      <c r="G39" s="1197"/>
      <c r="H39" s="1197"/>
      <c r="I39" s="1198"/>
      <c r="J39" s="505"/>
      <c r="K39" s="505"/>
      <c r="L39" s="505"/>
      <c r="M39" s="505"/>
      <c r="O39" s="117"/>
      <c r="P39" s="557" t="s">
        <v>6</v>
      </c>
      <c r="Q39" s="505" t="s">
        <v>532</v>
      </c>
      <c r="R39" s="505"/>
      <c r="S39" s="557" t="s">
        <v>11</v>
      </c>
      <c r="T39" s="505"/>
      <c r="U39" s="505"/>
      <c r="V39" s="505"/>
      <c r="W39" s="505"/>
      <c r="X39" s="505"/>
      <c r="Y39" s="505"/>
      <c r="Z39" s="505"/>
      <c r="AA39" s="505"/>
      <c r="AB39" s="505"/>
      <c r="AC39" s="505"/>
      <c r="AD39" s="117"/>
      <c r="AE39" s="117"/>
      <c r="AF39" s="117"/>
    </row>
    <row r="40" spans="1:32" ht="20.25" customHeight="1">
      <c r="A40" s="508"/>
      <c r="B40" s="1196"/>
      <c r="C40" s="1197"/>
      <c r="D40" s="1197"/>
      <c r="E40" s="1197"/>
      <c r="F40" s="1197"/>
      <c r="G40" s="1197"/>
      <c r="H40" s="1197"/>
      <c r="I40" s="1198"/>
      <c r="J40" s="505"/>
      <c r="K40" s="505"/>
      <c r="L40" s="505"/>
      <c r="M40" s="505"/>
      <c r="N40" s="505"/>
      <c r="O40" s="117"/>
      <c r="P40" s="117"/>
      <c r="Q40" s="1169"/>
      <c r="R40" s="1169"/>
      <c r="S40" s="1169"/>
      <c r="T40" s="1169"/>
      <c r="U40" s="1169"/>
      <c r="V40" s="1169"/>
      <c r="W40" s="1169"/>
      <c r="X40" s="1169"/>
      <c r="Y40" s="1169"/>
      <c r="Z40" s="1169"/>
      <c r="AA40" s="1169"/>
      <c r="AB40" s="1169"/>
      <c r="AC40" s="1169"/>
      <c r="AD40" s="1169"/>
      <c r="AE40" s="117"/>
      <c r="AF40" s="117"/>
    </row>
    <row r="41" spans="1:32" ht="20.25" customHeight="1">
      <c r="A41" s="505"/>
      <c r="B41" s="1196"/>
      <c r="C41" s="1197"/>
      <c r="D41" s="1197"/>
      <c r="E41" s="1197"/>
      <c r="F41" s="1197"/>
      <c r="G41" s="1197"/>
      <c r="H41" s="1197"/>
      <c r="I41" s="1198"/>
      <c r="J41" s="505"/>
      <c r="K41" s="505"/>
      <c r="L41" s="505"/>
      <c r="M41" s="505"/>
      <c r="O41" s="117"/>
      <c r="P41" s="557" t="s">
        <v>6</v>
      </c>
      <c r="Q41" s="1202" t="s">
        <v>531</v>
      </c>
      <c r="R41" s="1202"/>
      <c r="S41" s="1202"/>
      <c r="T41" s="1202"/>
      <c r="U41" s="566" t="s">
        <v>11</v>
      </c>
      <c r="W41" s="566"/>
      <c r="X41" s="566"/>
      <c r="Y41" s="505"/>
      <c r="Z41" s="505"/>
      <c r="AA41" s="505"/>
      <c r="AB41" s="505"/>
      <c r="AC41" s="505"/>
      <c r="AD41" s="117"/>
      <c r="AE41" s="117"/>
      <c r="AF41" s="117"/>
    </row>
    <row r="42" spans="1:32" ht="20.25" customHeight="1">
      <c r="A42" s="505"/>
      <c r="B42" s="1199"/>
      <c r="C42" s="1200"/>
      <c r="D42" s="1200"/>
      <c r="E42" s="1200"/>
      <c r="F42" s="1200"/>
      <c r="G42" s="1200"/>
      <c r="H42" s="1200"/>
      <c r="I42" s="1201"/>
      <c r="J42" s="505"/>
      <c r="K42" s="505"/>
      <c r="L42" s="505"/>
      <c r="M42" s="505"/>
      <c r="N42" s="505"/>
      <c r="O42" s="117"/>
      <c r="P42" s="117"/>
      <c r="Q42" s="1166"/>
      <c r="R42" s="1166"/>
      <c r="S42" s="1166"/>
      <c r="T42" s="1166"/>
      <c r="U42" s="1166"/>
      <c r="V42" s="1166"/>
      <c r="W42" s="1166"/>
      <c r="X42" s="1166"/>
      <c r="Y42" s="1166"/>
      <c r="Z42" s="1166"/>
      <c r="AA42" s="1166"/>
      <c r="AB42" s="1166"/>
      <c r="AC42" s="1166"/>
      <c r="AD42" s="1166"/>
      <c r="AE42" s="117"/>
      <c r="AF42" s="117"/>
    </row>
    <row r="43" spans="1:32" ht="13.5" customHeight="1">
      <c r="A43" s="505"/>
      <c r="B43" s="505"/>
      <c r="C43" s="505"/>
      <c r="D43" s="505"/>
      <c r="E43" s="505"/>
      <c r="F43" s="505"/>
      <c r="G43" s="505"/>
      <c r="H43" s="505"/>
      <c r="I43" s="505"/>
      <c r="J43" s="505"/>
      <c r="K43" s="505"/>
      <c r="L43" s="505"/>
      <c r="M43" s="505"/>
      <c r="N43" s="505"/>
      <c r="O43" s="561"/>
      <c r="P43" s="561"/>
      <c r="Q43" s="561"/>
      <c r="R43" s="561"/>
      <c r="S43" s="561"/>
      <c r="T43" s="561"/>
      <c r="U43" s="561"/>
      <c r="V43" s="561"/>
      <c r="W43" s="561"/>
      <c r="X43" s="561"/>
      <c r="Y43" s="505"/>
      <c r="Z43" s="505"/>
      <c r="AA43" s="505"/>
      <c r="AB43" s="505"/>
      <c r="AC43" s="505"/>
      <c r="AD43" s="117"/>
      <c r="AE43" s="117"/>
      <c r="AF43" s="117"/>
    </row>
    <row r="44" spans="1:32" ht="20.25" customHeight="1" thickBot="1">
      <c r="A44" s="507"/>
      <c r="B44" s="1192" t="s">
        <v>530</v>
      </c>
      <c r="C44" s="1192"/>
      <c r="D44" s="1192"/>
      <c r="E44" s="1192"/>
      <c r="F44" s="1192"/>
      <c r="G44" s="1192"/>
      <c r="H44" s="1192"/>
      <c r="I44" s="1192"/>
      <c r="J44" s="1192"/>
      <c r="K44" s="1192"/>
      <c r="L44" s="1192"/>
      <c r="M44" s="1192"/>
      <c r="N44" s="1192"/>
      <c r="O44" s="1192"/>
      <c r="P44" s="1192"/>
      <c r="Q44" s="1192"/>
      <c r="R44" s="1192"/>
      <c r="S44" s="1192"/>
      <c r="T44" s="1192"/>
      <c r="U44" s="1192"/>
      <c r="V44" s="1192"/>
      <c r="W44" s="1192"/>
      <c r="X44" s="1192"/>
      <c r="Y44" s="1192"/>
      <c r="Z44" s="1192"/>
      <c r="AA44" s="1192"/>
      <c r="AB44" s="1192"/>
      <c r="AC44" s="507"/>
      <c r="AD44" s="117"/>
      <c r="AE44" s="117"/>
      <c r="AF44" s="117"/>
    </row>
    <row r="45" spans="1:32" ht="6.75" customHeight="1" thickTop="1">
      <c r="A45" s="567"/>
      <c r="B45" s="611"/>
      <c r="C45" s="568"/>
      <c r="D45" s="568"/>
      <c r="E45" s="568"/>
      <c r="F45" s="568"/>
      <c r="G45" s="568"/>
      <c r="H45" s="568"/>
      <c r="I45" s="568"/>
      <c r="J45" s="568"/>
      <c r="K45" s="568"/>
      <c r="L45" s="568"/>
      <c r="M45" s="568"/>
      <c r="N45" s="568"/>
      <c r="O45" s="568"/>
      <c r="P45" s="568"/>
      <c r="Q45" s="568"/>
      <c r="R45" s="568"/>
      <c r="S45" s="568"/>
      <c r="T45" s="568"/>
      <c r="U45" s="568"/>
      <c r="V45" s="568"/>
      <c r="W45" s="568"/>
      <c r="X45" s="568"/>
      <c r="Y45" s="568"/>
      <c r="Z45" s="568"/>
      <c r="AA45" s="568"/>
      <c r="AB45" s="568"/>
      <c r="AC45" s="568"/>
      <c r="AD45" s="612"/>
      <c r="AE45" s="117"/>
      <c r="AF45" s="117"/>
    </row>
    <row r="46" spans="1:32" ht="13.5" customHeight="1">
      <c r="A46" s="569"/>
      <c r="B46" s="613" t="s">
        <v>52</v>
      </c>
      <c r="C46" s="1161" t="s">
        <v>629</v>
      </c>
      <c r="D46" s="1161"/>
      <c r="E46" s="1161"/>
      <c r="F46" s="1161"/>
      <c r="G46" s="1161"/>
      <c r="H46" s="1161"/>
      <c r="I46" s="1161"/>
      <c r="J46" s="1161"/>
      <c r="K46" s="1161"/>
      <c r="L46" s="1161"/>
      <c r="M46" s="1161"/>
      <c r="N46" s="1161"/>
      <c r="O46" s="1161"/>
      <c r="P46" s="1161"/>
      <c r="Q46" s="1161"/>
      <c r="R46" s="1161"/>
      <c r="S46" s="1161"/>
      <c r="T46" s="1161"/>
      <c r="U46" s="1161"/>
      <c r="V46" s="1161"/>
      <c r="W46" s="1161"/>
      <c r="X46" s="1161"/>
      <c r="Y46" s="1161"/>
      <c r="Z46" s="1161"/>
      <c r="AA46" s="1161"/>
      <c r="AB46" s="1161"/>
      <c r="AC46" s="1161"/>
      <c r="AD46" s="1162"/>
      <c r="AE46" s="117"/>
      <c r="AF46" s="117"/>
    </row>
    <row r="47" spans="1:32" ht="13.5" customHeight="1">
      <c r="A47" s="570"/>
      <c r="B47" s="1203" t="s">
        <v>630</v>
      </c>
      <c r="C47" s="1204"/>
      <c r="D47" s="1204"/>
      <c r="E47" s="1204"/>
      <c r="F47" s="1204"/>
      <c r="G47" s="1204"/>
      <c r="H47" s="1204"/>
      <c r="I47" s="1204"/>
      <c r="J47" s="1204"/>
      <c r="K47" s="1204"/>
      <c r="L47" s="1204"/>
      <c r="M47" s="1204"/>
      <c r="N47" s="1204"/>
      <c r="O47" s="1204"/>
      <c r="P47" s="1204"/>
      <c r="Q47" s="1204"/>
      <c r="R47" s="1204"/>
      <c r="S47" s="1204"/>
      <c r="T47" s="1204"/>
      <c r="U47" s="1204"/>
      <c r="V47" s="1204"/>
      <c r="W47" s="1204"/>
      <c r="X47" s="1204"/>
      <c r="Y47" s="1204"/>
      <c r="Z47" s="1204"/>
      <c r="AA47" s="1204"/>
      <c r="AB47" s="1204"/>
      <c r="AC47" s="1204"/>
      <c r="AD47" s="1205"/>
      <c r="AE47" s="117"/>
      <c r="AF47" s="117"/>
    </row>
    <row r="48" spans="1:32" ht="13.5" customHeight="1">
      <c r="A48" s="570"/>
      <c r="B48" s="614" t="s">
        <v>52</v>
      </c>
      <c r="C48" s="1187" t="s">
        <v>529</v>
      </c>
      <c r="D48" s="1187"/>
      <c r="E48" s="1187"/>
      <c r="F48" s="1187"/>
      <c r="G48" s="1187"/>
      <c r="H48" s="1187"/>
      <c r="I48" s="1187"/>
      <c r="J48" s="1187"/>
      <c r="K48" s="1187"/>
      <c r="L48" s="1187"/>
      <c r="M48" s="1187"/>
      <c r="N48" s="1187"/>
      <c r="O48" s="1187"/>
      <c r="P48" s="1187"/>
      <c r="Q48" s="1187"/>
      <c r="R48" s="1187"/>
      <c r="S48" s="1187"/>
      <c r="T48" s="1187"/>
      <c r="U48" s="1187"/>
      <c r="V48" s="1187"/>
      <c r="W48" s="1187"/>
      <c r="X48" s="1187"/>
      <c r="Y48" s="1187"/>
      <c r="Z48" s="1187"/>
      <c r="AA48" s="1187"/>
      <c r="AB48" s="1187"/>
      <c r="AC48" s="1187"/>
      <c r="AD48" s="1188"/>
      <c r="AE48" s="117"/>
      <c r="AF48" s="117"/>
    </row>
    <row r="49" spans="1:32" ht="13.5" customHeight="1">
      <c r="A49" s="570"/>
      <c r="B49" s="615" t="s">
        <v>52</v>
      </c>
      <c r="C49" s="1189" t="s">
        <v>472</v>
      </c>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90"/>
      <c r="AE49" s="117"/>
      <c r="AF49" s="117"/>
    </row>
    <row r="50" spans="1:32" ht="13.5" customHeight="1">
      <c r="A50" s="570"/>
      <c r="B50" s="616" t="s">
        <v>52</v>
      </c>
      <c r="C50" s="1187" t="s">
        <v>527</v>
      </c>
      <c r="D50" s="1187"/>
      <c r="E50" s="1187"/>
      <c r="F50" s="1187"/>
      <c r="G50" s="1187"/>
      <c r="H50" s="1187"/>
      <c r="I50" s="1187"/>
      <c r="J50" s="1187"/>
      <c r="K50" s="1187"/>
      <c r="L50" s="1187"/>
      <c r="M50" s="1187"/>
      <c r="N50" s="1187"/>
      <c r="O50" s="1187"/>
      <c r="P50" s="1187"/>
      <c r="Q50" s="1187"/>
      <c r="R50" s="1187"/>
      <c r="S50" s="1187"/>
      <c r="T50" s="1187"/>
      <c r="U50" s="1187"/>
      <c r="V50" s="1187"/>
      <c r="W50" s="1187"/>
      <c r="X50" s="1187"/>
      <c r="Y50" s="1187"/>
      <c r="Z50" s="1187"/>
      <c r="AA50" s="1187"/>
      <c r="AB50" s="1187"/>
      <c r="AC50" s="1187"/>
      <c r="AD50" s="1188"/>
      <c r="AE50" s="117"/>
      <c r="AF50" s="117"/>
    </row>
    <row r="51" spans="1:32" ht="6.75" customHeight="1" thickBot="1">
      <c r="A51" s="571"/>
      <c r="B51" s="610"/>
      <c r="C51" s="580"/>
      <c r="D51" s="580"/>
      <c r="E51" s="580"/>
      <c r="F51" s="580"/>
      <c r="G51" s="580"/>
      <c r="H51" s="580"/>
      <c r="I51" s="580"/>
      <c r="J51" s="580"/>
      <c r="K51" s="580"/>
      <c r="L51" s="580"/>
      <c r="M51" s="580"/>
      <c r="N51" s="580"/>
      <c r="O51" s="580"/>
      <c r="P51" s="580"/>
      <c r="Q51" s="580"/>
      <c r="R51" s="580"/>
      <c r="S51" s="580"/>
      <c r="T51" s="580"/>
      <c r="U51" s="580"/>
      <c r="V51" s="580"/>
      <c r="W51" s="580"/>
      <c r="X51" s="580"/>
      <c r="Y51" s="580"/>
      <c r="Z51" s="580"/>
      <c r="AA51" s="580"/>
      <c r="AB51" s="580"/>
      <c r="AC51" s="617"/>
      <c r="AD51" s="618"/>
      <c r="AE51" s="117"/>
      <c r="AF51" s="117"/>
    </row>
    <row r="52" spans="1:32" ht="14.25" thickTop="1">
      <c r="A52" s="117"/>
      <c r="B52" s="117"/>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row>
    <row r="53" spans="1:32" hidden="1">
      <c r="A53" s="117"/>
      <c r="B53" s="117" t="s">
        <v>956</v>
      </c>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row>
    <row r="54" spans="1:32" hidden="1">
      <c r="A54" s="117"/>
      <c r="B54" s="117" t="s">
        <v>958</v>
      </c>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row>
    <row r="55" spans="1:32" hidden="1">
      <c r="A55" s="117"/>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row>
    <row r="56" spans="1:32">
      <c r="A56" s="117"/>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row>
    <row r="57" spans="1:32">
      <c r="A57" s="117"/>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row>
    <row r="58" spans="1:32">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row>
    <row r="59" spans="1:32">
      <c r="A59" s="117"/>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row>
  </sheetData>
  <mergeCells count="66">
    <mergeCell ref="B15:F15"/>
    <mergeCell ref="G15:I15"/>
    <mergeCell ref="J15:AE15"/>
    <mergeCell ref="I22:J22"/>
    <mergeCell ref="O22:P22"/>
    <mergeCell ref="B22:F22"/>
    <mergeCell ref="Q36:AD36"/>
    <mergeCell ref="U10:AD10"/>
    <mergeCell ref="P10:S10"/>
    <mergeCell ref="P20:Q20"/>
    <mergeCell ref="I17:K17"/>
    <mergeCell ref="AC17:AE17"/>
    <mergeCell ref="R20:X20"/>
    <mergeCell ref="AC20:AD20"/>
    <mergeCell ref="M18:AB18"/>
    <mergeCell ref="AC18:AE18"/>
    <mergeCell ref="M17:AB17"/>
    <mergeCell ref="Y22:Z22"/>
    <mergeCell ref="N24:O24"/>
    <mergeCell ref="T24:U24"/>
    <mergeCell ref="Q33:T33"/>
    <mergeCell ref="C50:AD50"/>
    <mergeCell ref="C48:AD48"/>
    <mergeCell ref="C49:AD49"/>
    <mergeCell ref="Q35:AD35"/>
    <mergeCell ref="Q40:AD40"/>
    <mergeCell ref="B44:AB44"/>
    <mergeCell ref="B35:I42"/>
    <mergeCell ref="Q41:T41"/>
    <mergeCell ref="B47:AD47"/>
    <mergeCell ref="P31:Q31"/>
    <mergeCell ref="R31:AD31"/>
    <mergeCell ref="B34:I34"/>
    <mergeCell ref="Q34:R34"/>
    <mergeCell ref="W1:X1"/>
    <mergeCell ref="P9:S9"/>
    <mergeCell ref="B20:F20"/>
    <mergeCell ref="G22:H22"/>
    <mergeCell ref="B13:F13"/>
    <mergeCell ref="B17:F17"/>
    <mergeCell ref="G17:H17"/>
    <mergeCell ref="G13:AE13"/>
    <mergeCell ref="G20:O20"/>
    <mergeCell ref="Y20:Z20"/>
    <mergeCell ref="U7:V7"/>
    <mergeCell ref="X7:Z7"/>
    <mergeCell ref="U8:AE8"/>
    <mergeCell ref="AC22:AD22"/>
    <mergeCell ref="L22:M22"/>
    <mergeCell ref="R22:X22"/>
    <mergeCell ref="B3:Q3"/>
    <mergeCell ref="U9:AE9"/>
    <mergeCell ref="P7:S8"/>
    <mergeCell ref="C46:AD46"/>
    <mergeCell ref="G26:H26"/>
    <mergeCell ref="O28:R28"/>
    <mergeCell ref="B29:E29"/>
    <mergeCell ref="Q42:AD42"/>
    <mergeCell ref="G24:H24"/>
    <mergeCell ref="I24:J24"/>
    <mergeCell ref="Q38:AD38"/>
    <mergeCell ref="T34:W34"/>
    <mergeCell ref="B24:F24"/>
    <mergeCell ref="B26:F26"/>
    <mergeCell ref="AC24:AD24"/>
    <mergeCell ref="X24:AB24"/>
  </mergeCells>
  <phoneticPr fontId="3"/>
  <dataValidations count="2">
    <dataValidation type="list" allowBlank="1" showInputMessage="1" showErrorMessage="1" sqref="AC24:AD24" xr:uid="{00000000-0002-0000-0300-000001000000}">
      <formula1>$B$53:$B$54</formula1>
    </dataValidation>
    <dataValidation type="list" allowBlank="1" showInputMessage="1" showErrorMessage="1" sqref="B3:Q3" xr:uid="{683A2411-B1DF-4566-9923-FC9534817D2A}">
      <formula1>$AJ$6:$AJ$7</formula1>
    </dataValidation>
  </dataValidations>
  <printOptions horizontalCentered="1" verticalCentered="1"/>
  <pageMargins left="0.59055118110236227" right="0" top="0.39370078740157483" bottom="0" header="0.39370078740157483" footer="0"/>
  <pageSetup paperSize="9" scale="86"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K38"/>
  <sheetViews>
    <sheetView view="pageBreakPreview" zoomScale="60" zoomScaleNormal="70" workbookViewId="0">
      <selection activeCell="A8" sqref="A8:K34"/>
    </sheetView>
  </sheetViews>
  <sheetFormatPr defaultRowHeight="13.5"/>
  <sheetData>
    <row r="1" spans="1:11">
      <c r="A1" t="s">
        <v>1100</v>
      </c>
    </row>
    <row r="3" spans="1:11" ht="17.25">
      <c r="A3" s="2751" t="s">
        <v>1099</v>
      </c>
      <c r="B3" s="2751"/>
      <c r="C3" s="2751"/>
      <c r="D3" s="2751"/>
      <c r="E3" s="2751"/>
      <c r="F3" s="2751"/>
      <c r="G3" s="2751"/>
      <c r="H3" s="2751"/>
      <c r="I3" s="2751"/>
      <c r="J3" s="2751"/>
      <c r="K3" s="2751"/>
    </row>
    <row r="8" spans="1:11">
      <c r="A8" s="2707" t="s">
        <v>1121</v>
      </c>
      <c r="B8" s="2707"/>
      <c r="C8" s="2707"/>
      <c r="D8" s="2707"/>
      <c r="E8" s="2707"/>
      <c r="F8" s="2707"/>
      <c r="G8" s="2707"/>
      <c r="H8" s="2707"/>
      <c r="I8" s="2707"/>
      <c r="J8" s="2707"/>
      <c r="K8" s="2707"/>
    </row>
    <row r="9" spans="1:11">
      <c r="A9" s="2707"/>
      <c r="B9" s="2707"/>
      <c r="C9" s="2707"/>
      <c r="D9" s="2707"/>
      <c r="E9" s="2707"/>
      <c r="F9" s="2707"/>
      <c r="G9" s="2707"/>
      <c r="H9" s="2707"/>
      <c r="I9" s="2707"/>
      <c r="J9" s="2707"/>
      <c r="K9" s="2707"/>
    </row>
    <row r="10" spans="1:11">
      <c r="A10" s="2707"/>
      <c r="B10" s="2707"/>
      <c r="C10" s="2707"/>
      <c r="D10" s="2707"/>
      <c r="E10" s="2707"/>
      <c r="F10" s="2707"/>
      <c r="G10" s="2707"/>
      <c r="H10" s="2707"/>
      <c r="I10" s="2707"/>
      <c r="J10" s="2707"/>
      <c r="K10" s="2707"/>
    </row>
    <row r="11" spans="1:11">
      <c r="A11" s="2707"/>
      <c r="B11" s="2707"/>
      <c r="C11" s="2707"/>
      <c r="D11" s="2707"/>
      <c r="E11" s="2707"/>
      <c r="F11" s="2707"/>
      <c r="G11" s="2707"/>
      <c r="H11" s="2707"/>
      <c r="I11" s="2707"/>
      <c r="J11" s="2707"/>
      <c r="K11" s="2707"/>
    </row>
    <row r="12" spans="1:11">
      <c r="A12" s="2707"/>
      <c r="B12" s="2707"/>
      <c r="C12" s="2707"/>
      <c r="D12" s="2707"/>
      <c r="E12" s="2707"/>
      <c r="F12" s="2707"/>
      <c r="G12" s="2707"/>
      <c r="H12" s="2707"/>
      <c r="I12" s="2707"/>
      <c r="J12" s="2707"/>
      <c r="K12" s="2707"/>
    </row>
    <row r="13" spans="1:11">
      <c r="A13" s="2707"/>
      <c r="B13" s="2707"/>
      <c r="C13" s="2707"/>
      <c r="D13" s="2707"/>
      <c r="E13" s="2707"/>
      <c r="F13" s="2707"/>
      <c r="G13" s="2707"/>
      <c r="H13" s="2707"/>
      <c r="I13" s="2707"/>
      <c r="J13" s="2707"/>
      <c r="K13" s="2707"/>
    </row>
    <row r="14" spans="1:11">
      <c r="A14" s="2707"/>
      <c r="B14" s="2707"/>
      <c r="C14" s="2707"/>
      <c r="D14" s="2707"/>
      <c r="E14" s="2707"/>
      <c r="F14" s="2707"/>
      <c r="G14" s="2707"/>
      <c r="H14" s="2707"/>
      <c r="I14" s="2707"/>
      <c r="J14" s="2707"/>
      <c r="K14" s="2707"/>
    </row>
    <row r="15" spans="1:11">
      <c r="A15" s="2707"/>
      <c r="B15" s="2707"/>
      <c r="C15" s="2707"/>
      <c r="D15" s="2707"/>
      <c r="E15" s="2707"/>
      <c r="F15" s="2707"/>
      <c r="G15" s="2707"/>
      <c r="H15" s="2707"/>
      <c r="I15" s="2707"/>
      <c r="J15" s="2707"/>
      <c r="K15" s="2707"/>
    </row>
    <row r="16" spans="1:11">
      <c r="A16" s="2707"/>
      <c r="B16" s="2707"/>
      <c r="C16" s="2707"/>
      <c r="D16" s="2707"/>
      <c r="E16" s="2707"/>
      <c r="F16" s="2707"/>
      <c r="G16" s="2707"/>
      <c r="H16" s="2707"/>
      <c r="I16" s="2707"/>
      <c r="J16" s="2707"/>
      <c r="K16" s="2707"/>
    </row>
    <row r="17" spans="1:11">
      <c r="A17" s="2707"/>
      <c r="B17" s="2707"/>
      <c r="C17" s="2707"/>
      <c r="D17" s="2707"/>
      <c r="E17" s="2707"/>
      <c r="F17" s="2707"/>
      <c r="G17" s="2707"/>
      <c r="H17" s="2707"/>
      <c r="I17" s="2707"/>
      <c r="J17" s="2707"/>
      <c r="K17" s="2707"/>
    </row>
    <row r="18" spans="1:11">
      <c r="A18" s="2707"/>
      <c r="B18" s="2707"/>
      <c r="C18" s="2707"/>
      <c r="D18" s="2707"/>
      <c r="E18" s="2707"/>
      <c r="F18" s="2707"/>
      <c r="G18" s="2707"/>
      <c r="H18" s="2707"/>
      <c r="I18" s="2707"/>
      <c r="J18" s="2707"/>
      <c r="K18" s="2707"/>
    </row>
    <row r="19" spans="1:11">
      <c r="A19" s="2707"/>
      <c r="B19" s="2707"/>
      <c r="C19" s="2707"/>
      <c r="D19" s="2707"/>
      <c r="E19" s="2707"/>
      <c r="F19" s="2707"/>
      <c r="G19" s="2707"/>
      <c r="H19" s="2707"/>
      <c r="I19" s="2707"/>
      <c r="J19" s="2707"/>
      <c r="K19" s="2707"/>
    </row>
    <row r="20" spans="1:11">
      <c r="A20" s="2707"/>
      <c r="B20" s="2707"/>
      <c r="C20" s="2707"/>
      <c r="D20" s="2707"/>
      <c r="E20" s="2707"/>
      <c r="F20" s="2707"/>
      <c r="G20" s="2707"/>
      <c r="H20" s="2707"/>
      <c r="I20" s="2707"/>
      <c r="J20" s="2707"/>
      <c r="K20" s="2707"/>
    </row>
    <row r="21" spans="1:11">
      <c r="A21" s="2707"/>
      <c r="B21" s="2707"/>
      <c r="C21" s="2707"/>
      <c r="D21" s="2707"/>
      <c r="E21" s="2707"/>
      <c r="F21" s="2707"/>
      <c r="G21" s="2707"/>
      <c r="H21" s="2707"/>
      <c r="I21" s="2707"/>
      <c r="J21" s="2707"/>
      <c r="K21" s="2707"/>
    </row>
    <row r="22" spans="1:11">
      <c r="A22" s="2707"/>
      <c r="B22" s="2707"/>
      <c r="C22" s="2707"/>
      <c r="D22" s="2707"/>
      <c r="E22" s="2707"/>
      <c r="F22" s="2707"/>
      <c r="G22" s="2707"/>
      <c r="H22" s="2707"/>
      <c r="I22" s="2707"/>
      <c r="J22" s="2707"/>
      <c r="K22" s="2707"/>
    </row>
    <row r="23" spans="1:11">
      <c r="A23" s="2707"/>
      <c r="B23" s="2707"/>
      <c r="C23" s="2707"/>
      <c r="D23" s="2707"/>
      <c r="E23" s="2707"/>
      <c r="F23" s="2707"/>
      <c r="G23" s="2707"/>
      <c r="H23" s="2707"/>
      <c r="I23" s="2707"/>
      <c r="J23" s="2707"/>
      <c r="K23" s="2707"/>
    </row>
    <row r="24" spans="1:11">
      <c r="A24" s="2707"/>
      <c r="B24" s="2707"/>
      <c r="C24" s="2707"/>
      <c r="D24" s="2707"/>
      <c r="E24" s="2707"/>
      <c r="F24" s="2707"/>
      <c r="G24" s="2707"/>
      <c r="H24" s="2707"/>
      <c r="I24" s="2707"/>
      <c r="J24" s="2707"/>
      <c r="K24" s="2707"/>
    </row>
    <row r="25" spans="1:11">
      <c r="A25" s="2707"/>
      <c r="B25" s="2707"/>
      <c r="C25" s="2707"/>
      <c r="D25" s="2707"/>
      <c r="E25" s="2707"/>
      <c r="F25" s="2707"/>
      <c r="G25" s="2707"/>
      <c r="H25" s="2707"/>
      <c r="I25" s="2707"/>
      <c r="J25" s="2707"/>
      <c r="K25" s="2707"/>
    </row>
    <row r="26" spans="1:11">
      <c r="A26" s="2707"/>
      <c r="B26" s="2707"/>
      <c r="C26" s="2707"/>
      <c r="D26" s="2707"/>
      <c r="E26" s="2707"/>
      <c r="F26" s="2707"/>
      <c r="G26" s="2707"/>
      <c r="H26" s="2707"/>
      <c r="I26" s="2707"/>
      <c r="J26" s="2707"/>
      <c r="K26" s="2707"/>
    </row>
    <row r="27" spans="1:11">
      <c r="A27" s="2707"/>
      <c r="B27" s="2707"/>
      <c r="C27" s="2707"/>
      <c r="D27" s="2707"/>
      <c r="E27" s="2707"/>
      <c r="F27" s="2707"/>
      <c r="G27" s="2707"/>
      <c r="H27" s="2707"/>
      <c r="I27" s="2707"/>
      <c r="J27" s="2707"/>
      <c r="K27" s="2707"/>
    </row>
    <row r="28" spans="1:11">
      <c r="A28" s="2707"/>
      <c r="B28" s="2707"/>
      <c r="C28" s="2707"/>
      <c r="D28" s="2707"/>
      <c r="E28" s="2707"/>
      <c r="F28" s="2707"/>
      <c r="G28" s="2707"/>
      <c r="H28" s="2707"/>
      <c r="I28" s="2707"/>
      <c r="J28" s="2707"/>
      <c r="K28" s="2707"/>
    </row>
    <row r="29" spans="1:11">
      <c r="A29" s="2707"/>
      <c r="B29" s="2707"/>
      <c r="C29" s="2707"/>
      <c r="D29" s="2707"/>
      <c r="E29" s="2707"/>
      <c r="F29" s="2707"/>
      <c r="G29" s="2707"/>
      <c r="H29" s="2707"/>
      <c r="I29" s="2707"/>
      <c r="J29" s="2707"/>
      <c r="K29" s="2707"/>
    </row>
    <row r="30" spans="1:11">
      <c r="A30" s="2707"/>
      <c r="B30" s="2707"/>
      <c r="C30" s="2707"/>
      <c r="D30" s="2707"/>
      <c r="E30" s="2707"/>
      <c r="F30" s="2707"/>
      <c r="G30" s="2707"/>
      <c r="H30" s="2707"/>
      <c r="I30" s="2707"/>
      <c r="J30" s="2707"/>
      <c r="K30" s="2707"/>
    </row>
    <row r="31" spans="1:11">
      <c r="A31" s="2707"/>
      <c r="B31" s="2707"/>
      <c r="C31" s="2707"/>
      <c r="D31" s="2707"/>
      <c r="E31" s="2707"/>
      <c r="F31" s="2707"/>
      <c r="G31" s="2707"/>
      <c r="H31" s="2707"/>
      <c r="I31" s="2707"/>
      <c r="J31" s="2707"/>
      <c r="K31" s="2707"/>
    </row>
    <row r="32" spans="1:11">
      <c r="A32" s="2707"/>
      <c r="B32" s="2707"/>
      <c r="C32" s="2707"/>
      <c r="D32" s="2707"/>
      <c r="E32" s="2707"/>
      <c r="F32" s="2707"/>
      <c r="G32" s="2707"/>
      <c r="H32" s="2707"/>
      <c r="I32" s="2707"/>
      <c r="J32" s="2707"/>
      <c r="K32" s="2707"/>
    </row>
    <row r="33" spans="1:11">
      <c r="A33" s="2707"/>
      <c r="B33" s="2707"/>
      <c r="C33" s="2707"/>
      <c r="D33" s="2707"/>
      <c r="E33" s="2707"/>
      <c r="F33" s="2707"/>
      <c r="G33" s="2707"/>
      <c r="H33" s="2707"/>
      <c r="I33" s="2707"/>
      <c r="J33" s="2707"/>
      <c r="K33" s="2707"/>
    </row>
    <row r="34" spans="1:11">
      <c r="A34" s="2707"/>
      <c r="B34" s="2707"/>
      <c r="C34" s="2707"/>
      <c r="D34" s="2707"/>
      <c r="E34" s="2707"/>
      <c r="F34" s="2707"/>
      <c r="G34" s="2707"/>
      <c r="H34" s="2707"/>
      <c r="I34" s="2707"/>
      <c r="J34" s="2707"/>
      <c r="K34" s="2707"/>
    </row>
    <row r="36" spans="1:11">
      <c r="A36" s="941"/>
    </row>
    <row r="37" spans="1:11">
      <c r="A37" s="941"/>
    </row>
    <row r="38" spans="1:11">
      <c r="A38" s="941"/>
    </row>
  </sheetData>
  <mergeCells count="2">
    <mergeCell ref="A8:K34"/>
    <mergeCell ref="A3:K3"/>
  </mergeCells>
  <phoneticPr fontId="3"/>
  <pageMargins left="0.70866141732283472" right="0.70866141732283472" top="0.74803149606299213" bottom="0.74803149606299213" header="0.31496062992125984" footer="0.31496062992125984"/>
  <pageSetup paperSize="9" scale="88"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tabColor indexed="13"/>
  </sheetPr>
  <dimension ref="A1:AN68"/>
  <sheetViews>
    <sheetView view="pageBreakPreview" zoomScale="75" zoomScaleNormal="100" zoomScaleSheetLayoutView="75" workbookViewId="0">
      <selection activeCell="AH1" sqref="AH1:AL1048576"/>
    </sheetView>
  </sheetViews>
  <sheetFormatPr defaultColWidth="9" defaultRowHeight="13.5"/>
  <cols>
    <col min="1" max="10" width="3.375" style="1" customWidth="1"/>
    <col min="11" max="11" width="9.25" style="1" customWidth="1"/>
    <col min="12" max="32" width="3.375" style="1" customWidth="1"/>
    <col min="33" max="33" width="6.875" style="1" customWidth="1"/>
    <col min="34" max="35" width="3.375" style="1" customWidth="1"/>
    <col min="36" max="36" width="22.75" style="1" customWidth="1"/>
    <col min="37" max="52" width="3.375" style="1" customWidth="1"/>
    <col min="53" max="16384" width="9" style="1"/>
  </cols>
  <sheetData>
    <row r="1" spans="1:36" ht="20.25" customHeight="1">
      <c r="A1" s="505"/>
      <c r="B1" s="505"/>
      <c r="C1" s="505"/>
      <c r="D1" s="505"/>
      <c r="E1" s="505"/>
      <c r="F1" s="505"/>
      <c r="G1" s="505"/>
      <c r="H1" s="505"/>
      <c r="I1" s="505"/>
      <c r="J1" s="505"/>
      <c r="K1" s="505"/>
      <c r="L1" s="505"/>
      <c r="M1" s="505"/>
      <c r="N1" s="505"/>
      <c r="O1" s="505"/>
      <c r="P1" s="505"/>
      <c r="Q1" s="117"/>
      <c r="R1" s="117"/>
      <c r="S1" s="117"/>
      <c r="T1" s="117"/>
      <c r="U1" s="117"/>
      <c r="V1" s="117"/>
      <c r="W1" s="1172" t="s">
        <v>806</v>
      </c>
      <c r="X1" s="1172"/>
      <c r="Y1" s="511" t="s">
        <v>1129</v>
      </c>
      <c r="Z1" s="563" t="s">
        <v>191</v>
      </c>
      <c r="AA1" s="550" t="s">
        <v>861</v>
      </c>
      <c r="AB1" s="563" t="s">
        <v>192</v>
      </c>
      <c r="AC1" s="550" t="s">
        <v>323</v>
      </c>
      <c r="AD1" s="588" t="s">
        <v>199</v>
      </c>
      <c r="AE1" s="117"/>
      <c r="AF1" s="117"/>
    </row>
    <row r="2" spans="1:36" ht="13.5" customHeight="1">
      <c r="A2" s="505"/>
      <c r="B2" s="505"/>
      <c r="C2" s="505"/>
      <c r="D2" s="505"/>
      <c r="E2" s="505"/>
      <c r="F2" s="505"/>
      <c r="G2" s="505"/>
      <c r="H2" s="505"/>
      <c r="I2" s="505"/>
      <c r="J2" s="505"/>
      <c r="K2" s="505"/>
      <c r="L2" s="505"/>
      <c r="M2" s="505"/>
      <c r="N2" s="505"/>
      <c r="O2" s="505"/>
      <c r="P2" s="505"/>
      <c r="Q2" s="505"/>
      <c r="R2" s="558"/>
      <c r="S2" s="505"/>
      <c r="T2" s="505"/>
      <c r="U2" s="117"/>
      <c r="V2" s="117"/>
      <c r="W2" s="117"/>
      <c r="X2" s="117"/>
      <c r="Y2" s="117"/>
      <c r="Z2" s="117"/>
      <c r="AA2" s="117"/>
      <c r="AB2" s="505"/>
      <c r="AC2" s="505"/>
      <c r="AD2" s="117"/>
      <c r="AE2" s="117"/>
      <c r="AF2" s="117"/>
    </row>
    <row r="3" spans="1:36" ht="21.75" customHeight="1">
      <c r="B3" s="1221" t="s">
        <v>1149</v>
      </c>
      <c r="C3" s="1221"/>
      <c r="D3" s="1221"/>
      <c r="E3" s="1221"/>
      <c r="F3" s="1221"/>
      <c r="G3" s="1221"/>
      <c r="H3" s="1221"/>
      <c r="I3" s="1221"/>
      <c r="J3" s="1221"/>
      <c r="K3" s="1221"/>
      <c r="L3" s="1221"/>
      <c r="M3" s="1221"/>
      <c r="N3" s="1221"/>
      <c r="O3" s="1221"/>
      <c r="P3" s="1221"/>
      <c r="Q3" s="1221"/>
      <c r="R3" s="502" t="s">
        <v>946</v>
      </c>
      <c r="S3" s="502"/>
      <c r="T3" s="552"/>
      <c r="U3" s="502"/>
      <c r="V3" s="502"/>
      <c r="W3" s="551"/>
      <c r="X3" s="551"/>
      <c r="Y3" s="551"/>
      <c r="Z3" s="551"/>
      <c r="AA3" s="551"/>
      <c r="AB3" s="551"/>
      <c r="AC3" s="551"/>
      <c r="AD3" s="502"/>
      <c r="AE3" s="117"/>
      <c r="AF3" s="117"/>
      <c r="AI3" s="1" t="s">
        <v>846</v>
      </c>
    </row>
    <row r="4" spans="1:36" ht="13.5" customHeight="1">
      <c r="A4" s="508"/>
      <c r="B4" s="505"/>
      <c r="C4" s="505"/>
      <c r="D4" s="505"/>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117"/>
      <c r="AE4" s="117"/>
      <c r="AF4" s="117"/>
      <c r="AJ4" s="1" t="s">
        <v>1130</v>
      </c>
    </row>
    <row r="5" spans="1:36" ht="13.5" customHeight="1">
      <c r="A5" s="557"/>
      <c r="B5" s="505" t="s">
        <v>550</v>
      </c>
      <c r="C5" s="557"/>
      <c r="D5" s="557"/>
      <c r="E5" s="557"/>
      <c r="F5" s="557"/>
      <c r="G5" s="505"/>
      <c r="H5" s="505"/>
      <c r="I5" s="505"/>
      <c r="J5" s="505"/>
      <c r="K5" s="505"/>
      <c r="L5" s="505"/>
      <c r="M5" s="505"/>
      <c r="N5" s="505"/>
      <c r="O5" s="505"/>
      <c r="P5" s="505"/>
      <c r="Q5" s="505"/>
      <c r="R5" s="505"/>
      <c r="S5" s="505"/>
      <c r="T5" s="505"/>
      <c r="U5" s="505"/>
      <c r="V5" s="505"/>
      <c r="W5" s="117"/>
      <c r="X5" s="117"/>
      <c r="Y5" s="117"/>
      <c r="Z5" s="505"/>
      <c r="AA5" s="505"/>
      <c r="AB5" s="505"/>
      <c r="AC5" s="505"/>
      <c r="AD5" s="117"/>
      <c r="AE5" s="117"/>
      <c r="AF5" s="117"/>
      <c r="AJ5" s="1" t="s">
        <v>1131</v>
      </c>
    </row>
    <row r="6" spans="1:36" ht="13.5" customHeight="1">
      <c r="A6" s="508"/>
      <c r="B6" s="508"/>
      <c r="C6" s="505"/>
      <c r="D6" s="505"/>
      <c r="E6" s="505"/>
      <c r="F6" s="505"/>
      <c r="G6" s="505"/>
      <c r="H6" s="505"/>
      <c r="I6" s="505"/>
      <c r="J6" s="505"/>
      <c r="K6" s="505"/>
      <c r="L6" s="505"/>
      <c r="M6" s="505"/>
      <c r="N6" s="505"/>
      <c r="O6" s="505"/>
      <c r="P6" s="505"/>
      <c r="Q6" s="505"/>
      <c r="R6" s="505"/>
      <c r="S6" s="505"/>
      <c r="T6" s="505"/>
      <c r="U6" s="505"/>
      <c r="V6" s="117"/>
      <c r="W6" s="117"/>
      <c r="X6" s="117"/>
      <c r="Y6" s="505"/>
      <c r="Z6" s="505"/>
      <c r="AA6" s="505"/>
      <c r="AB6" s="505"/>
      <c r="AC6" s="505"/>
      <c r="AD6" s="117"/>
      <c r="AE6" s="117"/>
      <c r="AF6" s="117"/>
      <c r="AJ6" s="1" t="s">
        <v>1150</v>
      </c>
    </row>
    <row r="7" spans="1:36" ht="13.5" customHeight="1">
      <c r="A7" s="508"/>
      <c r="B7" s="508"/>
      <c r="C7" s="505"/>
      <c r="D7" s="505"/>
      <c r="E7" s="505"/>
      <c r="F7" s="505"/>
      <c r="G7" s="505"/>
      <c r="H7" s="505"/>
      <c r="I7" s="117"/>
      <c r="J7" s="117"/>
      <c r="K7" s="117"/>
      <c r="L7" s="117"/>
      <c r="M7" s="117"/>
      <c r="N7" s="117"/>
      <c r="O7" s="117"/>
      <c r="P7" s="1160" t="s">
        <v>193</v>
      </c>
      <c r="Q7" s="1160"/>
      <c r="R7" s="1160"/>
      <c r="S7" s="1160"/>
      <c r="T7" s="560" t="s">
        <v>535</v>
      </c>
      <c r="U7" s="1219" t="s">
        <v>631</v>
      </c>
      <c r="V7" s="1219"/>
      <c r="W7" s="560" t="s">
        <v>390</v>
      </c>
      <c r="X7" s="1219" t="s">
        <v>632</v>
      </c>
      <c r="Y7" s="1219"/>
      <c r="Z7" s="1219"/>
      <c r="AA7" s="117"/>
      <c r="AB7" s="117"/>
      <c r="AC7" s="505"/>
      <c r="AD7" s="505"/>
      <c r="AE7" s="505"/>
      <c r="AF7" s="117"/>
      <c r="AJ7" s="1" t="s">
        <v>1151</v>
      </c>
    </row>
    <row r="8" spans="1:36" ht="20.25" customHeight="1">
      <c r="A8" s="508"/>
      <c r="B8" s="508"/>
      <c r="C8" s="505"/>
      <c r="D8" s="505"/>
      <c r="E8" s="505"/>
      <c r="F8" s="505"/>
      <c r="G8" s="505"/>
      <c r="H8" s="505"/>
      <c r="I8" s="117"/>
      <c r="J8" s="117"/>
      <c r="K8" s="117"/>
      <c r="L8" s="117"/>
      <c r="M8" s="117"/>
      <c r="N8" s="117"/>
      <c r="O8" s="117"/>
      <c r="P8" s="1160"/>
      <c r="Q8" s="1160"/>
      <c r="R8" s="1160"/>
      <c r="S8" s="1160"/>
      <c r="T8" s="117"/>
      <c r="U8" s="1220" t="s">
        <v>633</v>
      </c>
      <c r="V8" s="1220"/>
      <c r="W8" s="1220"/>
      <c r="X8" s="1220"/>
      <c r="Y8" s="1220"/>
      <c r="Z8" s="1220"/>
      <c r="AA8" s="1220"/>
      <c r="AB8" s="1220"/>
      <c r="AC8" s="1220"/>
      <c r="AD8" s="1220"/>
      <c r="AE8" s="1220"/>
      <c r="AF8" s="117"/>
    </row>
    <row r="9" spans="1:36" ht="20.25" customHeight="1">
      <c r="A9" s="508"/>
      <c r="B9" s="508"/>
      <c r="C9" s="505"/>
      <c r="D9" s="505"/>
      <c r="E9" s="505"/>
      <c r="F9" s="505"/>
      <c r="G9" s="505"/>
      <c r="H9" s="505"/>
      <c r="I9" s="117"/>
      <c r="J9" s="117"/>
      <c r="K9" s="117"/>
      <c r="L9" s="117"/>
      <c r="M9" s="117"/>
      <c r="N9" s="117"/>
      <c r="O9" s="117"/>
      <c r="P9" s="1160" t="s">
        <v>194</v>
      </c>
      <c r="Q9" s="1160"/>
      <c r="R9" s="1160"/>
      <c r="S9" s="1160"/>
      <c r="T9" s="117"/>
      <c r="U9" s="1222" t="s">
        <v>634</v>
      </c>
      <c r="V9" s="1222"/>
      <c r="W9" s="1222"/>
      <c r="X9" s="1222"/>
      <c r="Y9" s="1222"/>
      <c r="Z9" s="1222"/>
      <c r="AA9" s="1222"/>
      <c r="AB9" s="1222"/>
      <c r="AC9" s="1222"/>
      <c r="AD9" s="1222"/>
      <c r="AE9" s="1222"/>
      <c r="AF9" s="117"/>
    </row>
    <row r="10" spans="1:36" ht="20.25" customHeight="1">
      <c r="A10" s="508"/>
      <c r="B10" s="508"/>
      <c r="C10" s="505"/>
      <c r="D10" s="505"/>
      <c r="E10" s="505"/>
      <c r="F10" s="505"/>
      <c r="G10" s="505"/>
      <c r="H10" s="505"/>
      <c r="I10" s="117"/>
      <c r="J10" s="117"/>
      <c r="K10" s="117"/>
      <c r="L10" s="117"/>
      <c r="M10" s="117"/>
      <c r="N10" s="117"/>
      <c r="O10" s="117"/>
      <c r="P10" s="1160" t="s">
        <v>195</v>
      </c>
      <c r="Q10" s="1160"/>
      <c r="R10" s="1160"/>
      <c r="S10" s="1160"/>
      <c r="T10" s="117"/>
      <c r="U10" s="1222" t="s">
        <v>635</v>
      </c>
      <c r="V10" s="1222"/>
      <c r="W10" s="1222"/>
      <c r="X10" s="1222"/>
      <c r="Y10" s="1222"/>
      <c r="Z10" s="1222"/>
      <c r="AA10" s="1222"/>
      <c r="AB10" s="1222"/>
      <c r="AC10" s="1222"/>
      <c r="AD10" s="1222"/>
      <c r="AE10" s="557"/>
      <c r="AF10" s="117"/>
    </row>
    <row r="11" spans="1:36" ht="13.5" customHeight="1">
      <c r="A11" s="508"/>
      <c r="B11" s="605" t="s">
        <v>549</v>
      </c>
      <c r="C11" s="603"/>
      <c r="D11" s="603"/>
      <c r="E11" s="603"/>
      <c r="F11" s="603"/>
      <c r="G11" s="603"/>
      <c r="H11" s="603"/>
      <c r="I11" s="603"/>
      <c r="J11" s="603"/>
      <c r="K11" s="603"/>
      <c r="L11" s="504"/>
      <c r="M11" s="504"/>
      <c r="N11" s="561"/>
      <c r="O11" s="561"/>
      <c r="P11" s="561"/>
      <c r="Q11" s="561"/>
      <c r="R11" s="561"/>
      <c r="S11" s="561"/>
      <c r="T11" s="561"/>
      <c r="U11" s="561"/>
      <c r="V11" s="561"/>
      <c r="W11" s="505"/>
      <c r="X11" s="505"/>
      <c r="Y11" s="505"/>
      <c r="Z11" s="505"/>
      <c r="AA11" s="505"/>
      <c r="AB11" s="505"/>
      <c r="AC11" s="505"/>
      <c r="AD11" s="117"/>
      <c r="AE11" s="117"/>
      <c r="AF11" s="117"/>
    </row>
    <row r="12" spans="1:36" ht="9" customHeight="1">
      <c r="A12" s="508"/>
      <c r="B12" s="604"/>
      <c r="C12" s="603"/>
      <c r="D12" s="603"/>
      <c r="E12" s="603"/>
      <c r="F12" s="603"/>
      <c r="G12" s="603"/>
      <c r="H12" s="603"/>
      <c r="I12" s="603"/>
      <c r="J12" s="603"/>
      <c r="K12" s="603"/>
      <c r="L12" s="504"/>
      <c r="M12" s="504"/>
      <c r="N12" s="561"/>
      <c r="O12" s="561"/>
      <c r="P12" s="561"/>
      <c r="Q12" s="561"/>
      <c r="R12" s="561"/>
      <c r="S12" s="561"/>
      <c r="T12" s="561"/>
      <c r="U12" s="561"/>
      <c r="V12" s="561"/>
      <c r="W12" s="505"/>
      <c r="X12" s="505"/>
      <c r="Y12" s="505"/>
      <c r="Z12" s="505"/>
      <c r="AA12" s="505"/>
      <c r="AB12" s="505"/>
      <c r="AC12" s="505"/>
      <c r="AD12" s="117"/>
      <c r="AE12" s="117"/>
      <c r="AF12" s="117"/>
    </row>
    <row r="13" spans="1:36" ht="20.25" customHeight="1">
      <c r="A13" s="508"/>
      <c r="B13" s="1173" t="s">
        <v>292</v>
      </c>
      <c r="C13" s="1173"/>
      <c r="D13" s="1173"/>
      <c r="E13" s="1173"/>
      <c r="F13" s="1173"/>
      <c r="G13" s="1223" t="s">
        <v>921</v>
      </c>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17"/>
    </row>
    <row r="14" spans="1:36" ht="8.25" customHeight="1">
      <c r="A14" s="508"/>
      <c r="B14" s="508"/>
      <c r="C14" s="505"/>
      <c r="D14" s="505"/>
      <c r="E14" s="505"/>
      <c r="F14" s="505"/>
      <c r="G14" s="505"/>
      <c r="H14" s="505"/>
      <c r="I14" s="505"/>
      <c r="J14" s="504"/>
      <c r="K14" s="504"/>
      <c r="L14" s="504"/>
      <c r="M14" s="504"/>
      <c r="N14" s="561"/>
      <c r="O14" s="561"/>
      <c r="P14" s="561"/>
      <c r="Q14" s="561"/>
      <c r="R14" s="561"/>
      <c r="S14" s="561"/>
      <c r="T14" s="561"/>
      <c r="U14" s="561"/>
      <c r="V14" s="561"/>
      <c r="W14" s="505"/>
      <c r="X14" s="505"/>
      <c r="Y14" s="505"/>
      <c r="Z14" s="505"/>
      <c r="AA14" s="505"/>
      <c r="AB14" s="505"/>
      <c r="AC14" s="505"/>
      <c r="AD14" s="117"/>
      <c r="AE14" s="117"/>
      <c r="AF14" s="117"/>
    </row>
    <row r="15" spans="1:36" ht="20.25" customHeight="1">
      <c r="A15" s="508"/>
      <c r="B15" s="1173" t="s">
        <v>196</v>
      </c>
      <c r="C15" s="1173"/>
      <c r="D15" s="1173"/>
      <c r="E15" s="1173"/>
      <c r="F15" s="1173"/>
      <c r="G15" s="1173" t="s">
        <v>548</v>
      </c>
      <c r="H15" s="1173"/>
      <c r="I15" s="1173"/>
      <c r="J15" s="1224" t="s">
        <v>701</v>
      </c>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17"/>
    </row>
    <row r="16" spans="1:36" ht="13.5" customHeight="1">
      <c r="A16" s="508"/>
      <c r="B16" s="508"/>
      <c r="C16" s="505"/>
      <c r="D16" s="505"/>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117"/>
      <c r="AE16" s="117"/>
      <c r="AF16" s="117"/>
    </row>
    <row r="17" spans="1:40" ht="20.25" customHeight="1">
      <c r="A17" s="508"/>
      <c r="B17" s="1173" t="s">
        <v>197</v>
      </c>
      <c r="C17" s="1173"/>
      <c r="D17" s="1173"/>
      <c r="E17" s="1173"/>
      <c r="F17" s="1173"/>
      <c r="G17" s="1174" t="s">
        <v>547</v>
      </c>
      <c r="H17" s="1174"/>
      <c r="I17" s="1225" t="s">
        <v>183</v>
      </c>
      <c r="J17" s="1225"/>
      <c r="K17" s="1225"/>
      <c r="L17" s="563" t="s">
        <v>198</v>
      </c>
      <c r="M17" s="1226" t="s">
        <v>636</v>
      </c>
      <c r="N17" s="1226"/>
      <c r="O17" s="1226"/>
      <c r="P17" s="1226"/>
      <c r="Q17" s="1226"/>
      <c r="R17" s="1226"/>
      <c r="S17" s="1226"/>
      <c r="T17" s="1226"/>
      <c r="U17" s="1226"/>
      <c r="V17" s="1226"/>
      <c r="W17" s="1226"/>
      <c r="X17" s="1226"/>
      <c r="Y17" s="1226"/>
      <c r="Z17" s="1226"/>
      <c r="AA17" s="1226"/>
      <c r="AB17" s="1226"/>
      <c r="AC17" s="1212" t="s">
        <v>546</v>
      </c>
      <c r="AD17" s="1212"/>
      <c r="AE17" s="1212"/>
      <c r="AF17" s="117"/>
    </row>
    <row r="18" spans="1:40" ht="20.25" customHeight="1">
      <c r="A18" s="508"/>
      <c r="B18" s="505"/>
      <c r="C18" s="505"/>
      <c r="D18" s="505"/>
      <c r="E18" s="505"/>
      <c r="F18" s="505"/>
      <c r="G18" s="561"/>
      <c r="H18" s="561"/>
      <c r="I18" s="504"/>
      <c r="J18" s="504"/>
      <c r="K18" s="504"/>
      <c r="L18" s="557"/>
      <c r="M18" s="1227" t="s">
        <v>927</v>
      </c>
      <c r="N18" s="1227"/>
      <c r="O18" s="1227"/>
      <c r="P18" s="1227"/>
      <c r="Q18" s="1227"/>
      <c r="R18" s="1227"/>
      <c r="S18" s="1227"/>
      <c r="T18" s="1227"/>
      <c r="U18" s="1227"/>
      <c r="V18" s="1227"/>
      <c r="W18" s="1227"/>
      <c r="X18" s="1227"/>
      <c r="Y18" s="1227"/>
      <c r="Z18" s="1227"/>
      <c r="AA18" s="1227"/>
      <c r="AB18" s="1227"/>
      <c r="AC18" s="1214" t="s">
        <v>909</v>
      </c>
      <c r="AD18" s="1214"/>
      <c r="AE18" s="1214"/>
      <c r="AF18" s="117"/>
    </row>
    <row r="19" spans="1:40" ht="9" customHeight="1">
      <c r="A19" s="508"/>
      <c r="B19" s="508"/>
      <c r="C19" s="505"/>
      <c r="D19" s="505"/>
      <c r="E19" s="505"/>
      <c r="F19" s="505"/>
      <c r="G19" s="505"/>
      <c r="H19" s="505"/>
      <c r="I19" s="505"/>
      <c r="J19" s="505"/>
      <c r="K19" s="505"/>
      <c r="L19" s="505"/>
      <c r="M19" s="505"/>
      <c r="N19" s="505"/>
      <c r="O19" s="505"/>
      <c r="P19" s="505"/>
      <c r="Q19" s="505"/>
      <c r="R19" s="505"/>
      <c r="S19" s="505"/>
      <c r="T19" s="505"/>
      <c r="U19" s="505"/>
      <c r="V19" s="505"/>
      <c r="W19" s="505"/>
      <c r="X19" s="505"/>
      <c r="Y19" s="505"/>
      <c r="Z19" s="505"/>
      <c r="AA19" s="505"/>
      <c r="AB19" s="505"/>
      <c r="AC19" s="505"/>
      <c r="AD19" s="117"/>
      <c r="AE19" s="117"/>
      <c r="AF19" s="117"/>
    </row>
    <row r="20" spans="1:40" ht="20.25" customHeight="1">
      <c r="A20" s="602"/>
      <c r="B20" s="1171" t="s">
        <v>545</v>
      </c>
      <c r="C20" s="1171"/>
      <c r="D20" s="1171"/>
      <c r="E20" s="1171"/>
      <c r="F20" s="1171"/>
      <c r="G20" s="1230" t="s">
        <v>637</v>
      </c>
      <c r="H20" s="1230"/>
      <c r="I20" s="1230"/>
      <c r="J20" s="1230"/>
      <c r="K20" s="1230"/>
      <c r="L20" s="1230"/>
      <c r="M20" s="1230"/>
      <c r="N20" s="1230"/>
      <c r="O20" s="1230"/>
      <c r="P20" s="1211" t="s">
        <v>544</v>
      </c>
      <c r="Q20" s="1211"/>
      <c r="R20" s="1180" t="s">
        <v>722</v>
      </c>
      <c r="S20" s="1180"/>
      <c r="T20" s="1180"/>
      <c r="U20" s="1180"/>
      <c r="V20" s="1180"/>
      <c r="W20" s="1180"/>
      <c r="X20" s="1180"/>
      <c r="Y20" s="1228" t="s">
        <v>668</v>
      </c>
      <c r="Z20" s="1228"/>
      <c r="AA20" s="1228"/>
      <c r="AB20" s="581" t="s">
        <v>542</v>
      </c>
      <c r="AC20" s="1229" t="s">
        <v>804</v>
      </c>
      <c r="AD20" s="1229"/>
      <c r="AE20" s="581" t="s">
        <v>803</v>
      </c>
      <c r="AF20" s="117"/>
      <c r="AH20" s="725"/>
      <c r="AI20" s="725"/>
      <c r="AJ20" s="725"/>
      <c r="AK20" s="725"/>
      <c r="AL20" s="725"/>
      <c r="AM20" s="725"/>
      <c r="AN20" s="725"/>
    </row>
    <row r="21" spans="1:40" ht="9" customHeight="1">
      <c r="A21" s="508"/>
      <c r="B21" s="508"/>
      <c r="C21" s="505"/>
      <c r="D21" s="505"/>
      <c r="E21" s="505"/>
      <c r="F21" s="505"/>
      <c r="G21" s="505"/>
      <c r="H21" s="505"/>
      <c r="I21" s="561"/>
      <c r="J21" s="561"/>
      <c r="K21" s="561"/>
      <c r="L21" s="561"/>
      <c r="M21" s="561"/>
      <c r="N21" s="561"/>
      <c r="O21" s="561"/>
      <c r="P21" s="561"/>
      <c r="Q21" s="561"/>
      <c r="R21" s="561"/>
      <c r="S21" s="505"/>
      <c r="T21" s="505"/>
      <c r="U21" s="505"/>
      <c r="V21" s="505"/>
      <c r="W21" s="505"/>
      <c r="X21" s="505"/>
      <c r="Y21" s="564"/>
      <c r="Z21" s="564"/>
      <c r="AA21" s="564"/>
      <c r="AB21" s="564"/>
      <c r="AC21" s="564"/>
      <c r="AD21" s="117"/>
      <c r="AE21" s="117"/>
      <c r="AF21" s="117"/>
    </row>
    <row r="22" spans="1:40" ht="20.25" customHeight="1">
      <c r="A22" s="508"/>
      <c r="B22" s="1173" t="s">
        <v>543</v>
      </c>
      <c r="C22" s="1173"/>
      <c r="D22" s="1173"/>
      <c r="E22" s="1173"/>
      <c r="F22" s="1173"/>
      <c r="G22" s="1172" t="s">
        <v>806</v>
      </c>
      <c r="H22" s="1172"/>
      <c r="I22" s="1231" t="s">
        <v>1087</v>
      </c>
      <c r="J22" s="1231"/>
      <c r="K22" s="561" t="s">
        <v>191</v>
      </c>
      <c r="L22" s="1231" t="s">
        <v>68</v>
      </c>
      <c r="M22" s="1231"/>
      <c r="N22" s="561" t="s">
        <v>192</v>
      </c>
      <c r="O22" s="1232" t="s">
        <v>60</v>
      </c>
      <c r="P22" s="1232"/>
      <c r="Q22" s="561" t="s">
        <v>199</v>
      </c>
      <c r="R22" s="1180" t="s">
        <v>721</v>
      </c>
      <c r="S22" s="1180"/>
      <c r="T22" s="1180"/>
      <c r="U22" s="1180"/>
      <c r="V22" s="1180"/>
      <c r="W22" s="1180"/>
      <c r="X22" s="1180"/>
      <c r="Y22" s="1228" t="s">
        <v>700</v>
      </c>
      <c r="Z22" s="1228"/>
      <c r="AA22" s="1228"/>
      <c r="AB22" s="581" t="s">
        <v>542</v>
      </c>
      <c r="AC22" s="1229" t="s">
        <v>805</v>
      </c>
      <c r="AD22" s="1229"/>
      <c r="AE22" s="581" t="s">
        <v>803</v>
      </c>
      <c r="AF22" s="117"/>
    </row>
    <row r="23" spans="1:40" ht="13.5" customHeight="1">
      <c r="A23" s="508"/>
      <c r="B23" s="505"/>
      <c r="C23" s="505"/>
      <c r="D23" s="505"/>
      <c r="E23" s="505"/>
      <c r="F23" s="505"/>
      <c r="G23" s="117"/>
      <c r="H23" s="117"/>
      <c r="I23" s="565"/>
      <c r="J23" s="565"/>
      <c r="K23" s="565"/>
      <c r="L23" s="565"/>
      <c r="M23" s="565"/>
      <c r="N23" s="565"/>
      <c r="O23" s="565"/>
      <c r="P23" s="565"/>
      <c r="Q23" s="565"/>
      <c r="R23" s="117"/>
      <c r="S23" s="117"/>
      <c r="T23" s="117"/>
      <c r="U23" s="117"/>
      <c r="V23" s="117"/>
      <c r="W23" s="117"/>
      <c r="X23" s="117"/>
      <c r="Z23" s="564"/>
      <c r="AA23" s="564"/>
      <c r="AB23" s="564"/>
      <c r="AC23" s="564"/>
      <c r="AD23" s="117"/>
      <c r="AE23" s="117"/>
      <c r="AF23" s="117"/>
    </row>
    <row r="24" spans="1:40" ht="20.25" customHeight="1">
      <c r="A24" s="508"/>
      <c r="B24" s="1182" t="s">
        <v>1064</v>
      </c>
      <c r="C24" s="1183"/>
      <c r="D24" s="1183"/>
      <c r="E24" s="1183"/>
      <c r="F24" s="1183"/>
      <c r="G24" s="1167" t="s">
        <v>541</v>
      </c>
      <c r="H24" s="1167"/>
      <c r="I24" s="1219" t="s">
        <v>693</v>
      </c>
      <c r="J24" s="1219"/>
      <c r="K24" s="801" t="s">
        <v>200</v>
      </c>
      <c r="L24" s="802" t="s">
        <v>540</v>
      </c>
      <c r="M24" s="802"/>
      <c r="N24" s="1219" t="s">
        <v>323</v>
      </c>
      <c r="O24" s="1219"/>
      <c r="P24" s="796" t="s">
        <v>200</v>
      </c>
      <c r="Q24" s="606"/>
      <c r="R24" s="802" t="s">
        <v>539</v>
      </c>
      <c r="S24" s="802"/>
      <c r="T24" s="1219" t="s">
        <v>694</v>
      </c>
      <c r="U24" s="1219"/>
      <c r="V24" s="796" t="s">
        <v>200</v>
      </c>
      <c r="W24" s="607"/>
      <c r="X24" s="1233" t="s">
        <v>960</v>
      </c>
      <c r="Y24" s="1233"/>
      <c r="Z24" s="1233"/>
      <c r="AA24" s="1233"/>
      <c r="AB24" s="1233"/>
      <c r="AC24" s="1218" t="s">
        <v>957</v>
      </c>
      <c r="AD24" s="1218"/>
      <c r="AE24" s="117"/>
      <c r="AF24" s="117"/>
    </row>
    <row r="25" spans="1:40" ht="4.5" customHeight="1">
      <c r="A25" s="508"/>
      <c r="B25" s="609"/>
      <c r="C25" s="609"/>
      <c r="D25" s="609"/>
      <c r="E25" s="609"/>
      <c r="F25" s="505"/>
      <c r="G25" s="607"/>
      <c r="H25" s="607"/>
      <c r="I25" s="557"/>
      <c r="J25" s="557"/>
      <c r="K25" s="607"/>
      <c r="L25" s="607"/>
      <c r="M25" s="607"/>
      <c r="N25" s="607"/>
      <c r="O25" s="557"/>
      <c r="P25" s="557"/>
      <c r="Q25" s="607"/>
      <c r="R25" s="608"/>
      <c r="S25" s="607"/>
      <c r="T25" s="607"/>
      <c r="U25" s="557"/>
      <c r="V25" s="557"/>
      <c r="W25" s="607"/>
      <c r="X25" s="607"/>
      <c r="Y25" s="117"/>
      <c r="Z25" s="117"/>
      <c r="AA25" s="564"/>
      <c r="AB25" s="564"/>
      <c r="AC25" s="564"/>
      <c r="AD25" s="117"/>
      <c r="AE25" s="117"/>
      <c r="AF25" s="117"/>
    </row>
    <row r="26" spans="1:40" s="572" customFormat="1" ht="22.5" customHeight="1">
      <c r="A26" s="573"/>
      <c r="B26" s="1184" t="s">
        <v>628</v>
      </c>
      <c r="C26" s="1184"/>
      <c r="D26" s="1184"/>
      <c r="E26" s="1184"/>
      <c r="F26" s="1184"/>
      <c r="G26" s="1244">
        <v>27</v>
      </c>
      <c r="H26" s="1244"/>
      <c r="I26" s="173" t="s">
        <v>271</v>
      </c>
      <c r="J26" s="173" t="s">
        <v>6</v>
      </c>
      <c r="K26" s="173" t="s">
        <v>34</v>
      </c>
      <c r="L26" s="173"/>
      <c r="M26" s="574"/>
      <c r="N26" s="578"/>
      <c r="O26" s="549">
        <v>9</v>
      </c>
      <c r="P26" s="173" t="s">
        <v>271</v>
      </c>
      <c r="Q26" s="173" t="s">
        <v>35</v>
      </c>
      <c r="R26" s="173" t="s">
        <v>36</v>
      </c>
      <c r="S26" s="574"/>
      <c r="T26" s="173"/>
      <c r="U26" s="173"/>
      <c r="V26" s="549">
        <v>9</v>
      </c>
      <c r="W26" s="575" t="s">
        <v>271</v>
      </c>
      <c r="X26" s="576" t="s">
        <v>35</v>
      </c>
      <c r="Y26" s="173" t="s">
        <v>484</v>
      </c>
      <c r="Z26" s="574"/>
      <c r="AA26" s="173"/>
      <c r="AB26" s="173"/>
      <c r="AC26" s="549">
        <v>9</v>
      </c>
      <c r="AD26" s="575" t="s">
        <v>271</v>
      </c>
      <c r="AE26" s="575" t="s">
        <v>11</v>
      </c>
    </row>
    <row r="27" spans="1:40" ht="13.5" customHeight="1">
      <c r="A27" s="508"/>
      <c r="B27" s="508"/>
      <c r="C27" s="505"/>
      <c r="D27" s="505"/>
      <c r="E27" s="505"/>
      <c r="F27" s="505"/>
      <c r="G27" s="505"/>
      <c r="H27" s="505"/>
      <c r="I27" s="505"/>
      <c r="J27" s="505"/>
      <c r="K27" s="505"/>
      <c r="L27" s="505"/>
      <c r="M27" s="505"/>
      <c r="N27" s="505"/>
      <c r="O27" s="559"/>
      <c r="P27" s="559"/>
      <c r="Q27" s="559"/>
      <c r="R27" s="559"/>
      <c r="S27" s="559"/>
      <c r="T27" s="559"/>
      <c r="U27" s="559"/>
      <c r="V27" s="559"/>
      <c r="W27" s="559"/>
      <c r="X27" s="559"/>
      <c r="Y27" s="564"/>
      <c r="Z27" s="564"/>
      <c r="AA27" s="564"/>
      <c r="AB27" s="564"/>
      <c r="AC27" s="564"/>
      <c r="AD27" s="117"/>
      <c r="AE27" s="117"/>
      <c r="AF27" s="117"/>
    </row>
    <row r="28" spans="1:40" s="572" customFormat="1" ht="22.5" customHeight="1">
      <c r="A28" s="573"/>
      <c r="B28" s="1245" t="s">
        <v>847</v>
      </c>
      <c r="C28" s="1246"/>
      <c r="D28" s="1246"/>
      <c r="E28" s="1246"/>
      <c r="F28" s="1247" t="s">
        <v>848</v>
      </c>
      <c r="G28" s="1247"/>
      <c r="H28" s="601" t="s">
        <v>6</v>
      </c>
      <c r="I28" s="719" t="s">
        <v>53</v>
      </c>
      <c r="J28" s="1236" t="s">
        <v>856</v>
      </c>
      <c r="K28" s="1236"/>
      <c r="L28" s="1236"/>
      <c r="M28" s="719" t="s">
        <v>53</v>
      </c>
      <c r="N28" s="555" t="s">
        <v>849</v>
      </c>
      <c r="O28" s="555"/>
      <c r="P28" s="555"/>
      <c r="Q28" s="555"/>
      <c r="R28" s="555"/>
      <c r="S28" s="599"/>
      <c r="T28" s="599"/>
      <c r="U28" s="599"/>
      <c r="V28" s="599"/>
      <c r="W28" s="556"/>
      <c r="X28" s="598" t="s">
        <v>2</v>
      </c>
      <c r="Y28" s="1242" t="s">
        <v>850</v>
      </c>
      <c r="Z28" s="1242"/>
      <c r="AA28" s="1242"/>
      <c r="AB28" s="1242"/>
      <c r="AC28" s="1242"/>
      <c r="AD28" s="1242"/>
      <c r="AE28" s="1243"/>
    </row>
    <row r="29" spans="1:40" s="572" customFormat="1" ht="22.5" customHeight="1">
      <c r="A29" s="573"/>
      <c r="B29" s="718"/>
      <c r="F29" s="1234" t="s">
        <v>320</v>
      </c>
      <c r="G29" s="1234"/>
      <c r="H29" s="601" t="s">
        <v>6</v>
      </c>
      <c r="I29" s="600" t="s">
        <v>2</v>
      </c>
      <c r="J29" s="1236" t="s">
        <v>856</v>
      </c>
      <c r="K29" s="1236"/>
      <c r="L29" s="1236"/>
      <c r="M29" s="600" t="s">
        <v>2</v>
      </c>
      <c r="N29" s="555" t="s">
        <v>849</v>
      </c>
      <c r="O29" s="555"/>
      <c r="P29" s="555"/>
      <c r="Q29" s="555"/>
      <c r="R29" s="555"/>
      <c r="S29" s="599"/>
      <c r="T29" s="599"/>
      <c r="U29" s="599"/>
      <c r="V29" s="599"/>
      <c r="X29" s="731" t="s">
        <v>53</v>
      </c>
      <c r="Y29" s="1237" t="s">
        <v>850</v>
      </c>
      <c r="Z29" s="1237"/>
      <c r="AA29" s="1237"/>
      <c r="AB29" s="1237"/>
      <c r="AC29" s="1237"/>
      <c r="AD29" s="1237"/>
      <c r="AE29" s="1238"/>
    </row>
    <row r="30" spans="1:40" s="572" customFormat="1" ht="20.25" customHeight="1">
      <c r="A30" s="573"/>
      <c r="B30" s="732" t="s">
        <v>857</v>
      </c>
      <c r="C30" s="733"/>
      <c r="D30" s="733"/>
      <c r="E30" s="733"/>
      <c r="F30" s="733"/>
      <c r="G30" s="733"/>
      <c r="H30" s="733"/>
      <c r="I30" s="733"/>
      <c r="J30" s="734" t="s">
        <v>2</v>
      </c>
      <c r="K30" s="553" t="s">
        <v>858</v>
      </c>
      <c r="L30" s="733"/>
      <c r="M30" s="733"/>
      <c r="N30" s="733"/>
      <c r="O30" s="733"/>
      <c r="P30" s="733"/>
      <c r="Q30" s="733"/>
      <c r="R30" s="733"/>
      <c r="S30" s="733"/>
      <c r="T30" s="733"/>
      <c r="U30" s="735" t="s">
        <v>53</v>
      </c>
      <c r="V30" s="1239" t="s">
        <v>859</v>
      </c>
      <c r="W30" s="1240"/>
      <c r="X30" s="1240"/>
      <c r="Y30" s="1240"/>
      <c r="Z30" s="1240"/>
      <c r="AA30" s="1240"/>
      <c r="AB30" s="1240"/>
      <c r="AC30" s="1240"/>
      <c r="AD30" s="1240"/>
      <c r="AE30" s="1241"/>
    </row>
    <row r="31" spans="1:40" s="572" customFormat="1" ht="20.25" customHeight="1">
      <c r="A31" s="573"/>
      <c r="B31" s="597"/>
      <c r="C31" s="596"/>
      <c r="D31" s="596"/>
      <c r="E31" s="596"/>
      <c r="H31" s="572" t="s">
        <v>851</v>
      </c>
      <c r="AE31" s="594"/>
    </row>
    <row r="32" spans="1:40" s="572" customFormat="1" ht="20.25" customHeight="1">
      <c r="A32" s="573"/>
      <c r="B32" s="595"/>
      <c r="C32" s="554"/>
      <c r="D32" s="554"/>
      <c r="E32" s="554"/>
      <c r="H32" s="1234" t="s">
        <v>860</v>
      </c>
      <c r="I32" s="1235"/>
      <c r="J32" s="572" t="s">
        <v>852</v>
      </c>
      <c r="P32" s="579" t="s">
        <v>2</v>
      </c>
      <c r="Q32" s="572" t="s">
        <v>853</v>
      </c>
      <c r="V32" s="722" t="s">
        <v>53</v>
      </c>
      <c r="W32" s="572" t="s">
        <v>854</v>
      </c>
      <c r="AE32" s="594"/>
    </row>
    <row r="33" spans="1:32" s="572" customFormat="1" ht="21.75" customHeight="1">
      <c r="A33" s="573"/>
      <c r="B33" s="721"/>
      <c r="C33" s="720"/>
      <c r="D33" s="720"/>
      <c r="E33" s="720"/>
      <c r="F33" s="720"/>
      <c r="G33" s="720"/>
      <c r="H33" s="1234" t="s">
        <v>860</v>
      </c>
      <c r="I33" s="1235"/>
      <c r="J33" s="572" t="s">
        <v>855</v>
      </c>
      <c r="P33" s="722" t="s">
        <v>53</v>
      </c>
      <c r="Q33" s="572" t="s">
        <v>853</v>
      </c>
      <c r="V33" s="579" t="s">
        <v>2</v>
      </c>
      <c r="W33" s="572" t="s">
        <v>854</v>
      </c>
      <c r="AE33" s="594"/>
    </row>
    <row r="34" spans="1:32" s="572" customFormat="1" ht="21.75" customHeight="1">
      <c r="A34" s="573"/>
      <c r="B34" s="595"/>
      <c r="C34" s="720"/>
      <c r="D34" s="720"/>
      <c r="E34" s="720"/>
      <c r="F34" s="720"/>
      <c r="G34" s="720"/>
      <c r="H34" s="1234" t="s">
        <v>320</v>
      </c>
      <c r="I34" s="1234"/>
      <c r="J34" s="572" t="s">
        <v>852</v>
      </c>
      <c r="P34" s="579" t="s">
        <v>2</v>
      </c>
      <c r="Q34" s="572" t="s">
        <v>853</v>
      </c>
      <c r="V34" s="579" t="s">
        <v>2</v>
      </c>
      <c r="W34" s="572" t="s">
        <v>854</v>
      </c>
      <c r="AE34" s="594"/>
    </row>
    <row r="35" spans="1:32" s="572" customFormat="1" ht="21.75" customHeight="1">
      <c r="A35" s="573"/>
      <c r="B35" s="593"/>
      <c r="C35" s="592"/>
      <c r="D35" s="592"/>
      <c r="E35" s="592"/>
      <c r="F35" s="592"/>
      <c r="G35" s="592"/>
      <c r="H35" s="1250" t="s">
        <v>320</v>
      </c>
      <c r="I35" s="1250"/>
      <c r="J35" s="590" t="s">
        <v>855</v>
      </c>
      <c r="K35" s="590"/>
      <c r="L35" s="590"/>
      <c r="M35" s="590"/>
      <c r="N35" s="590"/>
      <c r="O35" s="590"/>
      <c r="P35" s="591" t="s">
        <v>2</v>
      </c>
      <c r="Q35" s="590" t="s">
        <v>853</v>
      </c>
      <c r="R35" s="590"/>
      <c r="S35" s="590"/>
      <c r="T35" s="590"/>
      <c r="U35" s="590"/>
      <c r="V35" s="591" t="s">
        <v>2</v>
      </c>
      <c r="W35" s="590" t="s">
        <v>854</v>
      </c>
      <c r="X35" s="590"/>
      <c r="Y35" s="590"/>
      <c r="Z35" s="590"/>
      <c r="AA35" s="590"/>
      <c r="AB35" s="590"/>
      <c r="AC35" s="590"/>
      <c r="AD35" s="590"/>
      <c r="AE35" s="589"/>
    </row>
    <row r="36" spans="1:32" ht="13.5" customHeight="1">
      <c r="A36" s="508"/>
      <c r="B36" s="508"/>
      <c r="C36" s="505"/>
      <c r="D36" s="505"/>
      <c r="E36" s="505"/>
      <c r="F36" s="505"/>
      <c r="G36" s="505"/>
      <c r="H36" s="505"/>
      <c r="I36" s="505"/>
      <c r="J36" s="505"/>
      <c r="K36" s="505"/>
      <c r="L36" s="505"/>
      <c r="M36" s="505"/>
      <c r="N36" s="505"/>
      <c r="O36" s="505"/>
      <c r="P36" s="505"/>
      <c r="Q36" s="505"/>
      <c r="R36" s="505"/>
      <c r="S36" s="505"/>
      <c r="T36" s="505"/>
      <c r="U36" s="505"/>
      <c r="V36" s="505"/>
      <c r="W36" s="505"/>
      <c r="X36" s="505"/>
      <c r="Y36" s="564"/>
      <c r="Z36" s="564"/>
      <c r="AA36" s="564"/>
      <c r="AB36" s="564"/>
      <c r="AC36" s="564"/>
      <c r="AD36" s="117"/>
      <c r="AE36" s="117"/>
      <c r="AF36" s="117"/>
    </row>
    <row r="37" spans="1:32" ht="20.25" customHeight="1">
      <c r="A37" s="508"/>
      <c r="B37" s="505" t="s">
        <v>424</v>
      </c>
      <c r="C37" s="505"/>
      <c r="D37" s="505"/>
      <c r="E37" s="563" t="s">
        <v>201</v>
      </c>
      <c r="F37" s="550" t="s">
        <v>296</v>
      </c>
      <c r="G37" s="562" t="s">
        <v>475</v>
      </c>
      <c r="H37" s="588"/>
      <c r="I37" s="563" t="s">
        <v>538</v>
      </c>
      <c r="J37" s="550" t="s">
        <v>297</v>
      </c>
      <c r="K37" s="562" t="s">
        <v>537</v>
      </c>
      <c r="L37" s="562"/>
      <c r="M37" s="562"/>
      <c r="N37" s="117"/>
      <c r="O37" s="1164" t="s">
        <v>426</v>
      </c>
      <c r="P37" s="1164"/>
      <c r="Q37" s="1164"/>
      <c r="R37" s="1164"/>
      <c r="S37" s="577" t="s">
        <v>2</v>
      </c>
      <c r="T37" s="562" t="s">
        <v>449</v>
      </c>
      <c r="U37" s="582"/>
      <c r="V37" s="582"/>
      <c r="W37" s="582"/>
      <c r="X37" s="582"/>
      <c r="Y37" s="582"/>
      <c r="Z37" s="582"/>
      <c r="AA37" s="582"/>
      <c r="AB37" s="582"/>
      <c r="AC37" s="564"/>
      <c r="AD37" s="117"/>
      <c r="AE37" s="117"/>
      <c r="AF37" s="117"/>
    </row>
    <row r="38" spans="1:32" ht="20.25" customHeight="1">
      <c r="A38" s="508"/>
      <c r="B38" s="1165" t="s">
        <v>425</v>
      </c>
      <c r="C38" s="1165"/>
      <c r="D38" s="1165"/>
      <c r="E38" s="1165"/>
      <c r="F38" s="586"/>
      <c r="G38" s="505"/>
      <c r="H38" s="117"/>
      <c r="I38" s="557"/>
      <c r="J38" s="586"/>
      <c r="K38" s="505"/>
      <c r="L38" s="505"/>
      <c r="M38" s="505"/>
      <c r="N38" s="117"/>
      <c r="O38" s="505"/>
      <c r="P38" s="505"/>
      <c r="Q38" s="505"/>
      <c r="R38" s="505"/>
      <c r="S38" s="722" t="s">
        <v>53</v>
      </c>
      <c r="T38" s="583" t="s">
        <v>427</v>
      </c>
      <c r="U38" s="584"/>
      <c r="V38" s="584"/>
      <c r="W38" s="584"/>
      <c r="X38" s="584"/>
      <c r="Y38" s="584"/>
      <c r="Z38" s="584"/>
      <c r="AA38" s="584"/>
      <c r="AB38" s="584"/>
      <c r="AC38" s="564"/>
      <c r="AD38" s="117"/>
      <c r="AE38" s="117"/>
      <c r="AF38" s="117"/>
    </row>
    <row r="39" spans="1:32" ht="8.25" customHeight="1">
      <c r="A39" s="508"/>
      <c r="B39" s="505"/>
      <c r="C39" s="505"/>
      <c r="D39" s="505"/>
      <c r="E39" s="557"/>
      <c r="F39" s="586"/>
      <c r="G39" s="505"/>
      <c r="H39" s="117"/>
      <c r="I39" s="557"/>
      <c r="J39" s="586"/>
      <c r="K39" s="505"/>
      <c r="L39" s="505"/>
      <c r="M39" s="505"/>
      <c r="N39" s="117"/>
      <c r="O39" s="505"/>
      <c r="P39" s="505"/>
      <c r="Q39" s="505"/>
      <c r="R39" s="505"/>
      <c r="S39" s="585"/>
      <c r="T39" s="505"/>
      <c r="U39" s="564"/>
      <c r="V39" s="564"/>
      <c r="W39" s="564"/>
      <c r="X39" s="564"/>
      <c r="Y39" s="564"/>
      <c r="Z39" s="564"/>
      <c r="AA39" s="564"/>
      <c r="AB39" s="564"/>
      <c r="AC39" s="564"/>
      <c r="AD39" s="117"/>
      <c r="AE39" s="117"/>
      <c r="AF39" s="117"/>
    </row>
    <row r="40" spans="1:32" s="6" customFormat="1" ht="20.25" customHeight="1">
      <c r="A40" s="508"/>
      <c r="B40" s="505"/>
      <c r="C40" s="505"/>
      <c r="D40" s="505"/>
      <c r="E40" s="505"/>
      <c r="F40" s="503"/>
      <c r="G40" s="503"/>
      <c r="H40" s="503"/>
      <c r="I40" s="505"/>
      <c r="J40" s="505"/>
      <c r="M40" s="505" t="s">
        <v>202</v>
      </c>
      <c r="P40" s="503" t="s">
        <v>536</v>
      </c>
      <c r="Q40" s="505"/>
      <c r="R40" s="1223" t="s">
        <v>643</v>
      </c>
      <c r="S40" s="1223"/>
      <c r="T40" s="1223"/>
      <c r="U40" s="1223"/>
      <c r="V40" s="1223"/>
      <c r="W40" s="1223"/>
      <c r="X40" s="1223"/>
      <c r="Y40" s="1223"/>
      <c r="Z40" s="1223"/>
      <c r="AA40" s="1223"/>
      <c r="AB40" s="1223"/>
      <c r="AC40" s="1223"/>
      <c r="AD40" s="1223"/>
    </row>
    <row r="41" spans="1:32" s="117" customFormat="1" ht="8.25" customHeight="1">
      <c r="A41" s="508"/>
      <c r="B41" s="508"/>
      <c r="C41" s="505"/>
      <c r="D41" s="505"/>
      <c r="E41" s="505"/>
      <c r="F41" s="505"/>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row>
    <row r="42" spans="1:32" s="117" customFormat="1" ht="13.5" customHeight="1">
      <c r="A42" s="508"/>
      <c r="B42" s="505"/>
      <c r="C42" s="505"/>
      <c r="D42" s="505"/>
      <c r="E42" s="505"/>
      <c r="F42" s="505"/>
      <c r="G42" s="505"/>
      <c r="H42" s="505"/>
      <c r="I42" s="505"/>
      <c r="J42" s="505"/>
      <c r="M42" s="505" t="s">
        <v>203</v>
      </c>
      <c r="N42" s="505"/>
      <c r="O42" s="505"/>
      <c r="P42" s="557" t="s">
        <v>6</v>
      </c>
      <c r="Q42" s="1160" t="s">
        <v>204</v>
      </c>
      <c r="R42" s="1160"/>
      <c r="S42" s="1160"/>
      <c r="T42" s="1160"/>
      <c r="U42" s="557" t="s">
        <v>11</v>
      </c>
      <c r="V42" s="505"/>
      <c r="W42" s="505"/>
      <c r="X42" s="505"/>
      <c r="Y42" s="505"/>
      <c r="Z42" s="505"/>
      <c r="AA42" s="505"/>
      <c r="AB42" s="505"/>
      <c r="AC42" s="505"/>
    </row>
    <row r="43" spans="1:32" ht="13.5" customHeight="1">
      <c r="A43" s="508"/>
      <c r="B43" s="1208" t="s">
        <v>205</v>
      </c>
      <c r="C43" s="1209"/>
      <c r="D43" s="1209"/>
      <c r="E43" s="1209"/>
      <c r="F43" s="1209"/>
      <c r="G43" s="1209"/>
      <c r="H43" s="1209"/>
      <c r="I43" s="1210"/>
      <c r="J43" s="505"/>
      <c r="K43" s="505"/>
      <c r="L43" s="505"/>
      <c r="M43" s="505"/>
      <c r="O43" s="117"/>
      <c r="P43" s="557" t="s">
        <v>535</v>
      </c>
      <c r="Q43" s="1225" t="s">
        <v>631</v>
      </c>
      <c r="R43" s="1225"/>
      <c r="S43" s="557" t="s">
        <v>534</v>
      </c>
      <c r="T43" s="1225" t="s">
        <v>632</v>
      </c>
      <c r="U43" s="1225"/>
      <c r="V43" s="1225"/>
      <c r="W43" s="1225"/>
      <c r="X43" s="505"/>
      <c r="Y43" s="117"/>
      <c r="Z43" s="117"/>
      <c r="AA43" s="117"/>
      <c r="AB43" s="117"/>
      <c r="AD43" s="117"/>
      <c r="AE43" s="117"/>
      <c r="AF43" s="117"/>
    </row>
    <row r="44" spans="1:32" ht="20.25" customHeight="1">
      <c r="A44" s="508"/>
      <c r="B44" s="1193"/>
      <c r="C44" s="1194"/>
      <c r="D44" s="1194"/>
      <c r="E44" s="1194"/>
      <c r="F44" s="1194"/>
      <c r="G44" s="1194"/>
      <c r="H44" s="1194"/>
      <c r="I44" s="1195"/>
      <c r="J44" s="505"/>
      <c r="K44" s="505"/>
      <c r="L44" s="505"/>
      <c r="M44" s="505"/>
      <c r="N44" s="505"/>
      <c r="O44" s="117"/>
      <c r="P44" s="117"/>
      <c r="Q44" s="1248" t="s">
        <v>638</v>
      </c>
      <c r="R44" s="1248"/>
      <c r="S44" s="1248"/>
      <c r="T44" s="1248"/>
      <c r="U44" s="1248"/>
      <c r="V44" s="1248"/>
      <c r="W44" s="1248"/>
      <c r="X44" s="1248"/>
      <c r="Y44" s="1248"/>
      <c r="Z44" s="1248"/>
      <c r="AA44" s="1248"/>
      <c r="AB44" s="1248"/>
      <c r="AC44" s="1248"/>
      <c r="AD44" s="1248"/>
      <c r="AE44" s="117"/>
      <c r="AF44" s="117"/>
    </row>
    <row r="45" spans="1:32" ht="20.25" customHeight="1">
      <c r="A45" s="508"/>
      <c r="B45" s="1196"/>
      <c r="C45" s="1197"/>
      <c r="D45" s="1197"/>
      <c r="E45" s="1197"/>
      <c r="F45" s="1197"/>
      <c r="G45" s="1197"/>
      <c r="H45" s="1197"/>
      <c r="I45" s="1198"/>
      <c r="J45" s="505"/>
      <c r="K45" s="505"/>
      <c r="L45" s="505"/>
      <c r="M45" s="505"/>
      <c r="N45" s="505"/>
      <c r="O45" s="117"/>
      <c r="P45" s="117"/>
      <c r="Q45" s="1248" t="s">
        <v>639</v>
      </c>
      <c r="R45" s="1248"/>
      <c r="S45" s="1248"/>
      <c r="T45" s="1248"/>
      <c r="U45" s="1248"/>
      <c r="V45" s="1248"/>
      <c r="W45" s="1248"/>
      <c r="X45" s="1248"/>
      <c r="Y45" s="1248"/>
      <c r="Z45" s="1248"/>
      <c r="AA45" s="1248"/>
      <c r="AB45" s="1248"/>
      <c r="AC45" s="1248"/>
      <c r="AD45" s="1248"/>
      <c r="AE45" s="117"/>
      <c r="AF45" s="117"/>
    </row>
    <row r="46" spans="1:32" ht="13.5" customHeight="1">
      <c r="A46" s="508"/>
      <c r="B46" s="1196"/>
      <c r="C46" s="1197"/>
      <c r="D46" s="1197"/>
      <c r="E46" s="1197"/>
      <c r="F46" s="1197"/>
      <c r="G46" s="1197"/>
      <c r="H46" s="1197"/>
      <c r="I46" s="1198"/>
      <c r="J46" s="505"/>
      <c r="K46" s="505"/>
      <c r="L46" s="505"/>
      <c r="M46" s="505"/>
      <c r="O46" s="117"/>
      <c r="P46" s="557" t="s">
        <v>6</v>
      </c>
      <c r="Q46" s="505" t="s">
        <v>533</v>
      </c>
      <c r="R46" s="505"/>
      <c r="S46" s="505" t="s">
        <v>11</v>
      </c>
      <c r="T46" s="557"/>
      <c r="U46" s="117"/>
      <c r="V46" s="117"/>
      <c r="W46" s="117"/>
      <c r="X46" s="117"/>
      <c r="Y46" s="117"/>
      <c r="Z46" s="117"/>
      <c r="AA46" s="117"/>
      <c r="AB46" s="117"/>
      <c r="AC46" s="505"/>
      <c r="AD46" s="117"/>
      <c r="AE46" s="117"/>
      <c r="AF46" s="117"/>
    </row>
    <row r="47" spans="1:32" ht="20.25" customHeight="1">
      <c r="A47" s="508"/>
      <c r="B47" s="1196"/>
      <c r="C47" s="1197"/>
      <c r="D47" s="1197"/>
      <c r="E47" s="1197"/>
      <c r="F47" s="1197"/>
      <c r="G47" s="1197"/>
      <c r="H47" s="1197"/>
      <c r="I47" s="1198"/>
      <c r="J47" s="505"/>
      <c r="K47" s="505"/>
      <c r="L47" s="505"/>
      <c r="M47" s="505"/>
      <c r="N47" s="505"/>
      <c r="O47" s="117"/>
      <c r="P47" s="117"/>
      <c r="Q47" s="1230" t="s">
        <v>640</v>
      </c>
      <c r="R47" s="1230"/>
      <c r="S47" s="1230"/>
      <c r="T47" s="1230"/>
      <c r="U47" s="1230"/>
      <c r="V47" s="1230"/>
      <c r="W47" s="1230"/>
      <c r="X47" s="1230"/>
      <c r="Y47" s="1230"/>
      <c r="Z47" s="1230"/>
      <c r="AA47" s="1230"/>
      <c r="AB47" s="1230"/>
      <c r="AC47" s="1230"/>
      <c r="AD47" s="1230"/>
      <c r="AE47" s="117"/>
      <c r="AF47" s="117"/>
    </row>
    <row r="48" spans="1:32" ht="13.5" customHeight="1">
      <c r="A48" s="508"/>
      <c r="B48" s="1196"/>
      <c r="C48" s="1197"/>
      <c r="D48" s="1197"/>
      <c r="E48" s="1197"/>
      <c r="F48" s="1197"/>
      <c r="G48" s="1197"/>
      <c r="H48" s="1197"/>
      <c r="I48" s="1198"/>
      <c r="J48" s="505"/>
      <c r="K48" s="505"/>
      <c r="L48" s="505"/>
      <c r="M48" s="505"/>
      <c r="O48" s="117"/>
      <c r="P48" s="557" t="s">
        <v>6</v>
      </c>
      <c r="Q48" s="505" t="s">
        <v>532</v>
      </c>
      <c r="R48" s="505"/>
      <c r="S48" s="557" t="s">
        <v>11</v>
      </c>
      <c r="T48" s="505"/>
      <c r="U48" s="505"/>
      <c r="V48" s="505"/>
      <c r="W48" s="505"/>
      <c r="X48" s="505"/>
      <c r="Y48" s="505"/>
      <c r="Z48" s="505"/>
      <c r="AA48" s="505"/>
      <c r="AB48" s="505"/>
      <c r="AC48" s="505"/>
      <c r="AD48" s="117"/>
      <c r="AE48" s="117"/>
      <c r="AF48" s="117"/>
    </row>
    <row r="49" spans="1:32" ht="20.25" customHeight="1">
      <c r="A49" s="508"/>
      <c r="B49" s="1196"/>
      <c r="C49" s="1197"/>
      <c r="D49" s="1197"/>
      <c r="E49" s="1197"/>
      <c r="F49" s="1197"/>
      <c r="G49" s="1197"/>
      <c r="H49" s="1197"/>
      <c r="I49" s="1198"/>
      <c r="J49" s="505"/>
      <c r="K49" s="505"/>
      <c r="L49" s="505"/>
      <c r="M49" s="505"/>
      <c r="N49" s="505"/>
      <c r="O49" s="117"/>
      <c r="P49" s="117"/>
      <c r="Q49" s="1230" t="s">
        <v>641</v>
      </c>
      <c r="R49" s="1230"/>
      <c r="S49" s="1230"/>
      <c r="T49" s="1230"/>
      <c r="U49" s="1230"/>
      <c r="V49" s="1230"/>
      <c r="W49" s="1230"/>
      <c r="X49" s="1230"/>
      <c r="Y49" s="1230"/>
      <c r="Z49" s="1230"/>
      <c r="AA49" s="1230"/>
      <c r="AB49" s="1230"/>
      <c r="AC49" s="1230"/>
      <c r="AD49" s="1230"/>
      <c r="AE49" s="117"/>
      <c r="AF49" s="117"/>
    </row>
    <row r="50" spans="1:32" ht="20.25" customHeight="1">
      <c r="A50" s="505"/>
      <c r="B50" s="1196"/>
      <c r="C50" s="1197"/>
      <c r="D50" s="1197"/>
      <c r="E50" s="1197"/>
      <c r="F50" s="1197"/>
      <c r="G50" s="1197"/>
      <c r="H50" s="1197"/>
      <c r="I50" s="1198"/>
      <c r="J50" s="505"/>
      <c r="K50" s="505"/>
      <c r="L50" s="505"/>
      <c r="M50" s="505"/>
      <c r="O50" s="117"/>
      <c r="P50" s="557" t="s">
        <v>6</v>
      </c>
      <c r="Q50" s="1202" t="s">
        <v>531</v>
      </c>
      <c r="R50" s="1202"/>
      <c r="S50" s="1202"/>
      <c r="T50" s="1202"/>
      <c r="U50" s="566" t="s">
        <v>11</v>
      </c>
      <c r="W50" s="566"/>
      <c r="X50" s="566"/>
      <c r="Y50" s="505"/>
      <c r="Z50" s="505"/>
      <c r="AA50" s="505"/>
      <c r="AB50" s="505"/>
      <c r="AC50" s="505"/>
      <c r="AD50" s="117"/>
      <c r="AE50" s="117"/>
      <c r="AF50" s="117"/>
    </row>
    <row r="51" spans="1:32" ht="20.25" customHeight="1">
      <c r="A51" s="505"/>
      <c r="B51" s="1199"/>
      <c r="C51" s="1200"/>
      <c r="D51" s="1200"/>
      <c r="E51" s="1200"/>
      <c r="F51" s="1200"/>
      <c r="G51" s="1200"/>
      <c r="H51" s="1200"/>
      <c r="I51" s="1201"/>
      <c r="J51" s="505"/>
      <c r="K51" s="505"/>
      <c r="L51" s="505"/>
      <c r="M51" s="505"/>
      <c r="N51" s="505"/>
      <c r="O51" s="117"/>
      <c r="P51" s="117"/>
      <c r="Q51" s="1249" t="s">
        <v>642</v>
      </c>
      <c r="R51" s="1249"/>
      <c r="S51" s="1249"/>
      <c r="T51" s="1249"/>
      <c r="U51" s="1249"/>
      <c r="V51" s="1249"/>
      <c r="W51" s="1249"/>
      <c r="X51" s="1249"/>
      <c r="Y51" s="1249"/>
      <c r="Z51" s="1249"/>
      <c r="AA51" s="1249"/>
      <c r="AB51" s="1249"/>
      <c r="AC51" s="1249"/>
      <c r="AD51" s="1249"/>
      <c r="AE51" s="117"/>
      <c r="AF51" s="117"/>
    </row>
    <row r="52" spans="1:32" ht="13.5" customHeight="1">
      <c r="A52" s="505"/>
      <c r="B52" s="505"/>
      <c r="C52" s="505"/>
      <c r="D52" s="505"/>
      <c r="E52" s="505"/>
      <c r="F52" s="505"/>
      <c r="G52" s="505"/>
      <c r="H52" s="505"/>
      <c r="I52" s="505"/>
      <c r="J52" s="505"/>
      <c r="K52" s="505"/>
      <c r="L52" s="505"/>
      <c r="M52" s="505"/>
      <c r="N52" s="505"/>
      <c r="O52" s="561"/>
      <c r="P52" s="561"/>
      <c r="Q52" s="561"/>
      <c r="R52" s="561"/>
      <c r="S52" s="561"/>
      <c r="T52" s="561"/>
      <c r="U52" s="561"/>
      <c r="V52" s="561"/>
      <c r="W52" s="561"/>
      <c r="X52" s="561"/>
      <c r="Y52" s="505"/>
      <c r="Z52" s="505"/>
      <c r="AA52" s="505"/>
      <c r="AB52" s="505"/>
      <c r="AC52" s="505"/>
      <c r="AD52" s="117"/>
      <c r="AE52" s="117"/>
      <c r="AF52" s="117"/>
    </row>
    <row r="53" spans="1:32" ht="20.25" customHeight="1" thickBot="1">
      <c r="A53" s="507"/>
      <c r="B53" s="1192" t="s">
        <v>530</v>
      </c>
      <c r="C53" s="1192"/>
      <c r="D53" s="1192"/>
      <c r="E53" s="1192"/>
      <c r="F53" s="1192"/>
      <c r="G53" s="1192"/>
      <c r="H53" s="1192"/>
      <c r="I53" s="1192"/>
      <c r="J53" s="1192"/>
      <c r="K53" s="1192"/>
      <c r="L53" s="1192"/>
      <c r="M53" s="1192"/>
      <c r="N53" s="1192"/>
      <c r="O53" s="1192"/>
      <c r="P53" s="1192"/>
      <c r="Q53" s="1192"/>
      <c r="R53" s="1192"/>
      <c r="S53" s="1192"/>
      <c r="T53" s="1192"/>
      <c r="U53" s="1192"/>
      <c r="V53" s="1192"/>
      <c r="W53" s="1192"/>
      <c r="X53" s="1192"/>
      <c r="Y53" s="1192"/>
      <c r="Z53" s="1192"/>
      <c r="AA53" s="1192"/>
      <c r="AB53" s="1192"/>
      <c r="AC53" s="507"/>
      <c r="AD53" s="117"/>
      <c r="AE53" s="117"/>
      <c r="AF53" s="117"/>
    </row>
    <row r="54" spans="1:32" ht="6.75" customHeight="1" thickTop="1">
      <c r="A54" s="567"/>
      <c r="B54" s="611"/>
      <c r="C54" s="568"/>
      <c r="D54" s="568"/>
      <c r="E54" s="568"/>
      <c r="F54" s="568"/>
      <c r="G54" s="568"/>
      <c r="H54" s="568"/>
      <c r="I54" s="568"/>
      <c r="J54" s="568"/>
      <c r="K54" s="568"/>
      <c r="L54" s="568"/>
      <c r="M54" s="568"/>
      <c r="N54" s="568"/>
      <c r="O54" s="568"/>
      <c r="P54" s="568"/>
      <c r="Q54" s="568"/>
      <c r="R54" s="568"/>
      <c r="S54" s="568"/>
      <c r="T54" s="568"/>
      <c r="U54" s="568"/>
      <c r="V54" s="568"/>
      <c r="W54" s="568"/>
      <c r="X54" s="568"/>
      <c r="Y54" s="568"/>
      <c r="Z54" s="568"/>
      <c r="AA54" s="568"/>
      <c r="AB54" s="568"/>
      <c r="AC54" s="568"/>
      <c r="AD54" s="612"/>
      <c r="AE54" s="117"/>
      <c r="AF54" s="117"/>
    </row>
    <row r="55" spans="1:32" ht="13.5" customHeight="1">
      <c r="A55" s="569"/>
      <c r="B55" s="613" t="s">
        <v>52</v>
      </c>
      <c r="C55" s="1161" t="s">
        <v>629</v>
      </c>
      <c r="D55" s="1161"/>
      <c r="E55" s="1161"/>
      <c r="F55" s="1161"/>
      <c r="G55" s="1161"/>
      <c r="H55" s="1161"/>
      <c r="I55" s="1161"/>
      <c r="J55" s="1161"/>
      <c r="K55" s="1161"/>
      <c r="L55" s="1161"/>
      <c r="M55" s="1161"/>
      <c r="N55" s="1161"/>
      <c r="O55" s="1161"/>
      <c r="P55" s="1161"/>
      <c r="Q55" s="1161"/>
      <c r="R55" s="1161"/>
      <c r="S55" s="1161"/>
      <c r="T55" s="1161"/>
      <c r="U55" s="1161"/>
      <c r="V55" s="1161"/>
      <c r="W55" s="1161"/>
      <c r="X55" s="1161"/>
      <c r="Y55" s="1161"/>
      <c r="Z55" s="1161"/>
      <c r="AA55" s="1161"/>
      <c r="AB55" s="1161"/>
      <c r="AC55" s="1161"/>
      <c r="AD55" s="1162"/>
      <c r="AE55" s="117"/>
      <c r="AF55" s="117"/>
    </row>
    <row r="56" spans="1:32" ht="13.5" customHeight="1">
      <c r="A56" s="570"/>
      <c r="B56" s="1203" t="s">
        <v>630</v>
      </c>
      <c r="C56" s="1204"/>
      <c r="D56" s="1204"/>
      <c r="E56" s="1204"/>
      <c r="F56" s="1204"/>
      <c r="G56" s="1204"/>
      <c r="H56" s="1204"/>
      <c r="I56" s="1204"/>
      <c r="J56" s="1204"/>
      <c r="K56" s="1204"/>
      <c r="L56" s="1204"/>
      <c r="M56" s="1204"/>
      <c r="N56" s="1204"/>
      <c r="O56" s="1204"/>
      <c r="P56" s="1204"/>
      <c r="Q56" s="1204"/>
      <c r="R56" s="1204"/>
      <c r="S56" s="1204"/>
      <c r="T56" s="1204"/>
      <c r="U56" s="1204"/>
      <c r="V56" s="1204"/>
      <c r="W56" s="1204"/>
      <c r="X56" s="1204"/>
      <c r="Y56" s="1204"/>
      <c r="Z56" s="1204"/>
      <c r="AA56" s="1204"/>
      <c r="AB56" s="1204"/>
      <c r="AC56" s="1204"/>
      <c r="AD56" s="1205"/>
      <c r="AE56" s="117"/>
      <c r="AF56" s="117"/>
    </row>
    <row r="57" spans="1:32" ht="13.5" customHeight="1">
      <c r="A57" s="570"/>
      <c r="B57" s="614" t="s">
        <v>52</v>
      </c>
      <c r="C57" s="1187" t="s">
        <v>529</v>
      </c>
      <c r="D57" s="1187"/>
      <c r="E57" s="1187"/>
      <c r="F57" s="1187"/>
      <c r="G57" s="1187"/>
      <c r="H57" s="1187"/>
      <c r="I57" s="1187"/>
      <c r="J57" s="1187"/>
      <c r="K57" s="1187"/>
      <c r="L57" s="1187"/>
      <c r="M57" s="1187"/>
      <c r="N57" s="1187"/>
      <c r="O57" s="1187"/>
      <c r="P57" s="1187"/>
      <c r="Q57" s="1187"/>
      <c r="R57" s="1187"/>
      <c r="S57" s="1187"/>
      <c r="T57" s="1187"/>
      <c r="U57" s="1187"/>
      <c r="V57" s="1187"/>
      <c r="W57" s="1187"/>
      <c r="X57" s="1187"/>
      <c r="Y57" s="1187"/>
      <c r="Z57" s="1187"/>
      <c r="AA57" s="1187"/>
      <c r="AB57" s="1187"/>
      <c r="AC57" s="1187"/>
      <c r="AD57" s="1188"/>
      <c r="AE57" s="117"/>
      <c r="AF57" s="117"/>
    </row>
    <row r="58" spans="1:32" ht="13.5" customHeight="1">
      <c r="A58" s="570"/>
      <c r="B58" s="615" t="s">
        <v>52</v>
      </c>
      <c r="C58" s="1189" t="s">
        <v>472</v>
      </c>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90"/>
      <c r="AE58" s="117"/>
      <c r="AF58" s="117"/>
    </row>
    <row r="59" spans="1:32" ht="13.5" customHeight="1">
      <c r="A59" s="570"/>
      <c r="B59" s="616" t="s">
        <v>52</v>
      </c>
      <c r="C59" s="1187" t="s">
        <v>527</v>
      </c>
      <c r="D59" s="1187"/>
      <c r="E59" s="1187"/>
      <c r="F59" s="1187"/>
      <c r="G59" s="1187"/>
      <c r="H59" s="1187"/>
      <c r="I59" s="1187"/>
      <c r="J59" s="1187"/>
      <c r="K59" s="1187"/>
      <c r="L59" s="1187"/>
      <c r="M59" s="1187"/>
      <c r="N59" s="1187"/>
      <c r="O59" s="1187"/>
      <c r="P59" s="1187"/>
      <c r="Q59" s="1187"/>
      <c r="R59" s="1187"/>
      <c r="S59" s="1187"/>
      <c r="T59" s="1187"/>
      <c r="U59" s="1187"/>
      <c r="V59" s="1187"/>
      <c r="W59" s="1187"/>
      <c r="X59" s="1187"/>
      <c r="Y59" s="1187"/>
      <c r="Z59" s="1187"/>
      <c r="AA59" s="1187"/>
      <c r="AB59" s="1187"/>
      <c r="AC59" s="1187"/>
      <c r="AD59" s="1188"/>
      <c r="AE59" s="117"/>
      <c r="AF59" s="117"/>
    </row>
    <row r="60" spans="1:32" ht="6.75" customHeight="1" thickBot="1">
      <c r="A60" s="571"/>
      <c r="B60" s="610"/>
      <c r="C60" s="580"/>
      <c r="D60" s="580"/>
      <c r="E60" s="580"/>
      <c r="F60" s="580"/>
      <c r="G60" s="580"/>
      <c r="H60" s="580"/>
      <c r="I60" s="580"/>
      <c r="J60" s="580"/>
      <c r="K60" s="580"/>
      <c r="L60" s="580"/>
      <c r="M60" s="580"/>
      <c r="N60" s="580"/>
      <c r="O60" s="580"/>
      <c r="P60" s="580"/>
      <c r="Q60" s="580"/>
      <c r="R60" s="580"/>
      <c r="S60" s="580"/>
      <c r="T60" s="580"/>
      <c r="U60" s="580"/>
      <c r="V60" s="580"/>
      <c r="W60" s="580"/>
      <c r="X60" s="580"/>
      <c r="Y60" s="580"/>
      <c r="Z60" s="580"/>
      <c r="AA60" s="580"/>
      <c r="AB60" s="580"/>
      <c r="AC60" s="617"/>
      <c r="AD60" s="618"/>
      <c r="AE60" s="117"/>
      <c r="AF60" s="117"/>
    </row>
    <row r="61" spans="1:32" ht="14.25" thickTop="1">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row>
    <row r="62" spans="1:32" hidden="1">
      <c r="A62" s="117"/>
      <c r="B62" s="117" t="s">
        <v>956</v>
      </c>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row>
    <row r="63" spans="1:32" hidden="1">
      <c r="A63" s="117"/>
      <c r="B63" s="117" t="s">
        <v>958</v>
      </c>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row>
    <row r="64" spans="1:32">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row>
    <row r="65" spans="1:29">
      <c r="A65" s="117"/>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row>
    <row r="66" spans="1:29">
      <c r="A66" s="117"/>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row>
    <row r="67" spans="1:29">
      <c r="A67" s="117"/>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row>
    <row r="68" spans="1:29">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row>
  </sheetData>
  <mergeCells count="77">
    <mergeCell ref="C59:AD59"/>
    <mergeCell ref="B53:AB53"/>
    <mergeCell ref="C55:AD55"/>
    <mergeCell ref="B56:AD56"/>
    <mergeCell ref="C57:AD57"/>
    <mergeCell ref="C58:AD58"/>
    <mergeCell ref="B43:I43"/>
    <mergeCell ref="Q43:R43"/>
    <mergeCell ref="T43:W43"/>
    <mergeCell ref="H34:I34"/>
    <mergeCell ref="H35:I35"/>
    <mergeCell ref="O37:R37"/>
    <mergeCell ref="B38:E38"/>
    <mergeCell ref="R40:AD40"/>
    <mergeCell ref="Q42:T42"/>
    <mergeCell ref="B44:I51"/>
    <mergeCell ref="Q44:AD44"/>
    <mergeCell ref="Q45:AD45"/>
    <mergeCell ref="Q47:AD47"/>
    <mergeCell ref="Q49:AD49"/>
    <mergeCell ref="Q50:T50"/>
    <mergeCell ref="Q51:AD51"/>
    <mergeCell ref="B26:F26"/>
    <mergeCell ref="Y28:AE28"/>
    <mergeCell ref="F29:G29"/>
    <mergeCell ref="G26:H26"/>
    <mergeCell ref="B28:E28"/>
    <mergeCell ref="F28:G28"/>
    <mergeCell ref="J28:L28"/>
    <mergeCell ref="H32:I32"/>
    <mergeCell ref="H33:I33"/>
    <mergeCell ref="J29:L29"/>
    <mergeCell ref="Y29:AE29"/>
    <mergeCell ref="V30:AE30"/>
    <mergeCell ref="G24:H24"/>
    <mergeCell ref="I24:J24"/>
    <mergeCell ref="N24:O24"/>
    <mergeCell ref="B24:F24"/>
    <mergeCell ref="AC20:AD20"/>
    <mergeCell ref="AC22:AD22"/>
    <mergeCell ref="B20:F20"/>
    <mergeCell ref="G20:O20"/>
    <mergeCell ref="P20:Q20"/>
    <mergeCell ref="B22:F22"/>
    <mergeCell ref="G22:H22"/>
    <mergeCell ref="I22:J22"/>
    <mergeCell ref="L22:M22"/>
    <mergeCell ref="O22:P22"/>
    <mergeCell ref="T24:U24"/>
    <mergeCell ref="X24:AB24"/>
    <mergeCell ref="M18:AB18"/>
    <mergeCell ref="Y22:AA22"/>
    <mergeCell ref="R20:X20"/>
    <mergeCell ref="Y20:AA20"/>
    <mergeCell ref="AC18:AE18"/>
    <mergeCell ref="R22:X22"/>
    <mergeCell ref="B17:F17"/>
    <mergeCell ref="G17:H17"/>
    <mergeCell ref="I17:K17"/>
    <mergeCell ref="M17:AB17"/>
    <mergeCell ref="AC17:AE17"/>
    <mergeCell ref="AC24:AD24"/>
    <mergeCell ref="W1:X1"/>
    <mergeCell ref="P7:S8"/>
    <mergeCell ref="U7:V7"/>
    <mergeCell ref="X7:Z7"/>
    <mergeCell ref="U8:AE8"/>
    <mergeCell ref="B3:Q3"/>
    <mergeCell ref="P9:S9"/>
    <mergeCell ref="U9:AE9"/>
    <mergeCell ref="P10:S10"/>
    <mergeCell ref="U10:AD10"/>
    <mergeCell ref="B13:F13"/>
    <mergeCell ref="G13:AE13"/>
    <mergeCell ref="B15:F15"/>
    <mergeCell ref="G15:I15"/>
    <mergeCell ref="J15:AE15"/>
  </mergeCells>
  <phoneticPr fontId="3"/>
  <dataValidations count="2">
    <dataValidation type="list" allowBlank="1" showInputMessage="1" showErrorMessage="1" sqref="AC24:AD24" xr:uid="{00000000-0002-0000-0400-000001000000}">
      <formula1>$B$62:$B$63</formula1>
    </dataValidation>
    <dataValidation type="list" allowBlank="1" showInputMessage="1" showErrorMessage="1" sqref="B3:Q3" xr:uid="{AB96D4C3-C759-4691-AF6B-481E89A1C05D}">
      <formula1>$AJ$6:$AJ$7</formula1>
    </dataValidation>
  </dataValidations>
  <printOptions horizontalCentered="1" verticalCentered="1"/>
  <pageMargins left="0.59055118110236227" right="0" top="0.39370078740157483" bottom="0" header="0.39370078740157483" footer="0"/>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0">
    <tabColor indexed="15"/>
    <pageSetUpPr fitToPage="1"/>
  </sheetPr>
  <dimension ref="A1:CA95"/>
  <sheetViews>
    <sheetView view="pageBreakPreview" zoomScale="85" zoomScaleNormal="100" zoomScaleSheetLayoutView="85" workbookViewId="0">
      <selection activeCell="C38" sqref="C38:H39"/>
    </sheetView>
  </sheetViews>
  <sheetFormatPr defaultColWidth="9" defaultRowHeight="14.25"/>
  <cols>
    <col min="1" max="1" width="3.375" style="619" customWidth="1"/>
    <col min="2" max="2" width="24" style="619" customWidth="1"/>
    <col min="3" max="24" width="3.625" style="619" customWidth="1"/>
    <col min="25" max="25" width="3.375" style="619" customWidth="1"/>
    <col min="26" max="26" width="20.25" style="619" customWidth="1"/>
    <col min="27" max="47" width="3.375" style="619" customWidth="1"/>
    <col min="48" max="78" width="9" style="619"/>
    <col min="79" max="79" width="72" style="619" customWidth="1"/>
    <col min="80" max="16384" width="9" style="619"/>
  </cols>
  <sheetData>
    <row r="1" spans="1:79" ht="33" customHeight="1">
      <c r="A1" s="765" t="s">
        <v>843</v>
      </c>
      <c r="B1" s="1267" t="str">
        <f>事業計画書表紙!B3</f>
        <v>令和８年度募集【特定施設併設】（令和９・10年度整備事業）</v>
      </c>
      <c r="C1" s="1267"/>
      <c r="D1" s="1267"/>
      <c r="E1" s="1267"/>
      <c r="F1" s="1267"/>
      <c r="G1" s="1267"/>
      <c r="H1" s="1267"/>
      <c r="I1" s="1267"/>
      <c r="J1" s="1267"/>
      <c r="K1" s="1267"/>
      <c r="L1" s="1266" t="s">
        <v>950</v>
      </c>
      <c r="M1" s="1266"/>
      <c r="N1" s="1266"/>
      <c r="O1" s="1266"/>
      <c r="P1" s="1266"/>
      <c r="Q1" s="1266"/>
      <c r="R1" s="1266"/>
      <c r="S1" s="1266"/>
      <c r="T1" s="1266"/>
      <c r="U1" s="1266"/>
      <c r="V1" s="1266"/>
      <c r="W1" s="1266"/>
      <c r="X1" s="1266"/>
      <c r="Y1" s="1266"/>
      <c r="Z1" s="535"/>
      <c r="CA1" s="620"/>
    </row>
    <row r="2" spans="1:79" ht="6.75" customHeight="1">
      <c r="A2" s="535"/>
      <c r="B2" s="520"/>
      <c r="C2" s="520"/>
      <c r="D2" s="520"/>
      <c r="E2" s="520"/>
      <c r="F2" s="520"/>
      <c r="G2" s="520"/>
      <c r="H2" s="520"/>
      <c r="I2" s="520"/>
      <c r="J2" s="520"/>
      <c r="K2" s="520"/>
      <c r="L2" s="520"/>
      <c r="M2" s="520"/>
      <c r="N2" s="520"/>
      <c r="O2" s="520"/>
      <c r="P2" s="520"/>
      <c r="Q2" s="520"/>
      <c r="R2" s="520"/>
      <c r="S2" s="520"/>
      <c r="T2" s="520"/>
      <c r="U2" s="520"/>
      <c r="V2" s="535"/>
      <c r="W2" s="535"/>
      <c r="X2" s="535"/>
      <c r="Y2" s="535"/>
      <c r="Z2" s="535"/>
      <c r="CA2" s="620" t="s">
        <v>551</v>
      </c>
    </row>
    <row r="3" spans="1:79" ht="20.25" customHeight="1">
      <c r="A3" s="624" t="s">
        <v>891</v>
      </c>
      <c r="B3" s="853"/>
      <c r="C3" s="535"/>
      <c r="D3" s="535"/>
      <c r="E3" s="535"/>
      <c r="F3" s="535"/>
      <c r="G3" s="535"/>
      <c r="H3" s="535"/>
      <c r="I3" s="535"/>
      <c r="J3" s="535"/>
      <c r="K3" s="535"/>
      <c r="L3" s="535"/>
      <c r="M3" s="535"/>
      <c r="N3" s="535"/>
      <c r="O3" s="535"/>
      <c r="P3" s="535"/>
      <c r="Q3" s="535"/>
      <c r="R3" s="535"/>
      <c r="S3" s="535"/>
      <c r="T3" s="535"/>
      <c r="U3" s="535"/>
      <c r="V3" s="535"/>
      <c r="W3" s="535"/>
      <c r="X3" s="535"/>
      <c r="Y3" s="535"/>
      <c r="Z3" s="535"/>
      <c r="CA3" s="620" t="s">
        <v>862</v>
      </c>
    </row>
    <row r="4" spans="1:79" ht="20.25" customHeight="1">
      <c r="A4" s="535"/>
      <c r="B4" s="1291" t="s">
        <v>207</v>
      </c>
      <c r="C4" s="1303" t="s">
        <v>461</v>
      </c>
      <c r="D4" s="1304"/>
      <c r="E4" s="1304"/>
      <c r="F4" s="1304"/>
      <c r="G4" s="1294"/>
      <c r="H4" s="1294"/>
      <c r="I4" s="1294"/>
      <c r="J4" s="1294"/>
      <c r="K4" s="1294"/>
      <c r="L4" s="1294"/>
      <c r="M4" s="1294"/>
      <c r="N4" s="1294"/>
      <c r="O4" s="1294"/>
      <c r="P4" s="1294"/>
      <c r="Q4" s="1294"/>
      <c r="R4" s="1294"/>
      <c r="S4" s="1294"/>
      <c r="T4" s="1294"/>
      <c r="U4" s="1294"/>
      <c r="V4" s="1294"/>
      <c r="W4" s="1294"/>
      <c r="X4" s="1295"/>
      <c r="Y4" s="535"/>
      <c r="Z4" s="535"/>
      <c r="CA4" s="620" t="s">
        <v>580</v>
      </c>
    </row>
    <row r="5" spans="1:79" ht="20.25" customHeight="1">
      <c r="A5" s="535"/>
      <c r="B5" s="1292"/>
      <c r="C5" s="1303" t="s">
        <v>462</v>
      </c>
      <c r="D5" s="1304"/>
      <c r="E5" s="1304"/>
      <c r="F5" s="1304"/>
      <c r="G5" s="1294"/>
      <c r="H5" s="1294"/>
      <c r="I5" s="1294"/>
      <c r="J5" s="1294"/>
      <c r="K5" s="1294"/>
      <c r="L5" s="1294"/>
      <c r="M5" s="1294"/>
      <c r="N5" s="1294"/>
      <c r="O5" s="1294"/>
      <c r="P5" s="1294"/>
      <c r="Q5" s="1294"/>
      <c r="R5" s="1294"/>
      <c r="S5" s="1294"/>
      <c r="T5" s="1294"/>
      <c r="U5" s="1294"/>
      <c r="V5" s="1294"/>
      <c r="W5" s="1294"/>
      <c r="X5" s="1295"/>
      <c r="Y5" s="521"/>
      <c r="Z5" s="521"/>
      <c r="AA5" s="521"/>
      <c r="AB5" s="525"/>
      <c r="AC5" s="525"/>
      <c r="AD5" s="525"/>
      <c r="AE5" s="525"/>
      <c r="AF5" s="525"/>
      <c r="AG5" s="525"/>
      <c r="AH5" s="525"/>
      <c r="AI5" s="535"/>
      <c r="AJ5" s="535"/>
      <c r="AK5" s="535"/>
      <c r="AL5" s="535"/>
      <c r="AM5" s="535"/>
      <c r="AN5" s="535"/>
      <c r="AO5" s="535"/>
      <c r="AP5" s="535"/>
      <c r="AQ5" s="535"/>
      <c r="AR5" s="535"/>
      <c r="AS5" s="535"/>
      <c r="AT5" s="535"/>
      <c r="AU5" s="535"/>
      <c r="CA5" s="620"/>
    </row>
    <row r="6" spans="1:79" ht="20.25" customHeight="1">
      <c r="A6" s="535"/>
      <c r="B6" s="1292"/>
      <c r="C6" s="851"/>
      <c r="D6" s="1279"/>
      <c r="E6" s="1279"/>
      <c r="F6" s="854"/>
      <c r="G6" s="1279"/>
      <c r="H6" s="1279"/>
      <c r="I6" s="855"/>
      <c r="J6" s="854"/>
      <c r="K6" s="856" t="s">
        <v>191</v>
      </c>
      <c r="L6" s="854"/>
      <c r="M6" s="857" t="s">
        <v>192</v>
      </c>
      <c r="N6" s="854"/>
      <c r="O6" s="858" t="s">
        <v>199</v>
      </c>
      <c r="P6" s="859"/>
      <c r="Q6" s="860" t="s">
        <v>2</v>
      </c>
      <c r="R6" s="1280" t="s">
        <v>464</v>
      </c>
      <c r="S6" s="1280"/>
      <c r="T6" s="860" t="s">
        <v>2</v>
      </c>
      <c r="U6" s="1296" t="s">
        <v>465</v>
      </c>
      <c r="V6" s="1296"/>
      <c r="W6" s="1296"/>
      <c r="X6" s="1297"/>
      <c r="Y6" s="535"/>
      <c r="Z6" s="535"/>
      <c r="AA6" s="535"/>
      <c r="AB6" s="535"/>
      <c r="AC6" s="535"/>
      <c r="AD6" s="535"/>
      <c r="AE6" s="535"/>
      <c r="AF6" s="535"/>
      <c r="AG6" s="535"/>
      <c r="AH6" s="535"/>
      <c r="AI6" s="535"/>
      <c r="AJ6" s="535"/>
      <c r="AK6" s="535"/>
      <c r="AL6" s="535"/>
      <c r="AM6" s="535"/>
      <c r="AN6" s="535"/>
      <c r="AO6" s="535"/>
      <c r="AP6" s="535"/>
      <c r="AQ6" s="535"/>
      <c r="AR6" s="535"/>
      <c r="AS6" s="535"/>
      <c r="AT6" s="535"/>
      <c r="AU6" s="535"/>
      <c r="CA6" s="620"/>
    </row>
    <row r="7" spans="1:79" ht="20.25" customHeight="1">
      <c r="A7" s="535"/>
      <c r="B7" s="1292"/>
      <c r="C7" s="861" t="s">
        <v>6</v>
      </c>
      <c r="D7" s="862" t="s">
        <v>535</v>
      </c>
      <c r="E7" s="1290"/>
      <c r="F7" s="1290"/>
      <c r="G7" s="856" t="s">
        <v>390</v>
      </c>
      <c r="H7" s="1302"/>
      <c r="I7" s="1302"/>
      <c r="J7" s="1302"/>
      <c r="K7" s="862" t="s">
        <v>11</v>
      </c>
      <c r="L7" s="823"/>
      <c r="M7" s="859"/>
      <c r="N7" s="823"/>
      <c r="O7" s="823"/>
      <c r="P7" s="823"/>
      <c r="Q7" s="823"/>
      <c r="R7" s="823"/>
      <c r="S7" s="823"/>
      <c r="T7" s="823"/>
      <c r="U7" s="823"/>
      <c r="V7" s="823"/>
      <c r="W7" s="823"/>
      <c r="X7" s="706"/>
      <c r="Y7" s="535"/>
      <c r="Z7" s="535"/>
      <c r="AA7" s="535"/>
      <c r="AB7" s="535"/>
      <c r="AC7" s="535"/>
      <c r="AD7" s="535"/>
      <c r="AE7" s="535"/>
      <c r="AF7" s="535"/>
      <c r="AG7" s="535"/>
      <c r="AH7" s="535"/>
      <c r="AI7" s="535"/>
      <c r="AJ7" s="535"/>
      <c r="AK7" s="535"/>
      <c r="AL7" s="535"/>
      <c r="AM7" s="535"/>
      <c r="AN7" s="535"/>
      <c r="AO7" s="535"/>
      <c r="AP7" s="535"/>
      <c r="AQ7" s="535"/>
      <c r="AR7" s="535"/>
      <c r="AS7" s="535"/>
      <c r="AT7" s="535"/>
      <c r="AU7" s="535"/>
      <c r="CA7" s="620"/>
    </row>
    <row r="8" spans="1:79" ht="20.25" customHeight="1">
      <c r="A8" s="535"/>
      <c r="B8" s="1293"/>
      <c r="C8" s="1275" t="s">
        <v>466</v>
      </c>
      <c r="D8" s="1276"/>
      <c r="E8" s="1276"/>
      <c r="F8" s="1298"/>
      <c r="G8" s="1298"/>
      <c r="H8" s="1298"/>
      <c r="I8" s="1298"/>
      <c r="J8" s="1298"/>
      <c r="K8" s="1298"/>
      <c r="L8" s="1298"/>
      <c r="M8" s="1298"/>
      <c r="N8" s="1298"/>
      <c r="O8" s="1298"/>
      <c r="P8" s="1298"/>
      <c r="Q8" s="1298"/>
      <c r="R8" s="1298"/>
      <c r="S8" s="1298"/>
      <c r="T8" s="1298"/>
      <c r="U8" s="1298"/>
      <c r="V8" s="1298"/>
      <c r="W8" s="1298"/>
      <c r="X8" s="1299"/>
      <c r="Y8" s="535"/>
      <c r="Z8" s="535"/>
      <c r="AA8" s="535"/>
      <c r="AB8" s="535"/>
      <c r="AC8" s="535"/>
      <c r="AD8" s="535"/>
      <c r="AE8" s="535"/>
      <c r="AF8" s="535"/>
      <c r="AG8" s="535"/>
      <c r="AH8" s="535"/>
      <c r="AI8" s="535"/>
      <c r="AJ8" s="535"/>
      <c r="AK8" s="535"/>
      <c r="AL8" s="535"/>
      <c r="AM8" s="535"/>
      <c r="AN8" s="535"/>
      <c r="AO8" s="535"/>
      <c r="AP8" s="535"/>
      <c r="AQ8" s="535"/>
      <c r="AR8" s="535"/>
      <c r="AS8" s="535"/>
      <c r="AT8" s="535"/>
      <c r="AU8" s="535"/>
      <c r="CA8" s="620"/>
    </row>
    <row r="9" spans="1:79" ht="6.75" customHeight="1">
      <c r="A9" s="535"/>
      <c r="B9" s="535"/>
      <c r="C9" s="535"/>
      <c r="D9" s="535"/>
      <c r="E9" s="535"/>
      <c r="F9" s="535"/>
      <c r="G9" s="535"/>
      <c r="H9" s="535"/>
      <c r="I9" s="535"/>
      <c r="J9" s="535"/>
      <c r="K9" s="535"/>
      <c r="L9" s="535"/>
      <c r="M9" s="535"/>
      <c r="N9" s="535"/>
      <c r="O9" s="535"/>
      <c r="P9" s="535"/>
      <c r="Q9" s="535"/>
      <c r="R9" s="535"/>
      <c r="S9" s="535"/>
      <c r="T9" s="535"/>
      <c r="U9" s="535"/>
      <c r="V9" s="535"/>
      <c r="W9" s="535"/>
      <c r="X9" s="535"/>
      <c r="Y9" s="535"/>
      <c r="Z9" s="535"/>
      <c r="AA9" s="535"/>
      <c r="AB9" s="535"/>
      <c r="AC9" s="535"/>
      <c r="AD9" s="535"/>
      <c r="AE9" s="535"/>
      <c r="AF9" s="535"/>
      <c r="AG9" s="535"/>
      <c r="AH9" s="535"/>
      <c r="AI9" s="535"/>
      <c r="AJ9" s="535"/>
      <c r="AK9" s="535"/>
      <c r="AL9" s="535"/>
      <c r="AM9" s="535"/>
      <c r="AN9" s="535"/>
      <c r="AO9" s="535"/>
      <c r="AP9" s="535"/>
      <c r="AQ9" s="535"/>
      <c r="AR9" s="535"/>
      <c r="AS9" s="535"/>
      <c r="AT9" s="535"/>
      <c r="AU9" s="535"/>
      <c r="CA9" s="620"/>
    </row>
    <row r="10" spans="1:79" ht="20.25" customHeight="1">
      <c r="A10" s="624" t="s">
        <v>208</v>
      </c>
      <c r="B10" s="535"/>
      <c r="C10" s="535"/>
      <c r="D10" s="535"/>
      <c r="E10" s="535"/>
      <c r="F10" s="535"/>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5"/>
      <c r="AK10" s="535"/>
      <c r="AL10" s="535"/>
      <c r="AM10" s="535"/>
      <c r="AN10" s="535"/>
      <c r="AO10" s="535"/>
      <c r="AP10" s="535"/>
      <c r="AQ10" s="535"/>
      <c r="AR10" s="535"/>
      <c r="AS10" s="535"/>
      <c r="AT10" s="535"/>
      <c r="AU10" s="535"/>
      <c r="CA10" s="620"/>
    </row>
    <row r="11" spans="1:79" ht="20.25" customHeight="1">
      <c r="A11" s="535"/>
      <c r="B11" s="863" t="s">
        <v>234</v>
      </c>
      <c r="C11" s="1300"/>
      <c r="D11" s="1279"/>
      <c r="E11" s="1279"/>
      <c r="F11" s="1279"/>
      <c r="G11" s="1279"/>
      <c r="H11" s="1279"/>
      <c r="I11" s="1279"/>
      <c r="J11" s="1279"/>
      <c r="K11" s="1279"/>
      <c r="L11" s="1279"/>
      <c r="M11" s="1279"/>
      <c r="N11" s="1279"/>
      <c r="O11" s="1279"/>
      <c r="P11" s="1279"/>
      <c r="Q11" s="1279"/>
      <c r="R11" s="1279"/>
      <c r="S11" s="1279"/>
      <c r="T11" s="1279"/>
      <c r="U11" s="1279"/>
      <c r="V11" s="1279"/>
      <c r="W11" s="1279"/>
      <c r="X11" s="1301"/>
      <c r="Y11" s="535"/>
      <c r="Z11" s="535"/>
      <c r="AA11" s="535"/>
      <c r="AB11" s="535"/>
      <c r="AC11" s="535"/>
      <c r="AD11" s="535"/>
      <c r="AE11" s="535"/>
      <c r="AF11" s="535"/>
      <c r="AG11" s="535"/>
      <c r="AH11" s="535"/>
      <c r="AI11" s="535"/>
      <c r="AJ11" s="535"/>
      <c r="AK11" s="535"/>
      <c r="AL11" s="535"/>
      <c r="AM11" s="535"/>
      <c r="AN11" s="535"/>
      <c r="AO11" s="535"/>
      <c r="AP11" s="535"/>
      <c r="AQ11" s="535"/>
      <c r="AR11" s="535"/>
      <c r="AS11" s="535"/>
      <c r="AT11" s="535"/>
      <c r="AU11" s="535"/>
      <c r="CA11" s="620"/>
    </row>
    <row r="12" spans="1:79" ht="20.25" customHeight="1">
      <c r="A12" s="535"/>
      <c r="B12" s="863" t="s">
        <v>579</v>
      </c>
      <c r="C12" s="1288" t="s">
        <v>578</v>
      </c>
      <c r="D12" s="1280"/>
      <c r="E12" s="1283"/>
      <c r="F12" s="1283"/>
      <c r="G12" s="1283"/>
      <c r="H12" s="1283"/>
      <c r="I12" s="1283"/>
      <c r="J12" s="1283"/>
      <c r="K12" s="1283"/>
      <c r="L12" s="1283"/>
      <c r="M12" s="1283"/>
      <c r="N12" s="1283"/>
      <c r="O12" s="1283"/>
      <c r="P12" s="1283"/>
      <c r="Q12" s="1283"/>
      <c r="R12" s="1283"/>
      <c r="S12" s="1283"/>
      <c r="T12" s="1283"/>
      <c r="U12" s="1283"/>
      <c r="V12" s="1283"/>
      <c r="W12" s="1283"/>
      <c r="X12" s="1284"/>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CA12" s="620"/>
    </row>
    <row r="13" spans="1:79" ht="20.25" customHeight="1">
      <c r="A13" s="535"/>
      <c r="B13" s="863" t="s">
        <v>577</v>
      </c>
      <c r="C13" s="1289"/>
      <c r="D13" s="1290"/>
      <c r="E13" s="1290"/>
      <c r="F13" s="1290"/>
      <c r="G13" s="856" t="s">
        <v>198</v>
      </c>
      <c r="H13" s="1278"/>
      <c r="I13" s="1278"/>
      <c r="J13" s="1278"/>
      <c r="K13" s="1278"/>
      <c r="L13" s="1278"/>
      <c r="M13" s="1278"/>
      <c r="N13" s="1278"/>
      <c r="O13" s="1278"/>
      <c r="P13" s="1278"/>
      <c r="Q13" s="1278"/>
      <c r="R13" s="1278"/>
      <c r="S13" s="1278"/>
      <c r="T13" s="1278"/>
      <c r="U13" s="1278"/>
      <c r="V13" s="1278"/>
      <c r="W13" s="1278"/>
      <c r="X13" s="128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CA13" s="620"/>
    </row>
    <row r="14" spans="1:79" ht="20.25" customHeight="1">
      <c r="A14" s="535"/>
      <c r="B14" s="864" t="s">
        <v>209</v>
      </c>
      <c r="C14" s="1277"/>
      <c r="D14" s="1278"/>
      <c r="E14" s="1278"/>
      <c r="F14" s="1278"/>
      <c r="G14" s="1278"/>
      <c r="H14" s="1278"/>
      <c r="I14" s="1278"/>
      <c r="J14" s="1278"/>
      <c r="K14" s="1278"/>
      <c r="L14" s="1278"/>
      <c r="M14" s="1278"/>
      <c r="N14" s="1278"/>
      <c r="O14" s="1278"/>
      <c r="P14" s="1278"/>
      <c r="Q14" s="1278"/>
      <c r="R14" s="1278"/>
      <c r="S14" s="1278"/>
      <c r="T14" s="1278"/>
      <c r="U14" s="1278"/>
      <c r="V14" s="1286" t="s">
        <v>210</v>
      </c>
      <c r="W14" s="1286"/>
      <c r="X14" s="1287"/>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CA14" s="620"/>
    </row>
    <row r="15" spans="1:79" ht="20.25" customHeight="1">
      <c r="A15" s="535"/>
      <c r="B15" s="1268" t="s">
        <v>37</v>
      </c>
      <c r="C15" s="1272" t="s">
        <v>671</v>
      </c>
      <c r="D15" s="1273"/>
      <c r="E15" s="1273"/>
      <c r="F15" s="1274"/>
      <c r="G15" s="1272" t="s">
        <v>576</v>
      </c>
      <c r="H15" s="1273"/>
      <c r="I15" s="727" t="s">
        <v>574</v>
      </c>
      <c r="J15" s="1281"/>
      <c r="K15" s="1281"/>
      <c r="L15" s="727" t="s">
        <v>200</v>
      </c>
      <c r="M15" s="1314" t="s">
        <v>575</v>
      </c>
      <c r="N15" s="1273"/>
      <c r="O15" s="727" t="s">
        <v>574</v>
      </c>
      <c r="P15" s="1281"/>
      <c r="Q15" s="1281"/>
      <c r="R15" s="728" t="s">
        <v>200</v>
      </c>
      <c r="S15" s="1273" t="s">
        <v>665</v>
      </c>
      <c r="T15" s="1273"/>
      <c r="U15" s="727" t="s">
        <v>574</v>
      </c>
      <c r="V15" s="1281"/>
      <c r="W15" s="1281"/>
      <c r="X15" s="865" t="s">
        <v>664</v>
      </c>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CA15" s="620"/>
    </row>
    <row r="16" spans="1:79" ht="20.25" customHeight="1">
      <c r="A16" s="535"/>
      <c r="B16" s="1269"/>
      <c r="C16" s="1270" t="s">
        <v>320</v>
      </c>
      <c r="D16" s="1271"/>
      <c r="E16" s="1271"/>
      <c r="F16" s="1313"/>
      <c r="G16" s="1270" t="s">
        <v>863</v>
      </c>
      <c r="H16" s="1271"/>
      <c r="I16" s="729" t="s">
        <v>574</v>
      </c>
      <c r="J16" s="1282"/>
      <c r="K16" s="1282"/>
      <c r="L16" s="729" t="s">
        <v>200</v>
      </c>
      <c r="M16" s="1312" t="s">
        <v>864</v>
      </c>
      <c r="N16" s="1271"/>
      <c r="O16" s="729" t="s">
        <v>574</v>
      </c>
      <c r="P16" s="1282"/>
      <c r="Q16" s="1282"/>
      <c r="R16" s="730" t="s">
        <v>200</v>
      </c>
      <c r="S16" s="1271" t="s">
        <v>865</v>
      </c>
      <c r="T16" s="1271"/>
      <c r="U16" s="729" t="s">
        <v>574</v>
      </c>
      <c r="V16" s="1282"/>
      <c r="W16" s="1282"/>
      <c r="X16" s="866" t="s">
        <v>200</v>
      </c>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5"/>
      <c r="AU16" s="535"/>
      <c r="CA16" s="620"/>
    </row>
    <row r="17" spans="1:79" ht="187.5" customHeight="1">
      <c r="A17" s="535"/>
      <c r="B17" s="867" t="s">
        <v>211</v>
      </c>
      <c r="C17" s="1305"/>
      <c r="D17" s="1306"/>
      <c r="E17" s="1306"/>
      <c r="F17" s="1306"/>
      <c r="G17" s="1306"/>
      <c r="H17" s="1306"/>
      <c r="I17" s="1306"/>
      <c r="J17" s="1306"/>
      <c r="K17" s="1306"/>
      <c r="L17" s="1306"/>
      <c r="M17" s="1306"/>
      <c r="N17" s="1306"/>
      <c r="O17" s="1306"/>
      <c r="P17" s="1306"/>
      <c r="Q17" s="1306"/>
      <c r="R17" s="1306"/>
      <c r="S17" s="1306"/>
      <c r="T17" s="1306"/>
      <c r="U17" s="1306"/>
      <c r="V17" s="1306"/>
      <c r="W17" s="1306"/>
      <c r="X17" s="1307"/>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CA17" s="620"/>
    </row>
    <row r="18" spans="1:79" ht="187.5" customHeight="1">
      <c r="A18" s="535"/>
      <c r="B18" s="850" t="s">
        <v>866</v>
      </c>
      <c r="C18" s="1305"/>
      <c r="D18" s="1306"/>
      <c r="E18" s="1306"/>
      <c r="F18" s="1306"/>
      <c r="G18" s="1306"/>
      <c r="H18" s="1306"/>
      <c r="I18" s="1306"/>
      <c r="J18" s="1306"/>
      <c r="K18" s="1306"/>
      <c r="L18" s="1306"/>
      <c r="M18" s="1306"/>
      <c r="N18" s="1306"/>
      <c r="O18" s="1306"/>
      <c r="P18" s="1306"/>
      <c r="Q18" s="1306"/>
      <c r="R18" s="1306"/>
      <c r="S18" s="1306"/>
      <c r="T18" s="1306"/>
      <c r="U18" s="1306"/>
      <c r="V18" s="1306"/>
      <c r="W18" s="1306"/>
      <c r="X18" s="1307"/>
      <c r="Y18" s="535"/>
      <c r="Z18" s="535"/>
      <c r="AA18" s="535"/>
      <c r="AB18" s="535"/>
      <c r="AC18" s="535"/>
      <c r="AD18" s="535"/>
      <c r="AE18" s="535"/>
      <c r="AF18" s="535"/>
      <c r="AG18" s="535"/>
      <c r="AH18" s="535"/>
      <c r="AI18" s="535"/>
      <c r="AJ18" s="535"/>
      <c r="AK18" s="535"/>
      <c r="AL18" s="535"/>
      <c r="AM18" s="535"/>
      <c r="AN18" s="535"/>
      <c r="AO18" s="535"/>
      <c r="AP18" s="535"/>
      <c r="AQ18" s="535"/>
      <c r="AR18" s="535"/>
      <c r="AS18" s="535"/>
      <c r="AT18" s="535"/>
      <c r="AU18" s="535"/>
      <c r="CA18" s="620"/>
    </row>
    <row r="19" spans="1:79" ht="187.5" customHeight="1">
      <c r="A19" s="535"/>
      <c r="B19" s="868" t="s">
        <v>867</v>
      </c>
      <c r="C19" s="1305"/>
      <c r="D19" s="1306"/>
      <c r="E19" s="1306"/>
      <c r="F19" s="1306"/>
      <c r="G19" s="1306"/>
      <c r="H19" s="1306"/>
      <c r="I19" s="1306"/>
      <c r="J19" s="1306"/>
      <c r="K19" s="1306"/>
      <c r="L19" s="1306"/>
      <c r="M19" s="1306"/>
      <c r="N19" s="1306"/>
      <c r="O19" s="1306"/>
      <c r="P19" s="1306"/>
      <c r="Q19" s="1306"/>
      <c r="R19" s="1306"/>
      <c r="S19" s="1306"/>
      <c r="T19" s="1306"/>
      <c r="U19" s="1306"/>
      <c r="V19" s="1306"/>
      <c r="W19" s="1306"/>
      <c r="X19" s="1307"/>
      <c r="Y19" s="535"/>
      <c r="Z19" s="535"/>
      <c r="AA19" s="535"/>
      <c r="AB19" s="535"/>
      <c r="AC19" s="535"/>
      <c r="AD19" s="535"/>
      <c r="AE19" s="535"/>
      <c r="AF19" s="535"/>
      <c r="AG19" s="535"/>
      <c r="AH19" s="535"/>
      <c r="AI19" s="535"/>
      <c r="AJ19" s="535"/>
      <c r="AK19" s="535"/>
      <c r="AL19" s="535"/>
      <c r="AM19" s="535"/>
      <c r="AN19" s="535"/>
      <c r="AO19" s="535"/>
      <c r="AP19" s="535"/>
      <c r="AQ19" s="535"/>
      <c r="AR19" s="535"/>
      <c r="AS19" s="535"/>
      <c r="AT19" s="535"/>
      <c r="AU19" s="535"/>
      <c r="CA19" s="620"/>
    </row>
    <row r="20" spans="1:79" ht="187.5" customHeight="1">
      <c r="A20" s="535"/>
      <c r="B20" s="850" t="s">
        <v>868</v>
      </c>
      <c r="C20" s="1305"/>
      <c r="D20" s="1306"/>
      <c r="E20" s="1306"/>
      <c r="F20" s="1306"/>
      <c r="G20" s="1306"/>
      <c r="H20" s="1306"/>
      <c r="I20" s="1306"/>
      <c r="J20" s="1306"/>
      <c r="K20" s="1306"/>
      <c r="L20" s="1306"/>
      <c r="M20" s="1306"/>
      <c r="N20" s="1306"/>
      <c r="O20" s="1306"/>
      <c r="P20" s="1306"/>
      <c r="Q20" s="1306"/>
      <c r="R20" s="1306"/>
      <c r="S20" s="1306"/>
      <c r="T20" s="1306"/>
      <c r="U20" s="1306"/>
      <c r="V20" s="1306"/>
      <c r="W20" s="1306"/>
      <c r="X20" s="1307"/>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5"/>
      <c r="AU20" s="535"/>
      <c r="CA20" s="620"/>
    </row>
    <row r="21" spans="1:79" ht="187.5" customHeight="1">
      <c r="A21" s="535"/>
      <c r="B21" s="850" t="s">
        <v>869</v>
      </c>
      <c r="C21" s="1305"/>
      <c r="D21" s="1306"/>
      <c r="E21" s="1306"/>
      <c r="F21" s="1306"/>
      <c r="G21" s="1306"/>
      <c r="H21" s="1306"/>
      <c r="I21" s="1306"/>
      <c r="J21" s="1306"/>
      <c r="K21" s="1306"/>
      <c r="L21" s="1306"/>
      <c r="M21" s="1306"/>
      <c r="N21" s="1306"/>
      <c r="O21" s="1306"/>
      <c r="P21" s="1306"/>
      <c r="Q21" s="1306"/>
      <c r="R21" s="1306"/>
      <c r="S21" s="1306"/>
      <c r="T21" s="1306"/>
      <c r="U21" s="1306"/>
      <c r="V21" s="1306"/>
      <c r="W21" s="1306"/>
      <c r="X21" s="1307"/>
      <c r="Y21" s="535"/>
      <c r="Z21" s="535"/>
      <c r="AA21" s="545"/>
      <c r="AB21" s="535"/>
      <c r="AC21" s="535"/>
      <c r="AD21" s="535"/>
      <c r="AE21" s="535"/>
      <c r="AF21" s="535"/>
      <c r="AG21" s="535"/>
      <c r="AH21" s="535"/>
      <c r="AI21" s="535"/>
      <c r="AJ21" s="535"/>
      <c r="AK21" s="535"/>
      <c r="AL21" s="535"/>
      <c r="AM21" s="535"/>
      <c r="AN21" s="535"/>
      <c r="AO21" s="535"/>
      <c r="AP21" s="535"/>
      <c r="AQ21" s="535"/>
      <c r="AR21" s="535"/>
      <c r="AS21" s="535"/>
      <c r="AT21" s="535"/>
      <c r="AU21" s="535"/>
      <c r="CA21" s="620"/>
    </row>
    <row r="22" spans="1:79" ht="34.5" customHeight="1">
      <c r="A22" s="535"/>
      <c r="B22" s="869" t="s">
        <v>212</v>
      </c>
      <c r="C22" s="1308"/>
      <c r="D22" s="1309"/>
      <c r="E22" s="1309"/>
      <c r="F22" s="1309"/>
      <c r="G22" s="1309"/>
      <c r="H22" s="1309"/>
      <c r="I22" s="1309"/>
      <c r="J22" s="1309"/>
      <c r="K22" s="1309"/>
      <c r="L22" s="1309"/>
      <c r="M22" s="1309"/>
      <c r="N22" s="1309"/>
      <c r="O22" s="1309"/>
      <c r="P22" s="1309"/>
      <c r="Q22" s="1309"/>
      <c r="R22" s="1309"/>
      <c r="S22" s="1309"/>
      <c r="T22" s="1309"/>
      <c r="U22" s="1309"/>
      <c r="V22" s="1309"/>
      <c r="W22" s="1309"/>
      <c r="X22" s="1310"/>
      <c r="Y22" s="535"/>
      <c r="Z22" s="535"/>
      <c r="AA22" s="535"/>
      <c r="AB22" s="535"/>
      <c r="AC22" s="535"/>
      <c r="AD22" s="535"/>
      <c r="AE22" s="535"/>
      <c r="AF22" s="535"/>
      <c r="AG22" s="535"/>
      <c r="AH22" s="535"/>
      <c r="AI22" s="535"/>
      <c r="AJ22" s="535"/>
      <c r="AK22" s="1375"/>
      <c r="AL22" s="520"/>
      <c r="AM22" s="524"/>
      <c r="AN22" s="524"/>
      <c r="AO22" s="524"/>
      <c r="AP22" s="524"/>
      <c r="AQ22" s="524"/>
      <c r="AR22" s="524"/>
      <c r="AS22" s="524"/>
      <c r="AT22" s="524"/>
      <c r="AU22" s="535"/>
      <c r="AV22" s="535"/>
      <c r="AW22" s="535"/>
      <c r="AX22" s="535"/>
      <c r="AY22" s="535"/>
      <c r="AZ22" s="535"/>
      <c r="BB22" s="523"/>
      <c r="BC22" s="870"/>
      <c r="BD22" s="1350"/>
      <c r="BE22" s="1350"/>
      <c r="BF22" s="1350"/>
      <c r="CA22" s="620"/>
    </row>
    <row r="23" spans="1:79" ht="35.25" customHeight="1">
      <c r="A23" s="535"/>
      <c r="B23" s="871" t="s">
        <v>573</v>
      </c>
      <c r="C23" s="1423"/>
      <c r="D23" s="1424"/>
      <c r="E23" s="1424"/>
      <c r="F23" s="1424"/>
      <c r="G23" s="1424"/>
      <c r="H23" s="1424"/>
      <c r="I23" s="1424"/>
      <c r="J23" s="1424"/>
      <c r="K23" s="1424"/>
      <c r="L23" s="1424"/>
      <c r="M23" s="1424"/>
      <c r="N23" s="1424"/>
      <c r="O23" s="1424"/>
      <c r="P23" s="1424"/>
      <c r="Q23" s="1424"/>
      <c r="R23" s="1424"/>
      <c r="S23" s="1424"/>
      <c r="T23" s="1424"/>
      <c r="U23" s="1424"/>
      <c r="V23" s="1424"/>
      <c r="W23" s="1424"/>
      <c r="X23" s="1425"/>
      <c r="Y23" s="535"/>
      <c r="Z23" s="535"/>
      <c r="AA23" s="535"/>
      <c r="AB23" s="535"/>
      <c r="AC23" s="535"/>
      <c r="AD23" s="535"/>
      <c r="AE23" s="535"/>
      <c r="AF23" s="535"/>
      <c r="AG23" s="535"/>
      <c r="AH23" s="535"/>
      <c r="AI23" s="535"/>
      <c r="AJ23" s="535"/>
      <c r="AK23" s="1375"/>
      <c r="AL23" s="520"/>
      <c r="AM23" s="524"/>
      <c r="AN23" s="524"/>
      <c r="AO23" s="524"/>
      <c r="AP23" s="524"/>
      <c r="AQ23" s="524"/>
      <c r="AR23" s="1319"/>
      <c r="AS23" s="1319"/>
      <c r="AT23" s="524"/>
      <c r="AU23" s="535"/>
      <c r="AV23" s="535"/>
      <c r="AW23" s="535"/>
      <c r="AX23" s="535"/>
      <c r="AY23" s="535"/>
      <c r="AZ23" s="535"/>
      <c r="BA23" s="524"/>
      <c r="BB23" s="655"/>
      <c r="BC23" s="870"/>
      <c r="BD23" s="1350"/>
      <c r="BE23" s="1350"/>
      <c r="BF23" s="1350"/>
      <c r="CA23" s="620"/>
    </row>
    <row r="24" spans="1:79" ht="21.75" customHeight="1">
      <c r="A24" s="535"/>
      <c r="B24" s="872"/>
      <c r="Y24" s="535"/>
      <c r="Z24" s="535"/>
      <c r="AA24" s="535"/>
      <c r="AB24" s="535"/>
      <c r="AC24" s="535"/>
      <c r="AD24" s="535"/>
      <c r="AE24" s="535"/>
      <c r="AF24" s="535"/>
      <c r="AG24" s="535"/>
      <c r="AH24" s="535"/>
      <c r="AI24" s="535"/>
      <c r="AJ24" s="535"/>
      <c r="AK24" s="1375"/>
      <c r="AL24" s="520"/>
      <c r="AM24" s="524"/>
      <c r="AN24" s="524"/>
      <c r="AO24" s="524"/>
      <c r="AP24" s="524"/>
      <c r="AQ24" s="524"/>
      <c r="AR24" s="520"/>
      <c r="AS24" s="520"/>
      <c r="AT24" s="524"/>
      <c r="AU24" s="535"/>
      <c r="AV24" s="535"/>
      <c r="AW24" s="535"/>
      <c r="AX24" s="535"/>
      <c r="AY24" s="535"/>
      <c r="AZ24" s="535"/>
      <c r="BA24" s="524"/>
      <c r="BB24" s="655"/>
      <c r="BC24" s="870"/>
      <c r="BD24" s="846"/>
      <c r="BE24" s="846"/>
      <c r="BF24" s="846"/>
      <c r="CA24" s="620"/>
    </row>
    <row r="25" spans="1:79" ht="24.75" customHeight="1">
      <c r="A25" s="535"/>
      <c r="B25" s="849"/>
      <c r="C25" s="535"/>
      <c r="D25" s="535"/>
      <c r="E25" s="535"/>
      <c r="F25" s="535"/>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1375"/>
      <c r="AL25" s="520"/>
      <c r="AM25" s="535"/>
      <c r="AN25" s="524"/>
      <c r="AO25" s="524"/>
      <c r="AP25" s="524"/>
      <c r="AQ25" s="524"/>
      <c r="AR25" s="524"/>
      <c r="AS25" s="524"/>
      <c r="AT25" s="524"/>
      <c r="AU25" s="535"/>
      <c r="AV25" s="535"/>
      <c r="AW25" s="535"/>
      <c r="AX25" s="535"/>
      <c r="AY25" s="535"/>
      <c r="AZ25" s="535"/>
      <c r="BA25" s="535"/>
      <c r="BB25" s="523"/>
      <c r="BC25" s="524"/>
      <c r="BD25" s="520"/>
      <c r="BE25" s="524"/>
      <c r="BF25" s="873"/>
      <c r="CA25" s="620"/>
    </row>
    <row r="26" spans="1:79" ht="20.100000000000001" customHeight="1">
      <c r="A26" s="624" t="s">
        <v>572</v>
      </c>
      <c r="B26" s="535"/>
      <c r="C26" s="535"/>
      <c r="D26" s="535"/>
      <c r="E26" s="535"/>
      <c r="F26" s="535"/>
      <c r="G26" s="535"/>
      <c r="H26" s="535"/>
      <c r="I26" s="535"/>
      <c r="J26" s="535"/>
      <c r="K26" s="535"/>
      <c r="L26" s="535"/>
      <c r="M26" s="535"/>
      <c r="N26" s="535"/>
      <c r="O26" s="535"/>
      <c r="P26" s="535"/>
      <c r="Q26" s="535"/>
      <c r="R26" s="535"/>
      <c r="S26" s="535"/>
      <c r="T26" s="535"/>
      <c r="U26" s="535"/>
      <c r="V26" s="535"/>
      <c r="W26" s="535"/>
      <c r="X26" s="535"/>
      <c r="Y26" s="624"/>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35"/>
      <c r="CA26" s="620"/>
    </row>
    <row r="27" spans="1:79" ht="20.25" customHeight="1">
      <c r="A27" s="624"/>
      <c r="B27" s="874" t="s">
        <v>213</v>
      </c>
      <c r="C27" s="852" t="s">
        <v>2</v>
      </c>
      <c r="D27" s="1427" t="s">
        <v>571</v>
      </c>
      <c r="E27" s="1427"/>
      <c r="F27" s="1427"/>
      <c r="G27" s="847" t="s">
        <v>2</v>
      </c>
      <c r="H27" s="1286" t="s">
        <v>570</v>
      </c>
      <c r="I27" s="1286"/>
      <c r="J27" s="1286"/>
      <c r="K27" s="858" t="s">
        <v>6</v>
      </c>
      <c r="L27" s="1279"/>
      <c r="M27" s="1279"/>
      <c r="N27" s="1279"/>
      <c r="O27" s="1279"/>
      <c r="P27" s="1279"/>
      <c r="Q27" s="1279"/>
      <c r="R27" s="1279"/>
      <c r="S27" s="1279"/>
      <c r="T27" s="1279"/>
      <c r="U27" s="1279"/>
      <c r="V27" s="1279"/>
      <c r="W27" s="858" t="s">
        <v>11</v>
      </c>
      <c r="X27" s="706"/>
      <c r="Y27" s="624"/>
      <c r="Z27" s="541"/>
      <c r="AA27" s="523"/>
      <c r="AB27" s="1319"/>
      <c r="AC27" s="1319"/>
      <c r="AD27" s="523"/>
      <c r="AE27" s="1426"/>
      <c r="AF27" s="1426"/>
      <c r="AG27" s="1426"/>
      <c r="AH27" s="1365"/>
      <c r="AI27" s="1365"/>
      <c r="AJ27" s="1365"/>
      <c r="AK27" s="1365"/>
      <c r="AL27" s="1365"/>
      <c r="AM27" s="1365"/>
      <c r="AN27" s="1365"/>
      <c r="AO27" s="1365"/>
      <c r="AP27" s="1365"/>
      <c r="AQ27" s="1365"/>
      <c r="AR27" s="1365"/>
      <c r="AS27" s="1365"/>
      <c r="AT27" s="1365"/>
      <c r="AU27" s="535"/>
      <c r="CA27" s="620" t="s">
        <v>551</v>
      </c>
    </row>
    <row r="28" spans="1:79" ht="20.25" customHeight="1">
      <c r="A28" s="535"/>
      <c r="B28" s="1428" t="s">
        <v>349</v>
      </c>
      <c r="C28" s="675" t="s">
        <v>2</v>
      </c>
      <c r="D28" s="1430" t="s">
        <v>647</v>
      </c>
      <c r="E28" s="1430"/>
      <c r="F28" s="1430"/>
      <c r="G28" s="674" t="s">
        <v>2</v>
      </c>
      <c r="H28" s="1430" t="s">
        <v>646</v>
      </c>
      <c r="I28" s="1430"/>
      <c r="J28" s="1430"/>
      <c r="K28" s="1430"/>
      <c r="L28" s="1430"/>
      <c r="M28" s="674" t="s">
        <v>2</v>
      </c>
      <c r="N28" s="1430" t="s">
        <v>419</v>
      </c>
      <c r="O28" s="1430"/>
      <c r="P28" s="673"/>
      <c r="Q28" s="676" t="s">
        <v>2</v>
      </c>
      <c r="R28" s="1430" t="s">
        <v>482</v>
      </c>
      <c r="S28" s="1430"/>
      <c r="T28" s="1430"/>
      <c r="U28" s="1430"/>
      <c r="V28" s="1430"/>
      <c r="W28" s="512"/>
      <c r="X28" s="708"/>
      <c r="Y28" s="624"/>
      <c r="Z28" s="1375"/>
      <c r="AA28" s="1315"/>
      <c r="AB28" s="1315"/>
      <c r="AC28" s="1315"/>
      <c r="AD28" s="1315"/>
      <c r="AE28" s="657"/>
      <c r="AF28" s="657"/>
      <c r="AG28" s="1316"/>
      <c r="AH28" s="1316"/>
      <c r="AI28" s="1316"/>
      <c r="AJ28" s="1316"/>
      <c r="AK28" s="1316"/>
      <c r="AL28" s="1316"/>
      <c r="AM28" s="1315"/>
      <c r="AN28" s="1315"/>
      <c r="AO28" s="657"/>
      <c r="AP28" s="657"/>
      <c r="AQ28" s="1316"/>
      <c r="AR28" s="1316"/>
      <c r="AS28" s="1316"/>
      <c r="AT28" s="1316"/>
      <c r="AU28" s="1316"/>
      <c r="CA28" s="620" t="s">
        <v>663</v>
      </c>
    </row>
    <row r="29" spans="1:79" ht="20.25" customHeight="1">
      <c r="A29" s="535"/>
      <c r="B29" s="1429"/>
      <c r="C29" s="1431" t="s">
        <v>962</v>
      </c>
      <c r="D29" s="1363"/>
      <c r="E29" s="1363"/>
      <c r="F29" s="671"/>
      <c r="G29" s="671"/>
      <c r="H29" s="520" t="s">
        <v>191</v>
      </c>
      <c r="I29" s="671"/>
      <c r="J29" s="520" t="s">
        <v>192</v>
      </c>
      <c r="K29" s="671"/>
      <c r="L29" s="520" t="s">
        <v>199</v>
      </c>
      <c r="M29" s="520" t="s">
        <v>661</v>
      </c>
      <c r="N29" s="671"/>
      <c r="O29" s="671"/>
      <c r="P29" s="520" t="s">
        <v>191</v>
      </c>
      <c r="Q29" s="671"/>
      <c r="R29" s="520" t="s">
        <v>192</v>
      </c>
      <c r="S29" s="671"/>
      <c r="T29" s="520" t="s">
        <v>199</v>
      </c>
      <c r="U29" s="520" t="s">
        <v>6</v>
      </c>
      <c r="V29" s="671"/>
      <c r="W29" s="535" t="s">
        <v>963</v>
      </c>
      <c r="X29" s="713"/>
      <c r="Y29" s="624"/>
      <c r="Z29" s="1375"/>
      <c r="AA29" s="1315"/>
      <c r="AB29" s="1315"/>
      <c r="AC29" s="1315"/>
      <c r="AD29" s="1315"/>
      <c r="AE29" s="657"/>
      <c r="AF29" s="657"/>
      <c r="AG29" s="657"/>
      <c r="AH29" s="657"/>
      <c r="AI29" s="657"/>
      <c r="AJ29" s="657"/>
      <c r="AK29" s="657"/>
      <c r="AL29" s="657"/>
      <c r="AM29" s="1315"/>
      <c r="AN29" s="1315"/>
      <c r="AO29" s="657"/>
      <c r="AP29" s="657"/>
      <c r="AQ29" s="657"/>
      <c r="AR29" s="657"/>
      <c r="AS29" s="657"/>
      <c r="AT29" s="657"/>
      <c r="AU29" s="657"/>
      <c r="CA29" s="620" t="s">
        <v>662</v>
      </c>
    </row>
    <row r="30" spans="1:79" ht="20.25" customHeight="1">
      <c r="A30" s="535"/>
      <c r="B30" s="670" t="s">
        <v>348</v>
      </c>
      <c r="C30" s="669" t="s">
        <v>2</v>
      </c>
      <c r="D30" s="1311" t="s">
        <v>218</v>
      </c>
      <c r="E30" s="1311"/>
      <c r="F30" s="1311"/>
      <c r="G30" s="1311"/>
      <c r="H30" s="1311"/>
      <c r="I30" s="1311"/>
      <c r="J30" s="1311"/>
      <c r="K30" s="1311"/>
      <c r="L30" s="1311"/>
      <c r="M30" s="1311"/>
      <c r="N30" s="1311"/>
      <c r="O30" s="668" t="s">
        <v>2</v>
      </c>
      <c r="P30" s="1311" t="s">
        <v>658</v>
      </c>
      <c r="Q30" s="1311"/>
      <c r="R30" s="1311"/>
      <c r="S30" s="1311"/>
      <c r="T30" s="1311"/>
      <c r="U30" s="1311"/>
      <c r="V30" s="1311"/>
      <c r="W30" s="1311"/>
      <c r="X30" s="712"/>
      <c r="Y30" s="624"/>
      <c r="Z30" s="1386"/>
      <c r="AA30" s="1315"/>
      <c r="AB30" s="1315"/>
      <c r="AC30" s="1315"/>
      <c r="AD30" s="1315"/>
      <c r="AE30" s="657"/>
      <c r="AF30" s="657"/>
      <c r="AG30" s="1316"/>
      <c r="AH30" s="1316"/>
      <c r="AI30" s="1316"/>
      <c r="AJ30" s="1316"/>
      <c r="AK30" s="1316"/>
      <c r="AL30" s="1316"/>
      <c r="AM30" s="1315"/>
      <c r="AN30" s="1315"/>
      <c r="AO30" s="657"/>
      <c r="AP30" s="657"/>
      <c r="AQ30" s="1316"/>
      <c r="AR30" s="1316"/>
      <c r="AS30" s="1316"/>
      <c r="AT30" s="1316"/>
      <c r="AU30" s="1316"/>
      <c r="CA30" s="620"/>
    </row>
    <row r="31" spans="1:79" ht="20.25" customHeight="1">
      <c r="A31" s="535"/>
      <c r="B31" s="1268" t="s">
        <v>350</v>
      </c>
      <c r="C31" s="675" t="s">
        <v>2</v>
      </c>
      <c r="D31" s="1430" t="s">
        <v>647</v>
      </c>
      <c r="E31" s="1430"/>
      <c r="F31" s="1430"/>
      <c r="G31" s="674" t="s">
        <v>2</v>
      </c>
      <c r="H31" s="673" t="s">
        <v>646</v>
      </c>
      <c r="I31" s="673"/>
      <c r="J31" s="673"/>
      <c r="K31" s="673"/>
      <c r="L31" s="673"/>
      <c r="M31" s="674" t="s">
        <v>2</v>
      </c>
      <c r="N31" s="1430" t="s">
        <v>347</v>
      </c>
      <c r="O31" s="1430"/>
      <c r="P31" s="673"/>
      <c r="Q31" s="673"/>
      <c r="R31" s="673"/>
      <c r="S31" s="673"/>
      <c r="T31" s="512"/>
      <c r="U31" s="512"/>
      <c r="V31" s="673"/>
      <c r="W31" s="673"/>
      <c r="X31" s="672"/>
      <c r="Y31" s="535"/>
      <c r="Z31" s="1375"/>
      <c r="AA31" s="523"/>
      <c r="AB31" s="1265"/>
      <c r="AC31" s="1265"/>
      <c r="AD31" s="1265"/>
      <c r="AE31" s="523"/>
      <c r="AF31" s="1265"/>
      <c r="AG31" s="1265"/>
      <c r="AH31" s="1265"/>
      <c r="AI31" s="1265"/>
      <c r="AJ31" s="1265"/>
      <c r="AK31" s="523"/>
      <c r="AL31" s="1265"/>
      <c r="AM31" s="1265"/>
      <c r="AN31" s="535"/>
      <c r="AO31" s="1265"/>
      <c r="AP31" s="1265"/>
      <c r="AQ31" s="1265"/>
      <c r="AR31" s="1265"/>
      <c r="AS31" s="1265"/>
      <c r="AT31" s="1265"/>
      <c r="AU31" s="1265"/>
      <c r="CA31" s="620"/>
    </row>
    <row r="32" spans="1:79" ht="20.25" customHeight="1">
      <c r="A32" s="535"/>
      <c r="B32" s="1335"/>
      <c r="C32" s="1431" t="s">
        <v>962</v>
      </c>
      <c r="D32" s="1363"/>
      <c r="E32" s="1363"/>
      <c r="F32" s="671"/>
      <c r="G32" s="671"/>
      <c r="H32" s="520" t="s">
        <v>191</v>
      </c>
      <c r="I32" s="671"/>
      <c r="J32" s="520" t="s">
        <v>192</v>
      </c>
      <c r="K32" s="671"/>
      <c r="L32" s="520" t="s">
        <v>199</v>
      </c>
      <c r="M32" s="520" t="s">
        <v>661</v>
      </c>
      <c r="N32" s="671"/>
      <c r="O32" s="671"/>
      <c r="P32" s="520" t="s">
        <v>191</v>
      </c>
      <c r="Q32" s="671"/>
      <c r="R32" s="520" t="s">
        <v>192</v>
      </c>
      <c r="S32" s="671"/>
      <c r="T32" s="520" t="s">
        <v>199</v>
      </c>
      <c r="U32" s="520" t="s">
        <v>6</v>
      </c>
      <c r="V32" s="671"/>
      <c r="W32" s="535" t="s">
        <v>963</v>
      </c>
      <c r="X32" s="713"/>
      <c r="Y32" s="535"/>
      <c r="Z32" s="1375"/>
      <c r="AA32" s="1365"/>
      <c r="AB32" s="1365"/>
      <c r="AC32" s="1365"/>
      <c r="AD32" s="547"/>
      <c r="AE32" s="520"/>
      <c r="AF32" s="547"/>
      <c r="AG32" s="520"/>
      <c r="AH32" s="547"/>
      <c r="AI32" s="520"/>
      <c r="AJ32" s="520"/>
      <c r="AK32" s="547"/>
      <c r="AL32" s="520"/>
      <c r="AM32" s="547"/>
      <c r="AN32" s="520"/>
      <c r="AO32" s="547"/>
      <c r="AP32" s="520"/>
      <c r="AQ32" s="520"/>
      <c r="AR32" s="547"/>
      <c r="AS32" s="1319"/>
      <c r="AT32" s="1319"/>
      <c r="AU32" s="520"/>
      <c r="CA32" s="620"/>
    </row>
    <row r="33" spans="1:79" ht="20.25" customHeight="1">
      <c r="A33" s="535"/>
      <c r="B33" s="670" t="s">
        <v>348</v>
      </c>
      <c r="C33" s="669" t="s">
        <v>2</v>
      </c>
      <c r="D33" s="1311" t="s">
        <v>218</v>
      </c>
      <c r="E33" s="1311"/>
      <c r="F33" s="1311"/>
      <c r="G33" s="1311"/>
      <c r="H33" s="1311"/>
      <c r="I33" s="1311"/>
      <c r="J33" s="1311"/>
      <c r="K33" s="1311"/>
      <c r="L33" s="1311"/>
      <c r="M33" s="1311"/>
      <c r="N33" s="1311"/>
      <c r="O33" s="668" t="s">
        <v>2</v>
      </c>
      <c r="P33" s="1311" t="s">
        <v>658</v>
      </c>
      <c r="Q33" s="1311"/>
      <c r="R33" s="1311"/>
      <c r="S33" s="1311"/>
      <c r="T33" s="1311"/>
      <c r="U33" s="1311"/>
      <c r="V33" s="1311"/>
      <c r="W33" s="1311"/>
      <c r="X33" s="712"/>
      <c r="Y33" s="535"/>
      <c r="Z33" s="545"/>
      <c r="AA33" s="520"/>
      <c r="AB33" s="1317"/>
      <c r="AC33" s="1317"/>
      <c r="AD33" s="1317"/>
      <c r="AE33" s="1317"/>
      <c r="AF33" s="1317"/>
      <c r="AG33" s="1317"/>
      <c r="AH33" s="1317"/>
      <c r="AI33" s="1317"/>
      <c r="AJ33" s="1317"/>
      <c r="AK33" s="1317"/>
      <c r="AL33" s="1317"/>
      <c r="AM33" s="520"/>
      <c r="AN33" s="1317"/>
      <c r="AO33" s="1317"/>
      <c r="AP33" s="1317"/>
      <c r="AQ33" s="1317"/>
      <c r="AR33" s="1317"/>
      <c r="AS33" s="1317"/>
      <c r="AT33" s="1317"/>
      <c r="AU33" s="1317"/>
      <c r="CA33" s="620"/>
    </row>
    <row r="34" spans="1:79" ht="20.25" customHeight="1">
      <c r="A34" s="535"/>
      <c r="B34" s="1432" t="s">
        <v>360</v>
      </c>
      <c r="C34" s="1416" t="s">
        <v>366</v>
      </c>
      <c r="D34" s="1417"/>
      <c r="E34" s="1420" t="s">
        <v>362</v>
      </c>
      <c r="F34" s="1315"/>
      <c r="G34" s="665" t="s">
        <v>2</v>
      </c>
      <c r="H34" s="657" t="s">
        <v>364</v>
      </c>
      <c r="I34" s="657"/>
      <c r="J34" s="657"/>
      <c r="K34" s="657"/>
      <c r="L34" s="657"/>
      <c r="M34" s="657"/>
      <c r="N34" s="657"/>
      <c r="O34" s="1420" t="s">
        <v>363</v>
      </c>
      <c r="P34" s="1315"/>
      <c r="Q34" s="665" t="s">
        <v>2</v>
      </c>
      <c r="R34" s="657" t="s">
        <v>364</v>
      </c>
      <c r="S34" s="657"/>
      <c r="T34" s="657"/>
      <c r="U34" s="657"/>
      <c r="V34" s="657"/>
      <c r="W34" s="657"/>
      <c r="X34" s="708"/>
      <c r="Y34" s="535"/>
      <c r="Z34" s="1375"/>
      <c r="AA34" s="523"/>
      <c r="AB34" s="1265"/>
      <c r="AC34" s="1265"/>
      <c r="AD34" s="1265"/>
      <c r="AE34" s="523"/>
      <c r="AF34" s="535"/>
      <c r="AG34" s="535"/>
      <c r="AH34" s="535"/>
      <c r="AI34" s="535"/>
      <c r="AJ34" s="535"/>
      <c r="AK34" s="523"/>
      <c r="AL34" s="1265"/>
      <c r="AM34" s="1265"/>
      <c r="AN34" s="535"/>
      <c r="AO34" s="535"/>
      <c r="AP34" s="535"/>
      <c r="AQ34" s="535"/>
      <c r="AR34" s="524"/>
      <c r="AS34" s="524"/>
      <c r="AT34" s="535"/>
      <c r="AU34" s="535"/>
      <c r="CA34" s="620"/>
    </row>
    <row r="35" spans="1:79" ht="20.25" customHeight="1">
      <c r="A35" s="535"/>
      <c r="B35" s="1433"/>
      <c r="C35" s="1418"/>
      <c r="D35" s="1419"/>
      <c r="E35" s="1421"/>
      <c r="F35" s="1422"/>
      <c r="G35" s="667" t="s">
        <v>2</v>
      </c>
      <c r="H35" s="666" t="s">
        <v>365</v>
      </c>
      <c r="I35" s="1404"/>
      <c r="J35" s="1404"/>
      <c r="K35" s="1404"/>
      <c r="L35" s="1404"/>
      <c r="M35" s="1404"/>
      <c r="N35" s="1405"/>
      <c r="O35" s="1421"/>
      <c r="P35" s="1422"/>
      <c r="Q35" s="667" t="s">
        <v>2</v>
      </c>
      <c r="R35" s="666" t="s">
        <v>365</v>
      </c>
      <c r="S35" s="1406"/>
      <c r="T35" s="1406"/>
      <c r="U35" s="1406"/>
      <c r="V35" s="1406"/>
      <c r="W35" s="1406"/>
      <c r="X35" s="1407"/>
      <c r="Y35" s="535"/>
      <c r="Z35" s="1375"/>
      <c r="AA35" s="1365"/>
      <c r="AB35" s="1365"/>
      <c r="AC35" s="1365"/>
      <c r="AD35" s="547"/>
      <c r="AE35" s="520"/>
      <c r="AF35" s="547"/>
      <c r="AG35" s="520"/>
      <c r="AH35" s="547"/>
      <c r="AI35" s="520"/>
      <c r="AJ35" s="520"/>
      <c r="AK35" s="547"/>
      <c r="AL35" s="520"/>
      <c r="AM35" s="547"/>
      <c r="AN35" s="520"/>
      <c r="AO35" s="547"/>
      <c r="AP35" s="520"/>
      <c r="AQ35" s="520"/>
      <c r="AR35" s="547"/>
      <c r="AS35" s="1319"/>
      <c r="AT35" s="1319"/>
      <c r="AU35" s="520"/>
      <c r="CA35" s="620" t="s">
        <v>551</v>
      </c>
    </row>
    <row r="36" spans="1:79" ht="20.25" customHeight="1">
      <c r="A36" s="535"/>
      <c r="B36" s="1434" t="s">
        <v>1053</v>
      </c>
      <c r="C36" s="1408" t="s">
        <v>367</v>
      </c>
      <c r="D36" s="1409"/>
      <c r="E36" s="1412" t="s">
        <v>362</v>
      </c>
      <c r="F36" s="1413"/>
      <c r="G36" s="665" t="s">
        <v>2</v>
      </c>
      <c r="H36" s="657" t="s">
        <v>364</v>
      </c>
      <c r="I36" s="657"/>
      <c r="J36" s="657"/>
      <c r="K36" s="657"/>
      <c r="L36" s="657"/>
      <c r="M36" s="657"/>
      <c r="N36" s="657"/>
      <c r="O36" s="1412" t="s">
        <v>363</v>
      </c>
      <c r="P36" s="1413"/>
      <c r="Q36" s="665" t="s">
        <v>2</v>
      </c>
      <c r="R36" s="657" t="s">
        <v>364</v>
      </c>
      <c r="S36" s="709"/>
      <c r="T36" s="709"/>
      <c r="U36" s="709"/>
      <c r="V36" s="709"/>
      <c r="W36" s="709"/>
      <c r="X36" s="710"/>
      <c r="Y36" s="535"/>
      <c r="Z36" s="545"/>
      <c r="AA36" s="520"/>
      <c r="AB36" s="1317"/>
      <c r="AC36" s="1317"/>
      <c r="AD36" s="1317"/>
      <c r="AE36" s="1317"/>
      <c r="AF36" s="1317"/>
      <c r="AG36" s="1317"/>
      <c r="AH36" s="1317"/>
      <c r="AI36" s="1317"/>
      <c r="AJ36" s="1317"/>
      <c r="AK36" s="1317"/>
      <c r="AL36" s="1317"/>
      <c r="AM36" s="520"/>
      <c r="AN36" s="1317"/>
      <c r="AO36" s="1317"/>
      <c r="AP36" s="1317"/>
      <c r="AQ36" s="1317"/>
      <c r="AR36" s="1317"/>
      <c r="AS36" s="1317"/>
      <c r="AT36" s="1317"/>
      <c r="AU36" s="1317"/>
      <c r="CA36" s="620" t="s">
        <v>660</v>
      </c>
    </row>
    <row r="37" spans="1:79" ht="20.25" customHeight="1">
      <c r="A37" s="535"/>
      <c r="B37" s="1434"/>
      <c r="C37" s="1410"/>
      <c r="D37" s="1411"/>
      <c r="E37" s="1414"/>
      <c r="F37" s="1415"/>
      <c r="G37" s="664" t="s">
        <v>2</v>
      </c>
      <c r="H37" s="663" t="s">
        <v>365</v>
      </c>
      <c r="I37" s="1401"/>
      <c r="J37" s="1401"/>
      <c r="K37" s="1401"/>
      <c r="L37" s="1401"/>
      <c r="M37" s="1401"/>
      <c r="N37" s="1402"/>
      <c r="O37" s="1414"/>
      <c r="P37" s="1415"/>
      <c r="Q37" s="664" t="s">
        <v>2</v>
      </c>
      <c r="R37" s="663" t="s">
        <v>365</v>
      </c>
      <c r="S37" s="1401"/>
      <c r="T37" s="1401"/>
      <c r="U37" s="1401"/>
      <c r="V37" s="1401"/>
      <c r="W37" s="1401"/>
      <c r="X37" s="1403"/>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CA37" s="620" t="s">
        <v>659</v>
      </c>
    </row>
    <row r="38" spans="1:79" ht="35.25" customHeight="1">
      <c r="A38" s="535"/>
      <c r="B38" s="1434"/>
      <c r="C38" s="1444" t="s">
        <v>1138</v>
      </c>
      <c r="D38" s="1445"/>
      <c r="E38" s="1445"/>
      <c r="F38" s="1445"/>
      <c r="G38" s="1445"/>
      <c r="H38" s="1446"/>
      <c r="I38" s="1447"/>
      <c r="J38" s="1448"/>
      <c r="K38" s="1448"/>
      <c r="L38" s="1448"/>
      <c r="M38" s="1448"/>
      <c r="N38" s="1448"/>
      <c r="O38" s="1448"/>
      <c r="P38" s="1448"/>
      <c r="Q38" s="1448"/>
      <c r="R38" s="1448"/>
      <c r="S38" s="1448"/>
      <c r="T38" s="1448"/>
      <c r="U38" s="1448"/>
      <c r="V38" s="1448"/>
      <c r="W38" s="1448"/>
      <c r="X38" s="1449"/>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CA38" s="620"/>
    </row>
    <row r="39" spans="1:79" ht="35.25" customHeight="1">
      <c r="A39" s="535"/>
      <c r="B39" s="1435"/>
      <c r="C39" s="1444" t="s">
        <v>1139</v>
      </c>
      <c r="D39" s="1445"/>
      <c r="E39" s="1445"/>
      <c r="F39" s="1445"/>
      <c r="G39" s="1445"/>
      <c r="H39" s="1446"/>
      <c r="I39" s="1447"/>
      <c r="J39" s="1448"/>
      <c r="K39" s="1448"/>
      <c r="L39" s="1448"/>
      <c r="M39" s="1448"/>
      <c r="N39" s="1448"/>
      <c r="O39" s="1448"/>
      <c r="P39" s="1448"/>
      <c r="Q39" s="1448"/>
      <c r="R39" s="1448"/>
      <c r="S39" s="1448"/>
      <c r="T39" s="1448"/>
      <c r="U39" s="1448"/>
      <c r="V39" s="1448"/>
      <c r="W39" s="1448"/>
      <c r="X39" s="1449"/>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CA39" s="620"/>
    </row>
    <row r="40" spans="1:79" ht="21.75" customHeight="1">
      <c r="A40" s="535"/>
      <c r="B40" s="849" t="s">
        <v>961</v>
      </c>
      <c r="C40" s="520"/>
      <c r="D40" s="525"/>
      <c r="E40" s="525"/>
      <c r="F40" s="525"/>
      <c r="G40" s="525"/>
      <c r="H40" s="525"/>
      <c r="I40" s="525"/>
      <c r="J40" s="525"/>
      <c r="K40" s="525"/>
      <c r="L40" s="525"/>
      <c r="M40" s="525"/>
      <c r="N40" s="525"/>
      <c r="O40" s="520"/>
      <c r="P40" s="525"/>
      <c r="Q40" s="525"/>
      <c r="R40" s="525"/>
      <c r="S40" s="525"/>
      <c r="T40" s="525"/>
      <c r="U40" s="525"/>
      <c r="V40" s="525"/>
      <c r="W40" s="52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CA40" s="620"/>
    </row>
    <row r="41" spans="1:79" ht="20.25" customHeight="1">
      <c r="A41" s="624" t="s">
        <v>361</v>
      </c>
      <c r="B41" s="535"/>
      <c r="C41" s="535"/>
      <c r="D41" s="535"/>
      <c r="E41" s="535"/>
      <c r="F41" s="535"/>
      <c r="G41" s="535"/>
      <c r="H41" s="535"/>
      <c r="I41" s="535"/>
      <c r="J41" s="535"/>
      <c r="K41" s="535"/>
      <c r="L41" s="535"/>
      <c r="M41" s="535"/>
      <c r="N41" s="535"/>
      <c r="O41" s="535"/>
      <c r="P41" s="535"/>
      <c r="Q41" s="535"/>
      <c r="R41" s="535"/>
      <c r="S41" s="1319"/>
      <c r="T41" s="1319"/>
      <c r="U41" s="1319"/>
      <c r="V41" s="1319"/>
      <c r="W41" s="1319"/>
      <c r="X41" s="535"/>
      <c r="Y41" s="624"/>
      <c r="Z41" s="535"/>
      <c r="AA41" s="535"/>
      <c r="AB41" s="535"/>
      <c r="AC41" s="535"/>
      <c r="AD41" s="535"/>
      <c r="AE41" s="535"/>
      <c r="AF41" s="535"/>
      <c r="AG41" s="535"/>
      <c r="AH41" s="535"/>
      <c r="AI41" s="535"/>
      <c r="AJ41" s="535"/>
      <c r="AK41" s="535"/>
      <c r="AL41" s="535"/>
      <c r="AM41" s="535"/>
      <c r="AN41" s="535"/>
      <c r="AO41" s="535"/>
      <c r="AP41" s="535"/>
      <c r="AQ41" s="1319"/>
      <c r="AR41" s="1319"/>
      <c r="AS41" s="1319"/>
      <c r="AT41" s="1319"/>
      <c r="AU41" s="1319"/>
      <c r="CA41" s="620" t="s">
        <v>658</v>
      </c>
    </row>
    <row r="42" spans="1:79" ht="20.25" customHeight="1">
      <c r="A42" s="535"/>
      <c r="B42" s="1291" t="s">
        <v>657</v>
      </c>
      <c r="C42" s="1436" t="s">
        <v>358</v>
      </c>
      <c r="D42" s="1437"/>
      <c r="E42" s="1437"/>
      <c r="F42" s="1438"/>
      <c r="G42" s="1436" t="s">
        <v>229</v>
      </c>
      <c r="H42" s="1437"/>
      <c r="I42" s="1437"/>
      <c r="J42" s="1437"/>
      <c r="K42" s="1436" t="s">
        <v>214</v>
      </c>
      <c r="L42" s="1437"/>
      <c r="M42" s="1437"/>
      <c r="N42" s="1438"/>
      <c r="O42" s="1390" t="s">
        <v>215</v>
      </c>
      <c r="P42" s="1391"/>
      <c r="Q42" s="1391"/>
      <c r="R42" s="1391"/>
      <c r="S42" s="1392"/>
      <c r="T42" s="1436" t="s">
        <v>356</v>
      </c>
      <c r="U42" s="1438"/>
      <c r="V42" s="1390" t="s">
        <v>357</v>
      </c>
      <c r="W42" s="1391"/>
      <c r="X42" s="1392"/>
      <c r="Y42" s="535"/>
      <c r="Z42" s="1386"/>
      <c r="AA42" s="1318"/>
      <c r="AB42" s="1318"/>
      <c r="AC42" s="1318"/>
      <c r="AD42" s="1318"/>
      <c r="AE42" s="1318"/>
      <c r="AF42" s="1318"/>
      <c r="AG42" s="1318"/>
      <c r="AH42" s="1318"/>
      <c r="AI42" s="1318"/>
      <c r="AJ42" s="1318"/>
      <c r="AK42" s="1318"/>
      <c r="AL42" s="1318"/>
      <c r="AM42" s="1318"/>
      <c r="AN42" s="1318"/>
      <c r="AO42" s="1318"/>
      <c r="AP42" s="1318"/>
      <c r="AQ42" s="1318"/>
      <c r="AR42" s="1318"/>
      <c r="AS42" s="1318"/>
      <c r="AT42" s="1318"/>
      <c r="AU42" s="1318"/>
      <c r="CA42" s="620"/>
    </row>
    <row r="43" spans="1:79" ht="31.5" customHeight="1">
      <c r="A43" s="535"/>
      <c r="B43" s="1293"/>
      <c r="C43" s="1399"/>
      <c r="D43" s="1400"/>
      <c r="E43" s="1400"/>
      <c r="F43" s="644" t="s">
        <v>5</v>
      </c>
      <c r="G43" s="1399"/>
      <c r="H43" s="1400"/>
      <c r="I43" s="1400"/>
      <c r="J43" s="662" t="s">
        <v>5</v>
      </c>
      <c r="K43" s="1439"/>
      <c r="L43" s="1440"/>
      <c r="M43" s="1440"/>
      <c r="N43" s="1441"/>
      <c r="O43" s="1393"/>
      <c r="P43" s="1394"/>
      <c r="Q43" s="1394"/>
      <c r="R43" s="1394"/>
      <c r="S43" s="1395"/>
      <c r="T43" s="1442"/>
      <c r="U43" s="1443"/>
      <c r="V43" s="1396"/>
      <c r="W43" s="1397"/>
      <c r="X43" s="1398"/>
      <c r="Y43" s="535"/>
      <c r="Z43" s="1386"/>
      <c r="AA43" s="1388"/>
      <c r="AB43" s="1388"/>
      <c r="AC43" s="1388"/>
      <c r="AD43" s="544"/>
      <c r="AE43" s="1388"/>
      <c r="AF43" s="1388"/>
      <c r="AG43" s="1388"/>
      <c r="AH43" s="544"/>
      <c r="AI43" s="1389"/>
      <c r="AJ43" s="1389"/>
      <c r="AK43" s="1389"/>
      <c r="AL43" s="1389"/>
      <c r="AM43" s="1365"/>
      <c r="AN43" s="1365"/>
      <c r="AO43" s="1365"/>
      <c r="AP43" s="1365"/>
      <c r="AQ43" s="1365"/>
      <c r="AR43" s="1376"/>
      <c r="AS43" s="1376"/>
      <c r="AT43" s="1376"/>
      <c r="AU43" s="1376"/>
      <c r="CA43" s="620" t="s">
        <v>656</v>
      </c>
    </row>
    <row r="44" spans="1:79" ht="15" customHeight="1">
      <c r="A44" s="535"/>
      <c r="B44" s="1320" t="s">
        <v>1065</v>
      </c>
      <c r="C44" s="660" t="s">
        <v>2</v>
      </c>
      <c r="D44" s="1371" t="s">
        <v>219</v>
      </c>
      <c r="E44" s="1371"/>
      <c r="F44" s="1371"/>
      <c r="G44" s="1371"/>
      <c r="H44" s="1371"/>
      <c r="I44" s="1371"/>
      <c r="J44" s="1371"/>
      <c r="K44" s="1371"/>
      <c r="L44" s="1371"/>
      <c r="M44" s="1371"/>
      <c r="N44" s="1371"/>
      <c r="O44" s="1371"/>
      <c r="P44" s="1371"/>
      <c r="Q44" s="1371"/>
      <c r="R44" s="1371"/>
      <c r="S44" s="1371"/>
      <c r="T44" s="1371"/>
      <c r="U44" s="1371"/>
      <c r="V44" s="1371"/>
      <c r="W44" s="1371"/>
      <c r="X44" s="1372"/>
      <c r="Y44" s="535"/>
      <c r="Z44" s="1375"/>
      <c r="AA44" s="520"/>
      <c r="AB44" s="1373"/>
      <c r="AC44" s="1373"/>
      <c r="AD44" s="1373"/>
      <c r="AE44" s="1373"/>
      <c r="AF44" s="1373"/>
      <c r="AG44" s="1373"/>
      <c r="AH44" s="1373"/>
      <c r="AI44" s="1373"/>
      <c r="AJ44" s="1373"/>
      <c r="AK44" s="1373"/>
      <c r="AL44" s="1373"/>
      <c r="AM44" s="1373"/>
      <c r="AN44" s="1373"/>
      <c r="AO44" s="1373"/>
      <c r="AP44" s="1373"/>
      <c r="AQ44" s="1373"/>
      <c r="AR44" s="1373"/>
      <c r="AS44" s="1373"/>
      <c r="AT44" s="1373"/>
      <c r="AU44" s="1373"/>
      <c r="CA44" s="620"/>
    </row>
    <row r="45" spans="1:79" ht="20.25" customHeight="1">
      <c r="A45" s="535"/>
      <c r="B45" s="1321"/>
      <c r="C45" s="661"/>
      <c r="D45" s="1373"/>
      <c r="E45" s="1373"/>
      <c r="F45" s="1373"/>
      <c r="G45" s="1373"/>
      <c r="H45" s="1373"/>
      <c r="I45" s="1373"/>
      <c r="J45" s="1373"/>
      <c r="K45" s="1373"/>
      <c r="L45" s="1373"/>
      <c r="M45" s="1373"/>
      <c r="N45" s="1373"/>
      <c r="O45" s="1373"/>
      <c r="P45" s="1373"/>
      <c r="Q45" s="1373"/>
      <c r="R45" s="1373"/>
      <c r="S45" s="1373"/>
      <c r="T45" s="1373"/>
      <c r="U45" s="1373"/>
      <c r="V45" s="1373"/>
      <c r="W45" s="1373"/>
      <c r="X45" s="1374"/>
      <c r="Y45" s="535"/>
      <c r="Z45" s="1375"/>
      <c r="AA45" s="520"/>
      <c r="AB45" s="1373"/>
      <c r="AC45" s="1373"/>
      <c r="AD45" s="1373"/>
      <c r="AE45" s="1373"/>
      <c r="AF45" s="1373"/>
      <c r="AG45" s="1373"/>
      <c r="AH45" s="1373"/>
      <c r="AI45" s="1373"/>
      <c r="AJ45" s="1373"/>
      <c r="AK45" s="1373"/>
      <c r="AL45" s="1373"/>
      <c r="AM45" s="1373"/>
      <c r="AN45" s="1373"/>
      <c r="AO45" s="1373"/>
      <c r="AP45" s="1373"/>
      <c r="AQ45" s="1373"/>
      <c r="AR45" s="1373"/>
      <c r="AS45" s="1373"/>
      <c r="AT45" s="1373"/>
      <c r="AU45" s="1373"/>
      <c r="CA45" s="620"/>
    </row>
    <row r="46" spans="1:79" ht="20.25" customHeight="1">
      <c r="A46" s="535"/>
      <c r="B46" s="1321"/>
      <c r="C46" s="656" t="s">
        <v>2</v>
      </c>
      <c r="D46" s="1265" t="s">
        <v>220</v>
      </c>
      <c r="E46" s="1265"/>
      <c r="F46" s="1265"/>
      <c r="G46" s="1265"/>
      <c r="H46" s="1265"/>
      <c r="I46" s="1265"/>
      <c r="J46" s="1265"/>
      <c r="K46" s="1265"/>
      <c r="L46" s="1265"/>
      <c r="M46" s="1265"/>
      <c r="N46" s="1265"/>
      <c r="O46" s="1265"/>
      <c r="P46" s="1265"/>
      <c r="Q46" s="1265"/>
      <c r="R46" s="1265"/>
      <c r="S46" s="1265"/>
      <c r="T46" s="1265"/>
      <c r="U46" s="1265"/>
      <c r="V46" s="1265"/>
      <c r="W46" s="1265"/>
      <c r="X46" s="708"/>
      <c r="Y46" s="535"/>
      <c r="Z46" s="1375"/>
      <c r="AA46" s="520"/>
      <c r="AB46" s="1265"/>
      <c r="AC46" s="1265"/>
      <c r="AD46" s="1265"/>
      <c r="AE46" s="1265"/>
      <c r="AF46" s="1265"/>
      <c r="AG46" s="1265"/>
      <c r="AH46" s="1265"/>
      <c r="AI46" s="1265"/>
      <c r="AJ46" s="1265"/>
      <c r="AK46" s="1265"/>
      <c r="AL46" s="1265"/>
      <c r="AM46" s="1265"/>
      <c r="AN46" s="1265"/>
      <c r="AO46" s="1265"/>
      <c r="AP46" s="1265"/>
      <c r="AQ46" s="1265"/>
      <c r="AR46" s="1265"/>
      <c r="AS46" s="1265"/>
      <c r="AT46" s="1265"/>
      <c r="AU46" s="1265"/>
      <c r="CA46" s="620"/>
    </row>
    <row r="47" spans="1:79" ht="20.25" customHeight="1">
      <c r="A47" s="535"/>
      <c r="B47" s="1321"/>
      <c r="C47" s="656" t="s">
        <v>2</v>
      </c>
      <c r="D47" s="1265" t="s">
        <v>221</v>
      </c>
      <c r="E47" s="1265"/>
      <c r="F47" s="1265"/>
      <c r="G47" s="1265"/>
      <c r="H47" s="1265"/>
      <c r="I47" s="1265"/>
      <c r="J47" s="1265"/>
      <c r="K47" s="1265"/>
      <c r="L47" s="1265"/>
      <c r="M47" s="1265"/>
      <c r="N47" s="1265"/>
      <c r="O47" s="1265"/>
      <c r="P47" s="1265"/>
      <c r="Q47" s="1265"/>
      <c r="R47" s="1265"/>
      <c r="S47" s="1265"/>
      <c r="T47" s="1265"/>
      <c r="U47" s="1265"/>
      <c r="V47" s="1265"/>
      <c r="W47" s="1265"/>
      <c r="X47" s="708"/>
      <c r="Y47" s="535"/>
      <c r="Z47" s="1375"/>
      <c r="AA47" s="520"/>
      <c r="AB47" s="1265"/>
      <c r="AC47" s="1265"/>
      <c r="AD47" s="1265"/>
      <c r="AE47" s="1265"/>
      <c r="AF47" s="1265"/>
      <c r="AG47" s="1265"/>
      <c r="AH47" s="1265"/>
      <c r="AI47" s="1265"/>
      <c r="AJ47" s="1265"/>
      <c r="AK47" s="1265"/>
      <c r="AL47" s="1265"/>
      <c r="AM47" s="1265"/>
      <c r="AN47" s="1265"/>
      <c r="AO47" s="1265"/>
      <c r="AP47" s="1265"/>
      <c r="AQ47" s="1265"/>
      <c r="AR47" s="1265"/>
      <c r="AS47" s="1265"/>
      <c r="AT47" s="1265"/>
      <c r="AU47" s="1265"/>
      <c r="CA47" s="620"/>
    </row>
    <row r="48" spans="1:79" ht="20.25" customHeight="1">
      <c r="A48" s="535"/>
      <c r="B48" s="1322"/>
      <c r="C48" s="653" t="s">
        <v>2</v>
      </c>
      <c r="D48" s="1387" t="s">
        <v>222</v>
      </c>
      <c r="E48" s="1387"/>
      <c r="F48" s="1387"/>
      <c r="G48" s="1387"/>
      <c r="H48" s="1387"/>
      <c r="I48" s="1387"/>
      <c r="J48" s="1387"/>
      <c r="K48" s="1387"/>
      <c r="L48" s="1387"/>
      <c r="M48" s="1387"/>
      <c r="N48" s="1387"/>
      <c r="O48" s="1387"/>
      <c r="P48" s="1387"/>
      <c r="Q48" s="1387"/>
      <c r="R48" s="1387"/>
      <c r="S48" s="1387"/>
      <c r="T48" s="1387"/>
      <c r="U48" s="1387"/>
      <c r="V48" s="1387"/>
      <c r="W48" s="1387"/>
      <c r="X48" s="707"/>
      <c r="Y48" s="535"/>
      <c r="Z48" s="1375"/>
      <c r="AA48" s="520"/>
      <c r="AB48" s="1265"/>
      <c r="AC48" s="1265"/>
      <c r="AD48" s="1265"/>
      <c r="AE48" s="1265"/>
      <c r="AF48" s="1265"/>
      <c r="AG48" s="1265"/>
      <c r="AH48" s="1265"/>
      <c r="AI48" s="1265"/>
      <c r="AJ48" s="1265"/>
      <c r="AK48" s="1265"/>
      <c r="AL48" s="1265"/>
      <c r="AM48" s="1265"/>
      <c r="AN48" s="1265"/>
      <c r="AO48" s="1265"/>
      <c r="AP48" s="1265"/>
      <c r="AQ48" s="1265"/>
      <c r="AR48" s="1265"/>
      <c r="AS48" s="1265"/>
      <c r="AT48" s="1265"/>
      <c r="AU48" s="1265"/>
      <c r="CA48" s="620"/>
    </row>
    <row r="49" spans="1:79" ht="20.25" customHeight="1">
      <c r="A49" s="535"/>
      <c r="B49" s="1320" t="s">
        <v>1</v>
      </c>
      <c r="C49" s="660" t="s">
        <v>2</v>
      </c>
      <c r="D49" s="659" t="s">
        <v>352</v>
      </c>
      <c r="E49" s="524"/>
      <c r="F49" s="524"/>
      <c r="G49" s="524"/>
      <c r="H49" s="524"/>
      <c r="I49" s="524"/>
      <c r="J49" s="524"/>
      <c r="K49" s="524"/>
      <c r="L49" s="658"/>
      <c r="M49" s="1323" t="s">
        <v>569</v>
      </c>
      <c r="N49" s="1323"/>
      <c r="O49" s="1323"/>
      <c r="P49" s="1323"/>
      <c r="Q49" s="1323"/>
      <c r="R49" s="1323"/>
      <c r="S49" s="1323"/>
      <c r="T49" s="1323"/>
      <c r="U49" s="658"/>
      <c r="V49" s="1323" t="s">
        <v>3</v>
      </c>
      <c r="W49" s="1323"/>
      <c r="X49" s="1334"/>
      <c r="Y49" s="535"/>
      <c r="Z49" s="1375"/>
      <c r="AA49" s="520"/>
      <c r="AB49" s="524"/>
      <c r="AC49" s="524"/>
      <c r="AD49" s="524"/>
      <c r="AE49" s="524"/>
      <c r="AF49" s="524"/>
      <c r="AG49" s="524"/>
      <c r="AH49" s="524"/>
      <c r="AI49" s="524"/>
      <c r="AJ49" s="657"/>
      <c r="AK49" s="1365"/>
      <c r="AL49" s="1365"/>
      <c r="AM49" s="1365"/>
      <c r="AN49" s="1365"/>
      <c r="AO49" s="1365"/>
      <c r="AP49" s="1365"/>
      <c r="AQ49" s="1365"/>
      <c r="AR49" s="1365"/>
      <c r="AS49" s="657"/>
      <c r="AT49" s="1365"/>
      <c r="AU49" s="1365"/>
      <c r="CA49" s="620"/>
    </row>
    <row r="50" spans="1:79" ht="20.25" customHeight="1">
      <c r="A50" s="535"/>
      <c r="B50" s="1321"/>
      <c r="C50" s="656" t="s">
        <v>2</v>
      </c>
      <c r="D50" s="524" t="s">
        <v>4</v>
      </c>
      <c r="E50" s="524"/>
      <c r="F50" s="524"/>
      <c r="G50" s="524"/>
      <c r="H50" s="524"/>
      <c r="I50" s="1331"/>
      <c r="J50" s="1331"/>
      <c r="K50" s="524" t="s">
        <v>655</v>
      </c>
      <c r="L50" s="535"/>
      <c r="M50" s="535"/>
      <c r="N50" s="535"/>
      <c r="O50" s="535"/>
      <c r="P50" s="535"/>
      <c r="Q50" s="535"/>
      <c r="R50" s="524"/>
      <c r="S50" s="655" t="s">
        <v>6</v>
      </c>
      <c r="T50" s="654"/>
      <c r="U50" s="1350" t="s">
        <v>3</v>
      </c>
      <c r="V50" s="1350"/>
      <c r="W50" s="1350"/>
      <c r="X50" s="708"/>
      <c r="Y50" s="535"/>
      <c r="Z50" s="1375"/>
      <c r="AA50" s="520"/>
      <c r="AB50" s="524"/>
      <c r="AC50" s="524"/>
      <c r="AD50" s="524"/>
      <c r="AE50" s="524"/>
      <c r="AF50" s="524"/>
      <c r="AG50" s="1319"/>
      <c r="AH50" s="1319"/>
      <c r="AI50" s="524"/>
      <c r="AJ50" s="535"/>
      <c r="AK50" s="535"/>
      <c r="AL50" s="535"/>
      <c r="AM50" s="535"/>
      <c r="AN50" s="535"/>
      <c r="AO50" s="535"/>
      <c r="AP50" s="524"/>
      <c r="AQ50" s="523"/>
      <c r="AR50" s="535"/>
      <c r="AS50" s="1350"/>
      <c r="AT50" s="1350"/>
      <c r="AU50" s="1350"/>
      <c r="CA50" s="620"/>
    </row>
    <row r="51" spans="1:79" ht="18" customHeight="1">
      <c r="A51" s="535"/>
      <c r="B51" s="1322"/>
      <c r="C51" s="653" t="s">
        <v>2</v>
      </c>
      <c r="D51" s="526" t="s">
        <v>227</v>
      </c>
      <c r="E51" s="526"/>
      <c r="F51" s="526"/>
      <c r="G51" s="526"/>
      <c r="H51" s="526"/>
      <c r="I51" s="526"/>
      <c r="J51" s="526"/>
      <c r="K51" s="526"/>
      <c r="L51" s="526"/>
      <c r="M51" s="526"/>
      <c r="N51" s="526"/>
      <c r="O51" s="652" t="s">
        <v>351</v>
      </c>
      <c r="P51" s="651"/>
      <c r="Q51" s="651"/>
      <c r="R51" s="651"/>
      <c r="S51" s="526"/>
      <c r="T51" s="526"/>
      <c r="U51" s="526"/>
      <c r="V51" s="526"/>
      <c r="W51" s="526"/>
      <c r="X51" s="707"/>
      <c r="Y51" s="535"/>
      <c r="Z51" s="1375"/>
      <c r="AA51" s="520"/>
      <c r="AB51" s="524"/>
      <c r="AC51" s="524"/>
      <c r="AD51" s="524"/>
      <c r="AE51" s="524"/>
      <c r="AF51" s="524"/>
      <c r="AG51" s="524"/>
      <c r="AH51" s="524"/>
      <c r="AI51" s="524"/>
      <c r="AJ51" s="524"/>
      <c r="AK51" s="524"/>
      <c r="AL51" s="524"/>
      <c r="AM51" s="648"/>
      <c r="AN51" s="535"/>
      <c r="AO51" s="535"/>
      <c r="AP51" s="535"/>
      <c r="AQ51" s="524"/>
      <c r="AR51" s="524"/>
      <c r="AS51" s="524"/>
      <c r="AT51" s="524"/>
      <c r="AU51" s="524"/>
      <c r="CA51" s="620"/>
    </row>
    <row r="52" spans="1:79" ht="7.5" customHeight="1">
      <c r="A52" s="535"/>
      <c r="B52" s="650"/>
      <c r="C52" s="520"/>
      <c r="D52" s="524"/>
      <c r="E52" s="524"/>
      <c r="F52" s="524"/>
      <c r="G52" s="524"/>
      <c r="H52" s="524"/>
      <c r="I52" s="524"/>
      <c r="J52" s="524"/>
      <c r="K52" s="524"/>
      <c r="L52" s="524"/>
      <c r="M52" s="524"/>
      <c r="N52" s="524"/>
      <c r="O52" s="648"/>
      <c r="P52" s="535"/>
      <c r="Q52" s="535"/>
      <c r="R52" s="535"/>
      <c r="S52" s="524"/>
      <c r="T52" s="524"/>
      <c r="U52" s="524"/>
      <c r="V52" s="524"/>
      <c r="W52" s="524"/>
      <c r="X52" s="535"/>
      <c r="Y52" s="535"/>
      <c r="Z52" s="545"/>
      <c r="AA52" s="520"/>
      <c r="AB52" s="524"/>
      <c r="AC52" s="524"/>
      <c r="AD52" s="524"/>
      <c r="AE52" s="524"/>
      <c r="AF52" s="524"/>
      <c r="AG52" s="524"/>
      <c r="AH52" s="524"/>
      <c r="AI52" s="524"/>
      <c r="AJ52" s="524"/>
      <c r="AK52" s="524"/>
      <c r="AL52" s="524"/>
      <c r="AM52" s="648"/>
      <c r="AN52" s="535"/>
      <c r="AO52" s="535"/>
      <c r="AP52" s="535"/>
      <c r="AQ52" s="524"/>
      <c r="AR52" s="524"/>
      <c r="AS52" s="524"/>
      <c r="AT52" s="524"/>
      <c r="AU52" s="524"/>
      <c r="CA52" s="620"/>
    </row>
    <row r="53" spans="1:79" ht="17.25">
      <c r="A53" s="624" t="s">
        <v>568</v>
      </c>
      <c r="B53" s="649"/>
      <c r="C53" s="520"/>
      <c r="D53" s="524"/>
      <c r="E53" s="524"/>
      <c r="F53" s="524"/>
      <c r="G53" s="524"/>
      <c r="H53" s="524"/>
      <c r="I53" s="524"/>
      <c r="J53" s="524"/>
      <c r="K53" s="524"/>
      <c r="L53" s="524"/>
      <c r="M53" s="524"/>
      <c r="N53" s="524"/>
      <c r="O53" s="648"/>
      <c r="P53" s="535"/>
      <c r="Q53" s="535"/>
      <c r="R53" s="535"/>
      <c r="S53" s="524"/>
      <c r="T53" s="524"/>
      <c r="U53" s="524"/>
      <c r="V53" s="524"/>
      <c r="W53" s="524"/>
      <c r="X53" s="535"/>
      <c r="Y53" s="535"/>
      <c r="Z53" s="545"/>
      <c r="AA53" s="520"/>
      <c r="AB53" s="524"/>
      <c r="AC53" s="524"/>
      <c r="AD53" s="524"/>
      <c r="AE53" s="524"/>
      <c r="AF53" s="524"/>
      <c r="AG53" s="524"/>
      <c r="AH53" s="524"/>
      <c r="AI53" s="524"/>
      <c r="AJ53" s="524"/>
      <c r="AK53" s="524"/>
      <c r="AL53" s="524"/>
      <c r="AM53" s="648"/>
      <c r="AN53" s="535"/>
      <c r="AO53" s="535"/>
      <c r="AP53" s="535"/>
      <c r="AQ53" s="524"/>
      <c r="AR53" s="524"/>
      <c r="AS53" s="524"/>
      <c r="AT53" s="524"/>
      <c r="AU53" s="524"/>
      <c r="CA53" s="620"/>
    </row>
    <row r="54" spans="1:79" ht="18.75" customHeight="1">
      <c r="A54" s="624"/>
      <c r="B54" s="1324" t="s">
        <v>10</v>
      </c>
      <c r="C54" s="1326"/>
      <c r="D54" s="1327"/>
      <c r="E54" s="1327"/>
      <c r="F54" s="1327"/>
      <c r="G54" s="1353" t="s">
        <v>567</v>
      </c>
      <c r="H54" s="1356"/>
      <c r="I54" s="1357"/>
      <c r="J54" s="1362" t="s">
        <v>7</v>
      </c>
      <c r="K54" s="1362"/>
      <c r="L54" s="1356"/>
      <c r="M54" s="1357"/>
      <c r="N54" s="1362" t="s">
        <v>228</v>
      </c>
      <c r="O54" s="1362"/>
      <c r="P54" s="660" t="s">
        <v>2</v>
      </c>
      <c r="Q54" s="1273" t="s">
        <v>8</v>
      </c>
      <c r="R54" s="1274"/>
      <c r="S54" s="1341"/>
      <c r="T54" s="1342"/>
      <c r="U54" s="1342"/>
      <c r="V54" s="1342"/>
      <c r="W54" s="1342"/>
      <c r="X54" s="1343"/>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CA54" s="620"/>
    </row>
    <row r="55" spans="1:79" ht="20.25" customHeight="1">
      <c r="A55" s="624"/>
      <c r="B55" s="1325"/>
      <c r="C55" s="1328"/>
      <c r="D55" s="1329"/>
      <c r="E55" s="1329"/>
      <c r="F55" s="1329"/>
      <c r="G55" s="1354"/>
      <c r="H55" s="1358"/>
      <c r="I55" s="1359"/>
      <c r="J55" s="1363"/>
      <c r="K55" s="1363"/>
      <c r="L55" s="1358"/>
      <c r="M55" s="1359"/>
      <c r="N55" s="1363"/>
      <c r="O55" s="1363"/>
      <c r="P55" s="656" t="s">
        <v>2</v>
      </c>
      <c r="Q55" s="1319" t="s">
        <v>9</v>
      </c>
      <c r="R55" s="1347"/>
      <c r="S55" s="1344"/>
      <c r="T55" s="1345"/>
      <c r="U55" s="1345"/>
      <c r="V55" s="1345"/>
      <c r="W55" s="1345"/>
      <c r="X55" s="1346"/>
      <c r="Y55" s="624"/>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CA55" s="620"/>
    </row>
    <row r="56" spans="1:79" ht="20.25" customHeight="1">
      <c r="A56" s="624"/>
      <c r="B56" s="1325"/>
      <c r="C56" s="1330"/>
      <c r="D56" s="1331"/>
      <c r="E56" s="1331"/>
      <c r="F56" s="1331"/>
      <c r="G56" s="1355"/>
      <c r="H56" s="1360"/>
      <c r="I56" s="1361"/>
      <c r="J56" s="1364"/>
      <c r="K56" s="1364"/>
      <c r="L56" s="1360"/>
      <c r="M56" s="1361"/>
      <c r="N56" s="1364"/>
      <c r="O56" s="1364"/>
      <c r="P56" s="653" t="s">
        <v>2</v>
      </c>
      <c r="Q56" s="1348" t="s">
        <v>238</v>
      </c>
      <c r="R56" s="1349"/>
      <c r="S56" s="1344"/>
      <c r="T56" s="1345"/>
      <c r="U56" s="1345"/>
      <c r="V56" s="1345"/>
      <c r="W56" s="1345"/>
      <c r="X56" s="1346"/>
      <c r="Y56" s="535"/>
    </row>
    <row r="57" spans="1:79" ht="20.25" customHeight="1">
      <c r="A57" s="624"/>
      <c r="B57" s="1325"/>
      <c r="C57" s="1377" t="s">
        <v>226</v>
      </c>
      <c r="D57" s="1378"/>
      <c r="E57" s="1378"/>
      <c r="F57" s="1378"/>
      <c r="G57" s="1379"/>
      <c r="H57" s="524" t="s">
        <v>654</v>
      </c>
      <c r="I57" s="524"/>
      <c r="J57" s="524"/>
      <c r="K57" s="523"/>
      <c r="L57" s="870"/>
      <c r="M57" s="870"/>
      <c r="N57" s="520" t="s">
        <v>651</v>
      </c>
      <c r="O57" s="671"/>
      <c r="P57" s="520" t="s">
        <v>653</v>
      </c>
      <c r="Q57" s="875"/>
      <c r="R57" s="520" t="s">
        <v>199</v>
      </c>
      <c r="S57" s="876" t="s">
        <v>6</v>
      </c>
      <c r="T57" s="727" t="s">
        <v>652</v>
      </c>
      <c r="U57" s="877"/>
      <c r="V57" s="727" t="s">
        <v>651</v>
      </c>
      <c r="W57" s="512" t="s">
        <v>11</v>
      </c>
      <c r="X57" s="672"/>
      <c r="Y57" s="535"/>
    </row>
    <row r="58" spans="1:79" ht="20.25" customHeight="1">
      <c r="A58" s="624"/>
      <c r="B58" s="1325"/>
      <c r="C58" s="1380"/>
      <c r="D58" s="1381"/>
      <c r="E58" s="1381"/>
      <c r="F58" s="1381"/>
      <c r="G58" s="1382"/>
      <c r="H58" s="1383" t="s">
        <v>650</v>
      </c>
      <c r="I58" s="1384"/>
      <c r="J58" s="1384"/>
      <c r="K58" s="1384"/>
      <c r="L58" s="1384"/>
      <c r="M58" s="1384"/>
      <c r="N58" s="1384"/>
      <c r="O58" s="1384"/>
      <c r="P58" s="1384"/>
      <c r="Q58" s="1384"/>
      <c r="R58" s="1384"/>
      <c r="S58" s="1331"/>
      <c r="T58" s="1331"/>
      <c r="U58" s="1331"/>
      <c r="V58" s="1331"/>
      <c r="W58" s="1331"/>
      <c r="X58" s="1385"/>
      <c r="Y58" s="535"/>
    </row>
    <row r="59" spans="1:79" ht="22.5" customHeight="1">
      <c r="A59" s="535"/>
      <c r="B59" s="1268" t="s">
        <v>669</v>
      </c>
      <c r="C59" s="1336" t="s">
        <v>671</v>
      </c>
      <c r="D59" s="1263" t="s">
        <v>1030</v>
      </c>
      <c r="E59" s="1264"/>
      <c r="F59" s="1264"/>
      <c r="G59" s="1264"/>
      <c r="H59" s="1264"/>
      <c r="I59" s="1264"/>
      <c r="J59" s="1450"/>
      <c r="K59" s="1450"/>
      <c r="L59" s="1450"/>
      <c r="M59" s="822" t="s">
        <v>5</v>
      </c>
      <c r="N59" s="1451" t="s">
        <v>1029</v>
      </c>
      <c r="O59" s="1452"/>
      <c r="P59" s="1452"/>
      <c r="Q59" s="1452"/>
      <c r="R59" s="1452"/>
      <c r="S59" s="1452"/>
      <c r="T59" s="1450"/>
      <c r="U59" s="1450"/>
      <c r="V59" s="1450"/>
      <c r="W59" s="823" t="s">
        <v>5</v>
      </c>
      <c r="X59" s="706"/>
      <c r="Y59" s="535"/>
    </row>
    <row r="60" spans="1:79" ht="22.5" customHeight="1">
      <c r="A60" s="535"/>
      <c r="B60" s="1335"/>
      <c r="C60" s="1337"/>
      <c r="D60" s="1332" t="s">
        <v>870</v>
      </c>
      <c r="E60" s="1333"/>
      <c r="F60" s="1333"/>
      <c r="G60" s="878"/>
      <c r="H60" s="879" t="s">
        <v>871</v>
      </c>
      <c r="I60" s="1456" t="s">
        <v>872</v>
      </c>
      <c r="J60" s="1456"/>
      <c r="K60" s="1456"/>
      <c r="L60" s="1456"/>
      <c r="M60" s="878"/>
      <c r="N60" s="879" t="s">
        <v>871</v>
      </c>
      <c r="O60" s="1457" t="s">
        <v>873</v>
      </c>
      <c r="P60" s="1457"/>
      <c r="Q60" s="1457"/>
      <c r="R60" s="880"/>
      <c r="S60" s="879" t="s">
        <v>871</v>
      </c>
      <c r="T60" s="879" t="s">
        <v>11</v>
      </c>
      <c r="U60" s="881"/>
      <c r="V60" s="879"/>
      <c r="W60" s="879"/>
      <c r="X60" s="711"/>
      <c r="Y60" s="535"/>
    </row>
    <row r="61" spans="1:79" ht="22.5" customHeight="1">
      <c r="A61" s="535"/>
      <c r="B61" s="1335"/>
      <c r="C61" s="1337"/>
      <c r="D61" s="1351" t="s">
        <v>874</v>
      </c>
      <c r="E61" s="1351"/>
      <c r="F61" s="1351"/>
      <c r="G61" s="1351"/>
      <c r="H61" s="1352" t="s">
        <v>875</v>
      </c>
      <c r="I61" s="1352"/>
      <c r="J61" s="1453"/>
      <c r="K61" s="1453"/>
      <c r="L61" s="882" t="s">
        <v>5</v>
      </c>
      <c r="M61" s="627" t="s">
        <v>876</v>
      </c>
      <c r="N61" s="1351" t="s">
        <v>877</v>
      </c>
      <c r="O61" s="1351"/>
      <c r="P61" s="1454"/>
      <c r="Q61" s="1454"/>
      <c r="R61" s="627" t="s">
        <v>5</v>
      </c>
      <c r="S61" s="627"/>
      <c r="T61" s="627"/>
      <c r="U61" s="882"/>
      <c r="V61" s="882"/>
      <c r="W61" s="535"/>
      <c r="X61" s="712"/>
      <c r="Y61" s="535"/>
    </row>
    <row r="62" spans="1:79" s="535" customFormat="1" ht="22.5" customHeight="1">
      <c r="B62" s="1335"/>
      <c r="C62" s="1337"/>
      <c r="D62" s="1332" t="s">
        <v>878</v>
      </c>
      <c r="E62" s="1333"/>
      <c r="F62" s="1333"/>
      <c r="G62" s="1333"/>
      <c r="H62" s="1333"/>
      <c r="I62" s="1333"/>
      <c r="J62" s="1458"/>
      <c r="K62" s="1458"/>
      <c r="L62" s="883" t="s">
        <v>5</v>
      </c>
      <c r="M62" s="1459" t="s">
        <v>879</v>
      </c>
      <c r="N62" s="1459"/>
      <c r="O62" s="1460" t="s">
        <v>880</v>
      </c>
      <c r="P62" s="1460"/>
      <c r="Q62" s="1460"/>
      <c r="R62" s="1460"/>
      <c r="S62" s="1460"/>
      <c r="T62" s="1460"/>
      <c r="U62" s="1339"/>
      <c r="V62" s="1339"/>
      <c r="W62" s="884" t="s">
        <v>5</v>
      </c>
      <c r="X62" s="711"/>
      <c r="Z62" s="619"/>
      <c r="AA62" s="619"/>
      <c r="AB62" s="619"/>
      <c r="AC62" s="619"/>
      <c r="AD62" s="619"/>
      <c r="AE62" s="619"/>
      <c r="AF62" s="619"/>
      <c r="AG62" s="619"/>
      <c r="AH62" s="619"/>
      <c r="AI62" s="619"/>
      <c r="AJ62" s="619"/>
      <c r="AK62" s="619"/>
      <c r="AL62" s="619"/>
      <c r="AM62" s="619"/>
      <c r="AN62" s="619"/>
      <c r="AO62" s="619"/>
      <c r="AP62" s="619"/>
      <c r="AQ62" s="619"/>
      <c r="AR62" s="619"/>
      <c r="AS62" s="619"/>
      <c r="AT62" s="619"/>
      <c r="AU62" s="619"/>
      <c r="AV62" s="619"/>
      <c r="AW62" s="619"/>
      <c r="AX62" s="619"/>
      <c r="AY62" s="619"/>
      <c r="AZ62" s="619"/>
      <c r="BA62" s="619"/>
      <c r="BB62" s="619"/>
      <c r="BC62" s="619"/>
      <c r="BD62" s="619"/>
      <c r="BE62" s="619"/>
      <c r="BF62" s="619"/>
      <c r="BG62" s="619"/>
      <c r="BH62" s="619"/>
      <c r="BI62" s="619"/>
      <c r="BJ62" s="619"/>
      <c r="BK62" s="619"/>
      <c r="BL62" s="619"/>
      <c r="BM62" s="619"/>
      <c r="BN62" s="619"/>
      <c r="BO62" s="619"/>
      <c r="BP62" s="619"/>
    </row>
    <row r="63" spans="1:79" ht="22.5" customHeight="1">
      <c r="A63" s="535"/>
      <c r="B63" s="1335"/>
      <c r="C63" s="1338"/>
      <c r="D63" s="1455" t="s">
        <v>881</v>
      </c>
      <c r="E63" s="1455"/>
      <c r="F63" s="1455"/>
      <c r="G63" s="1455"/>
      <c r="H63" s="1455"/>
      <c r="I63" s="1455"/>
      <c r="J63" s="1455"/>
      <c r="K63" s="1455"/>
      <c r="L63" s="1455"/>
      <c r="M63" s="1455"/>
      <c r="N63" s="1455"/>
      <c r="O63" s="1455"/>
      <c r="P63" s="1455"/>
      <c r="Q63" s="1455"/>
      <c r="R63" s="1455"/>
      <c r="S63" s="1455"/>
      <c r="T63" s="1455"/>
      <c r="U63" s="1340"/>
      <c r="V63" s="1340"/>
      <c r="W63" s="885" t="s">
        <v>5</v>
      </c>
      <c r="X63" s="707"/>
      <c r="Y63" s="535"/>
    </row>
    <row r="64" spans="1:79" ht="22.5" customHeight="1">
      <c r="A64" s="535"/>
      <c r="B64" s="1335"/>
      <c r="C64" s="1251" t="s">
        <v>320</v>
      </c>
      <c r="D64" s="1263" t="s">
        <v>1030</v>
      </c>
      <c r="E64" s="1264"/>
      <c r="F64" s="1264"/>
      <c r="G64" s="1264"/>
      <c r="H64" s="1264"/>
      <c r="I64" s="1264"/>
      <c r="J64" s="1450"/>
      <c r="K64" s="1450"/>
      <c r="L64" s="1450"/>
      <c r="M64" s="822" t="s">
        <v>5</v>
      </c>
      <c r="N64" s="1451" t="s">
        <v>1029</v>
      </c>
      <c r="O64" s="1452"/>
      <c r="P64" s="1452"/>
      <c r="Q64" s="1452"/>
      <c r="R64" s="1452"/>
      <c r="S64" s="1452"/>
      <c r="T64" s="1450"/>
      <c r="U64" s="1450"/>
      <c r="V64" s="1450"/>
      <c r="W64" s="823" t="s">
        <v>5</v>
      </c>
      <c r="X64" s="706"/>
      <c r="Y64" s="535"/>
    </row>
    <row r="65" spans="1:25" ht="22.5" customHeight="1">
      <c r="A65" s="535"/>
      <c r="B65" s="1335"/>
      <c r="C65" s="1251"/>
      <c r="D65" s="1252" t="s">
        <v>882</v>
      </c>
      <c r="E65" s="1252"/>
      <c r="F65" s="1253"/>
      <c r="G65" s="1254" t="s">
        <v>883</v>
      </c>
      <c r="H65" s="1253"/>
      <c r="I65" s="886"/>
      <c r="J65" s="887" t="s">
        <v>200</v>
      </c>
      <c r="K65" s="1252" t="s">
        <v>884</v>
      </c>
      <c r="L65" s="1252"/>
      <c r="M65" s="1253"/>
      <c r="N65" s="1255" t="s">
        <v>875</v>
      </c>
      <c r="O65" s="1253"/>
      <c r="P65" s="1260"/>
      <c r="Q65" s="1261"/>
      <c r="R65" s="862" t="s">
        <v>5</v>
      </c>
      <c r="S65" s="1255" t="s">
        <v>877</v>
      </c>
      <c r="T65" s="1253"/>
      <c r="U65" s="1256"/>
      <c r="V65" s="1257"/>
      <c r="W65" s="862" t="s">
        <v>5</v>
      </c>
      <c r="X65" s="706"/>
      <c r="Y65" s="535"/>
    </row>
    <row r="66" spans="1:25" ht="22.5" customHeight="1">
      <c r="A66" s="535"/>
      <c r="B66" s="1335"/>
      <c r="C66" s="1251"/>
      <c r="D66" s="1252" t="s">
        <v>649</v>
      </c>
      <c r="E66" s="1252"/>
      <c r="F66" s="1253"/>
      <c r="G66" s="1254" t="s">
        <v>883</v>
      </c>
      <c r="H66" s="1253"/>
      <c r="I66" s="886"/>
      <c r="J66" s="887" t="s">
        <v>200</v>
      </c>
      <c r="K66" s="1252" t="s">
        <v>884</v>
      </c>
      <c r="L66" s="1252"/>
      <c r="M66" s="1253"/>
      <c r="N66" s="1255" t="s">
        <v>875</v>
      </c>
      <c r="O66" s="1253"/>
      <c r="P66" s="1260"/>
      <c r="Q66" s="1261"/>
      <c r="R66" s="862" t="s">
        <v>5</v>
      </c>
      <c r="S66" s="1255" t="s">
        <v>877</v>
      </c>
      <c r="T66" s="1253"/>
      <c r="U66" s="1256"/>
      <c r="V66" s="1257"/>
      <c r="W66" s="862" t="s">
        <v>5</v>
      </c>
      <c r="X66" s="707"/>
      <c r="Y66" s="535"/>
    </row>
    <row r="67" spans="1:25" ht="22.5" customHeight="1">
      <c r="A67" s="535"/>
      <c r="B67" s="1335"/>
      <c r="C67" s="1251"/>
      <c r="D67" s="1252" t="s">
        <v>648</v>
      </c>
      <c r="E67" s="1252"/>
      <c r="F67" s="1253"/>
      <c r="G67" s="1254" t="s">
        <v>883</v>
      </c>
      <c r="H67" s="1253"/>
      <c r="I67" s="886"/>
      <c r="J67" s="887" t="s">
        <v>200</v>
      </c>
      <c r="K67" s="1252" t="s">
        <v>884</v>
      </c>
      <c r="L67" s="1252"/>
      <c r="M67" s="1253"/>
      <c r="N67" s="1255" t="s">
        <v>875</v>
      </c>
      <c r="O67" s="1253"/>
      <c r="P67" s="1260"/>
      <c r="Q67" s="1261"/>
      <c r="R67" s="862" t="s">
        <v>5</v>
      </c>
      <c r="S67" s="1255" t="s">
        <v>877</v>
      </c>
      <c r="T67" s="1253"/>
      <c r="U67" s="1260"/>
      <c r="V67" s="1261"/>
      <c r="W67" s="862" t="s">
        <v>5</v>
      </c>
      <c r="X67" s="707"/>
      <c r="Y67" s="535"/>
    </row>
    <row r="68" spans="1:25" ht="22.5" customHeight="1">
      <c r="A68" s="535"/>
      <c r="B68" s="888"/>
      <c r="C68" s="1380" t="s">
        <v>1027</v>
      </c>
      <c r="D68" s="1381"/>
      <c r="E68" s="1381"/>
      <c r="F68" s="1475"/>
      <c r="G68" s="1475"/>
      <c r="H68" s="1475"/>
      <c r="I68" s="1475"/>
      <c r="J68" s="1475"/>
      <c r="K68" s="1475"/>
      <c r="L68" s="1475"/>
      <c r="M68" s="1475"/>
      <c r="N68" s="1475"/>
      <c r="O68" s="1476" t="s">
        <v>1026</v>
      </c>
      <c r="P68" s="1476"/>
      <c r="Q68" s="1476"/>
      <c r="R68" s="1462" t="s">
        <v>1028</v>
      </c>
      <c r="S68" s="1463"/>
      <c r="T68" s="1463"/>
      <c r="U68" s="1463"/>
      <c r="V68" s="1463"/>
      <c r="W68" s="1463"/>
      <c r="X68" s="1464"/>
      <c r="Y68" s="535"/>
    </row>
    <row r="69" spans="1:25" ht="22.5" customHeight="1">
      <c r="A69" s="535"/>
      <c r="B69" s="826" t="s">
        <v>1023</v>
      </c>
      <c r="C69" s="1471" t="s">
        <v>1024</v>
      </c>
      <c r="D69" s="1472"/>
      <c r="E69" s="1472"/>
      <c r="F69" s="1477"/>
      <c r="G69" s="1477"/>
      <c r="H69" s="1477"/>
      <c r="I69" s="1477"/>
      <c r="J69" s="1477"/>
      <c r="K69" s="1477"/>
      <c r="L69" s="1477"/>
      <c r="M69" s="1477"/>
      <c r="N69" s="1477"/>
      <c r="O69" s="1478">
        <f>SUM(F69:N69)</f>
        <v>0</v>
      </c>
      <c r="P69" s="1478"/>
      <c r="Q69" s="1478"/>
      <c r="R69" s="1465"/>
      <c r="S69" s="1466"/>
      <c r="T69" s="1466"/>
      <c r="U69" s="1466"/>
      <c r="V69" s="1466"/>
      <c r="W69" s="1466"/>
      <c r="X69" s="1467"/>
      <c r="Y69" s="535"/>
    </row>
    <row r="70" spans="1:25" ht="22.5" customHeight="1">
      <c r="A70" s="535"/>
      <c r="B70" s="827" t="s">
        <v>1022</v>
      </c>
      <c r="C70" s="1473" t="s">
        <v>1025</v>
      </c>
      <c r="D70" s="1474"/>
      <c r="E70" s="1474"/>
      <c r="F70" s="1258"/>
      <c r="G70" s="1258"/>
      <c r="H70" s="1258"/>
      <c r="I70" s="1258"/>
      <c r="J70" s="1258"/>
      <c r="K70" s="1258"/>
      <c r="L70" s="1258"/>
      <c r="M70" s="1258"/>
      <c r="N70" s="1258"/>
      <c r="O70" s="1259">
        <f>SUM(F70:N70)</f>
        <v>0</v>
      </c>
      <c r="P70" s="1259"/>
      <c r="Q70" s="1259"/>
      <c r="R70" s="1465"/>
      <c r="S70" s="1466"/>
      <c r="T70" s="1466"/>
      <c r="U70" s="1466"/>
      <c r="V70" s="1466"/>
      <c r="W70" s="1466"/>
      <c r="X70" s="1467"/>
      <c r="Y70" s="535"/>
    </row>
    <row r="71" spans="1:25" ht="22.5" customHeight="1">
      <c r="A71" s="535"/>
      <c r="B71" s="889"/>
      <c r="C71" s="1380" t="s">
        <v>1026</v>
      </c>
      <c r="D71" s="1381"/>
      <c r="E71" s="1381"/>
      <c r="F71" s="1262">
        <f>SUM(F69:H70)</f>
        <v>0</v>
      </c>
      <c r="G71" s="1262"/>
      <c r="H71" s="1262"/>
      <c r="I71" s="1262">
        <f t="shared" ref="I71" si="0">SUM(I69:K70)</f>
        <v>0</v>
      </c>
      <c r="J71" s="1262"/>
      <c r="K71" s="1262"/>
      <c r="L71" s="1262">
        <f t="shared" ref="L71" si="1">SUM(L69:N70)</f>
        <v>0</v>
      </c>
      <c r="M71" s="1262"/>
      <c r="N71" s="1262"/>
      <c r="O71" s="1262">
        <f t="shared" ref="O71" si="2">SUM(O69:Q70)</f>
        <v>0</v>
      </c>
      <c r="P71" s="1262"/>
      <c r="Q71" s="1262"/>
      <c r="R71" s="1468"/>
      <c r="S71" s="1469"/>
      <c r="T71" s="1469"/>
      <c r="U71" s="1469"/>
      <c r="V71" s="1469"/>
      <c r="W71" s="1469"/>
      <c r="X71" s="1470"/>
      <c r="Y71" s="535"/>
    </row>
    <row r="72" spans="1:25" ht="20.25" customHeight="1">
      <c r="A72" s="535"/>
      <c r="B72" s="1320" t="s">
        <v>566</v>
      </c>
      <c r="C72" s="890" t="s">
        <v>2</v>
      </c>
      <c r="D72" s="1461" t="s">
        <v>230</v>
      </c>
      <c r="E72" s="1461"/>
      <c r="F72" s="1461"/>
      <c r="G72" s="1461"/>
      <c r="H72" s="891"/>
      <c r="I72" s="848"/>
      <c r="J72" s="848"/>
      <c r="K72" s="848"/>
      <c r="L72" s="848"/>
      <c r="M72" s="848"/>
      <c r="N72" s="848"/>
      <c r="O72" s="848"/>
      <c r="P72" s="848"/>
      <c r="Q72" s="848"/>
      <c r="R72" s="848"/>
      <c r="S72" s="848"/>
      <c r="T72" s="848"/>
      <c r="U72" s="848"/>
      <c r="V72" s="848"/>
      <c r="W72" s="848"/>
      <c r="X72" s="708"/>
      <c r="Y72" s="535"/>
    </row>
    <row r="73" spans="1:25" ht="20.25" customHeight="1">
      <c r="A73" s="535"/>
      <c r="B73" s="1322"/>
      <c r="C73" s="892" t="s">
        <v>2</v>
      </c>
      <c r="D73" s="1479" t="s">
        <v>563</v>
      </c>
      <c r="E73" s="1479"/>
      <c r="F73" s="1479"/>
      <c r="G73" s="1479"/>
      <c r="H73" s="1480" t="s">
        <v>562</v>
      </c>
      <c r="I73" s="1480"/>
      <c r="J73" s="893" t="s">
        <v>6</v>
      </c>
      <c r="K73" s="1481"/>
      <c r="L73" s="1481"/>
      <c r="M73" s="1481"/>
      <c r="N73" s="1481"/>
      <c r="O73" s="1481"/>
      <c r="P73" s="1481"/>
      <c r="Q73" s="1481"/>
      <c r="R73" s="1481"/>
      <c r="S73" s="1481"/>
      <c r="T73" s="1481"/>
      <c r="U73" s="1481"/>
      <c r="V73" s="1481"/>
      <c r="W73" s="649" t="s">
        <v>11</v>
      </c>
      <c r="X73" s="708"/>
      <c r="Y73" s="535"/>
    </row>
    <row r="74" spans="1:25" ht="20.25" customHeight="1">
      <c r="A74" s="535"/>
      <c r="B74" s="1268" t="s">
        <v>565</v>
      </c>
      <c r="C74" s="890" t="s">
        <v>2</v>
      </c>
      <c r="D74" s="1461" t="s">
        <v>230</v>
      </c>
      <c r="E74" s="1461"/>
      <c r="F74" s="1461"/>
      <c r="G74" s="1461"/>
      <c r="H74" s="1461"/>
      <c r="I74" s="1461"/>
      <c r="J74" s="512" t="s">
        <v>6</v>
      </c>
      <c r="K74" s="1327"/>
      <c r="L74" s="1327"/>
      <c r="M74" s="512" t="s">
        <v>564</v>
      </c>
      <c r="N74" s="512"/>
      <c r="O74" s="512"/>
      <c r="P74" s="512"/>
      <c r="Q74" s="512"/>
      <c r="R74" s="512"/>
      <c r="S74" s="512"/>
      <c r="T74" s="512"/>
      <c r="U74" s="512"/>
      <c r="V74" s="512"/>
      <c r="W74" s="512"/>
      <c r="X74" s="672"/>
      <c r="Y74" s="535"/>
    </row>
    <row r="75" spans="1:25" ht="20.25" customHeight="1">
      <c r="A75" s="535"/>
      <c r="B75" s="1335"/>
      <c r="C75" s="894" t="s">
        <v>2</v>
      </c>
      <c r="D75" s="1351" t="s">
        <v>563</v>
      </c>
      <c r="E75" s="1351"/>
      <c r="F75" s="1351"/>
      <c r="G75" s="1351"/>
      <c r="H75" s="1352" t="s">
        <v>562</v>
      </c>
      <c r="I75" s="1352"/>
      <c r="J75" s="520" t="s">
        <v>6</v>
      </c>
      <c r="K75" s="1484"/>
      <c r="L75" s="1484"/>
      <c r="M75" s="1484"/>
      <c r="N75" s="1484"/>
      <c r="O75" s="1484"/>
      <c r="P75" s="1484"/>
      <c r="Q75" s="1484"/>
      <c r="R75" s="1484"/>
      <c r="S75" s="1484"/>
      <c r="T75" s="1484"/>
      <c r="U75" s="1484"/>
      <c r="V75" s="1484"/>
      <c r="W75" s="535" t="s">
        <v>11</v>
      </c>
      <c r="X75" s="707"/>
      <c r="Y75" s="535"/>
    </row>
    <row r="76" spans="1:25" ht="20.25" customHeight="1">
      <c r="A76" s="535"/>
      <c r="B76" s="863" t="s">
        <v>467</v>
      </c>
      <c r="C76" s="1482" t="s">
        <v>798</v>
      </c>
      <c r="D76" s="1483"/>
      <c r="E76" s="1483"/>
      <c r="F76" s="1483"/>
      <c r="G76" s="1483"/>
      <c r="H76" s="895"/>
      <c r="I76" s="512" t="s">
        <v>191</v>
      </c>
      <c r="J76" s="895"/>
      <c r="K76" s="512" t="s">
        <v>192</v>
      </c>
      <c r="L76" s="896"/>
      <c r="M76" s="1483" t="s">
        <v>797</v>
      </c>
      <c r="N76" s="1483"/>
      <c r="O76" s="1483"/>
      <c r="P76" s="1483"/>
      <c r="Q76" s="1483"/>
      <c r="R76" s="1483"/>
      <c r="S76" s="1483"/>
      <c r="T76" s="895"/>
      <c r="U76" s="512" t="s">
        <v>191</v>
      </c>
      <c r="V76" s="895"/>
      <c r="W76" s="512" t="s">
        <v>192</v>
      </c>
      <c r="X76" s="711"/>
      <c r="Y76" s="535"/>
    </row>
    <row r="77" spans="1:25" ht="20.25" customHeight="1">
      <c r="A77" s="535"/>
      <c r="B77" s="897" t="s">
        <v>468</v>
      </c>
      <c r="C77" s="1368" t="s">
        <v>798</v>
      </c>
      <c r="D77" s="1369"/>
      <c r="E77" s="1369"/>
      <c r="F77" s="1369"/>
      <c r="G77" s="1369"/>
      <c r="H77" s="898"/>
      <c r="I77" s="899" t="s">
        <v>191</v>
      </c>
      <c r="J77" s="898"/>
      <c r="K77" s="899" t="s">
        <v>192</v>
      </c>
      <c r="L77" s="900"/>
      <c r="M77" s="1369" t="s">
        <v>797</v>
      </c>
      <c r="N77" s="1369"/>
      <c r="O77" s="1369"/>
      <c r="P77" s="1369"/>
      <c r="Q77" s="1369"/>
      <c r="R77" s="1369"/>
      <c r="S77" s="1369"/>
      <c r="T77" s="898"/>
      <c r="U77" s="899" t="s">
        <v>191</v>
      </c>
      <c r="V77" s="898"/>
      <c r="W77" s="899" t="s">
        <v>192</v>
      </c>
      <c r="X77" s="707"/>
      <c r="Y77" s="535"/>
    </row>
    <row r="78" spans="1:25" ht="18" customHeight="1">
      <c r="A78" s="535"/>
      <c r="B78" s="901"/>
      <c r="C78" s="524"/>
      <c r="D78" s="524"/>
      <c r="E78" s="524"/>
      <c r="F78" s="524"/>
      <c r="G78" s="524"/>
      <c r="H78" s="902"/>
      <c r="I78" s="524"/>
      <c r="J78" s="902"/>
      <c r="K78" s="524"/>
      <c r="L78" s="524"/>
      <c r="M78" s="524"/>
      <c r="N78" s="524"/>
      <c r="O78" s="524"/>
      <c r="P78" s="524"/>
      <c r="Q78" s="524"/>
      <c r="R78" s="524"/>
      <c r="S78" s="524"/>
      <c r="T78" s="902"/>
      <c r="U78" s="524"/>
      <c r="V78" s="902"/>
      <c r="W78" s="524"/>
      <c r="X78" s="535"/>
      <c r="Y78" s="535"/>
    </row>
    <row r="79" spans="1:25" ht="17.25">
      <c r="A79" s="624" t="s">
        <v>910</v>
      </c>
      <c r="B79" s="535"/>
      <c r="C79" s="520"/>
      <c r="D79" s="524"/>
      <c r="E79" s="524"/>
      <c r="F79" s="524"/>
      <c r="G79" s="524"/>
      <c r="H79" s="524"/>
      <c r="I79" s="524"/>
      <c r="J79" s="524"/>
      <c r="K79" s="524"/>
      <c r="L79" s="524"/>
      <c r="M79" s="524"/>
      <c r="N79" s="524"/>
      <c r="O79" s="648"/>
      <c r="P79" s="535"/>
      <c r="Q79" s="535"/>
      <c r="R79" s="535"/>
      <c r="S79" s="524"/>
      <c r="T79" s="524"/>
      <c r="U79" s="524"/>
      <c r="V79" s="524"/>
      <c r="W79" s="524"/>
      <c r="X79" s="535"/>
      <c r="Y79" s="535"/>
    </row>
    <row r="80" spans="1:25" ht="20.25" customHeight="1">
      <c r="A80" s="535"/>
      <c r="B80" s="1490" t="s">
        <v>911</v>
      </c>
      <c r="C80" s="1498" t="s">
        <v>912</v>
      </c>
      <c r="D80" s="1498"/>
      <c r="E80" s="1498"/>
      <c r="F80" s="1498"/>
      <c r="G80" s="1491"/>
      <c r="H80" s="1491"/>
      <c r="I80" s="1491"/>
      <c r="J80" s="1491"/>
      <c r="K80" s="1491"/>
      <c r="L80" s="1491"/>
      <c r="M80" s="1491"/>
      <c r="N80" s="1491"/>
      <c r="O80" s="1491"/>
      <c r="P80" s="1491"/>
      <c r="Q80" s="1491"/>
      <c r="R80" s="1491"/>
      <c r="S80" s="1491"/>
      <c r="T80" s="1491"/>
      <c r="U80" s="1491"/>
      <c r="V80" s="1491"/>
      <c r="W80" s="1491"/>
      <c r="X80" s="1491"/>
      <c r="Y80" s="535"/>
    </row>
    <row r="81" spans="1:79" ht="20.25" customHeight="1">
      <c r="A81" s="535"/>
      <c r="B81" s="1490"/>
      <c r="C81" s="1498" t="s">
        <v>169</v>
      </c>
      <c r="D81" s="1498"/>
      <c r="E81" s="1498"/>
      <c r="F81" s="1498"/>
      <c r="G81" s="1491"/>
      <c r="H81" s="1491"/>
      <c r="I81" s="1491"/>
      <c r="J81" s="1491"/>
      <c r="K81" s="1491"/>
      <c r="L81" s="1491"/>
      <c r="M81" s="1491"/>
      <c r="N81" s="1491"/>
      <c r="O81" s="1491"/>
      <c r="P81" s="1491"/>
      <c r="Q81" s="1491"/>
      <c r="R81" s="1491"/>
      <c r="S81" s="1491"/>
      <c r="T81" s="1491"/>
      <c r="U81" s="1491"/>
      <c r="V81" s="1491"/>
      <c r="W81" s="1491"/>
      <c r="X81" s="1491"/>
      <c r="Y81" s="535"/>
    </row>
    <row r="82" spans="1:79" s="535" customFormat="1" ht="29.25" customHeight="1">
      <c r="B82" s="1490"/>
      <c r="C82" s="1500" t="s">
        <v>913</v>
      </c>
      <c r="D82" s="1498"/>
      <c r="E82" s="1498"/>
      <c r="F82" s="1498"/>
      <c r="G82" s="1492"/>
      <c r="H82" s="1492"/>
      <c r="I82" s="1492"/>
      <c r="J82" s="1492"/>
      <c r="K82" s="1492"/>
      <c r="L82" s="759" t="s">
        <v>914</v>
      </c>
      <c r="M82" s="760"/>
      <c r="N82" s="760"/>
      <c r="O82" s="760"/>
      <c r="P82" s="760"/>
      <c r="Q82" s="760"/>
      <c r="R82" s="760"/>
      <c r="S82" s="760"/>
      <c r="T82" s="760"/>
      <c r="U82" s="760"/>
      <c r="V82" s="760"/>
      <c r="W82" s="760"/>
      <c r="X82" s="760"/>
      <c r="Z82" s="619"/>
      <c r="AA82" s="619"/>
      <c r="AB82" s="619"/>
      <c r="AC82" s="619"/>
      <c r="AD82" s="619"/>
      <c r="AE82" s="619"/>
      <c r="AF82" s="619"/>
      <c r="AG82" s="619"/>
      <c r="AH82" s="619"/>
      <c r="AI82" s="619"/>
      <c r="AJ82" s="619"/>
      <c r="AK82" s="619"/>
      <c r="AL82" s="619"/>
      <c r="AM82" s="619"/>
      <c r="AN82" s="619"/>
      <c r="AO82" s="619"/>
      <c r="AP82" s="619"/>
      <c r="AQ82" s="619"/>
      <c r="AR82" s="619"/>
      <c r="AS82" s="619"/>
      <c r="AT82" s="619"/>
      <c r="AU82" s="619"/>
      <c r="AV82" s="619"/>
      <c r="AW82" s="619"/>
      <c r="AX82" s="619"/>
      <c r="AY82" s="619"/>
      <c r="AZ82" s="619"/>
      <c r="BA82" s="619"/>
      <c r="BB82" s="619"/>
      <c r="BC82" s="619"/>
      <c r="BD82" s="619"/>
      <c r="BE82" s="619"/>
      <c r="BF82" s="619"/>
      <c r="BG82" s="619"/>
      <c r="BH82" s="619"/>
      <c r="BI82" s="619"/>
      <c r="BJ82" s="619"/>
      <c r="BK82" s="619"/>
      <c r="BL82" s="619"/>
      <c r="BM82" s="619"/>
      <c r="BN82" s="619"/>
      <c r="BO82" s="619"/>
      <c r="BP82" s="619"/>
    </row>
    <row r="83" spans="1:79" ht="20.25" customHeight="1">
      <c r="A83" s="623"/>
      <c r="B83" s="1493" t="s">
        <v>918</v>
      </c>
      <c r="C83" s="1498" t="s">
        <v>915</v>
      </c>
      <c r="D83" s="1498"/>
      <c r="E83" s="1498"/>
      <c r="F83" s="1498"/>
      <c r="G83" s="1494"/>
      <c r="H83" s="1495"/>
      <c r="I83" s="1495"/>
      <c r="J83" s="1495"/>
      <c r="K83" s="1495"/>
      <c r="L83" s="1496" t="s">
        <v>916</v>
      </c>
      <c r="M83" s="1496"/>
      <c r="N83" s="1497"/>
      <c r="Y83" s="535"/>
      <c r="Z83" s="541"/>
      <c r="AA83" s="1319"/>
      <c r="AB83" s="1319"/>
      <c r="AC83" s="1366"/>
      <c r="AD83" s="1366"/>
      <c r="AE83" s="535"/>
      <c r="AF83" s="1366"/>
      <c r="AG83" s="1366"/>
      <c r="AH83" s="1319"/>
      <c r="AI83" s="1319"/>
      <c r="AJ83" s="1319"/>
      <c r="AK83" s="535"/>
      <c r="AL83" s="1319"/>
      <c r="AM83" s="1319"/>
      <c r="AN83" s="1366"/>
      <c r="AO83" s="1366"/>
      <c r="AP83" s="535"/>
      <c r="AQ83" s="1366"/>
      <c r="AR83" s="1366"/>
      <c r="AS83" s="1319"/>
      <c r="AT83" s="1319"/>
      <c r="AU83" s="1319"/>
      <c r="CA83" s="620" t="s">
        <v>559</v>
      </c>
    </row>
    <row r="84" spans="1:79" ht="20.25" customHeight="1">
      <c r="A84" s="623"/>
      <c r="B84" s="1493"/>
      <c r="C84" s="1498" t="s">
        <v>917</v>
      </c>
      <c r="D84" s="1498"/>
      <c r="E84" s="1498"/>
      <c r="F84" s="1498"/>
      <c r="G84" s="1499" t="s">
        <v>919</v>
      </c>
      <c r="H84" s="1370"/>
      <c r="I84" s="1370"/>
      <c r="J84" s="1370"/>
      <c r="K84" s="1370"/>
      <c r="L84" s="1370"/>
      <c r="M84" s="1370"/>
      <c r="N84" s="761" t="s">
        <v>920</v>
      </c>
      <c r="Y84" s="535"/>
      <c r="Z84" s="626"/>
      <c r="AA84" s="625"/>
      <c r="AB84" s="535"/>
      <c r="AC84" s="535"/>
      <c r="AD84" s="535"/>
      <c r="AE84" s="535"/>
      <c r="AF84" s="535"/>
      <c r="AG84" s="535"/>
      <c r="AH84" s="535"/>
      <c r="AI84" s="535"/>
      <c r="AJ84" s="535"/>
      <c r="AK84" s="535"/>
      <c r="AL84" s="535"/>
      <c r="AM84" s="535"/>
      <c r="AN84" s="535"/>
      <c r="AO84" s="535"/>
      <c r="AP84" s="535"/>
      <c r="AQ84" s="535"/>
      <c r="AR84" s="535"/>
      <c r="AS84" s="535"/>
      <c r="AT84" s="535"/>
      <c r="AU84" s="535"/>
      <c r="CA84" s="620" t="s">
        <v>558</v>
      </c>
    </row>
    <row r="85" spans="1:79" ht="20.25" customHeight="1">
      <c r="A85" s="623"/>
      <c r="B85" s="623"/>
      <c r="Y85" s="535"/>
      <c r="Z85" s="541"/>
      <c r="AA85" s="1319"/>
      <c r="AB85" s="1319"/>
      <c r="AC85" s="1366"/>
      <c r="AD85" s="1366"/>
      <c r="AE85" s="535"/>
      <c r="AF85" s="1366"/>
      <c r="AG85" s="1366"/>
      <c r="AH85" s="1319"/>
      <c r="AI85" s="1319"/>
      <c r="AJ85" s="1319"/>
      <c r="AK85" s="535"/>
      <c r="AL85" s="1319"/>
      <c r="AM85" s="1319"/>
      <c r="AN85" s="1366"/>
      <c r="AO85" s="1366"/>
      <c r="AP85" s="535"/>
      <c r="AQ85" s="1366"/>
      <c r="AR85" s="1366"/>
      <c r="AS85" s="1319"/>
      <c r="AT85" s="1319"/>
      <c r="AU85" s="1319"/>
      <c r="CA85" s="620" t="s">
        <v>559</v>
      </c>
    </row>
    <row r="86" spans="1:79" ht="20.25" customHeight="1">
      <c r="A86" s="623"/>
      <c r="B86" s="623"/>
      <c r="Y86" s="535"/>
      <c r="Z86" s="626"/>
      <c r="AA86" s="625"/>
      <c r="AB86" s="535"/>
      <c r="AC86" s="535"/>
      <c r="AD86" s="535"/>
      <c r="AE86" s="535"/>
      <c r="AF86" s="535"/>
      <c r="AG86" s="535"/>
      <c r="AH86" s="535"/>
      <c r="AI86" s="535"/>
      <c r="AJ86" s="535"/>
      <c r="AK86" s="535"/>
      <c r="AL86" s="535"/>
      <c r="AM86" s="535"/>
      <c r="AN86" s="535"/>
      <c r="AO86" s="535"/>
      <c r="AP86" s="535"/>
      <c r="AQ86" s="535"/>
      <c r="AR86" s="535"/>
      <c r="AS86" s="535"/>
      <c r="AT86" s="535"/>
      <c r="AU86" s="535"/>
      <c r="CA86" s="620" t="s">
        <v>558</v>
      </c>
    </row>
    <row r="87" spans="1:79" ht="20.25" customHeight="1">
      <c r="A87" s="623"/>
      <c r="B87" s="623"/>
      <c r="Y87" s="624"/>
      <c r="Z87" s="535"/>
      <c r="AA87" s="535"/>
      <c r="AB87" s="535"/>
      <c r="AC87" s="535"/>
      <c r="AD87" s="535"/>
      <c r="AE87" s="535"/>
      <c r="AF87" s="535"/>
      <c r="AG87" s="535"/>
      <c r="AH87" s="535"/>
      <c r="AI87" s="535"/>
      <c r="AJ87" s="535"/>
      <c r="AK87" s="535"/>
      <c r="AL87" s="535"/>
      <c r="AM87" s="535"/>
      <c r="AN87" s="535"/>
      <c r="AO87" s="535"/>
      <c r="AP87" s="535"/>
      <c r="AQ87" s="535"/>
      <c r="AR87" s="535"/>
      <c r="AS87" s="535"/>
      <c r="AT87" s="535"/>
      <c r="AU87" s="535"/>
      <c r="CA87" s="620" t="s">
        <v>557</v>
      </c>
    </row>
    <row r="88" spans="1:79" ht="20.25" customHeight="1">
      <c r="B88" s="622"/>
      <c r="Y88" s="535"/>
      <c r="Z88" s="541"/>
      <c r="AA88" s="1365"/>
      <c r="AB88" s="1365"/>
      <c r="AC88" s="1365"/>
      <c r="AD88" s="1365"/>
      <c r="AE88" s="1367"/>
      <c r="AF88" s="1367"/>
      <c r="AG88" s="1367"/>
      <c r="AH88" s="1367"/>
      <c r="AI88" s="1265"/>
      <c r="AJ88" s="1265"/>
      <c r="AK88" s="1365"/>
      <c r="AL88" s="1365"/>
      <c r="AM88" s="1365"/>
      <c r="AN88" s="1365"/>
      <c r="AO88" s="1365"/>
      <c r="AP88" s="1488"/>
      <c r="AQ88" s="1489"/>
      <c r="AR88" s="1489"/>
      <c r="AS88" s="1489"/>
      <c r="AT88" s="1265"/>
      <c r="AU88" s="1265"/>
      <c r="CA88" s="620" t="s">
        <v>556</v>
      </c>
    </row>
    <row r="89" spans="1:79" ht="20.25" customHeight="1">
      <c r="Y89" s="535"/>
      <c r="Z89" s="1386"/>
      <c r="AA89" s="1365"/>
      <c r="AB89" s="1365"/>
      <c r="AC89" s="1365"/>
      <c r="AD89" s="1365"/>
      <c r="AE89" s="1485"/>
      <c r="AF89" s="1485"/>
      <c r="AG89" s="1485"/>
      <c r="AH89" s="1485"/>
      <c r="AI89" s="1486"/>
      <c r="AJ89" s="1486"/>
      <c r="AK89" s="621"/>
      <c r="AL89" s="621"/>
      <c r="AM89" s="621"/>
      <c r="AN89" s="621"/>
      <c r="AO89" s="621"/>
      <c r="AP89" s="1485"/>
      <c r="AQ89" s="1485"/>
      <c r="AR89" s="1485"/>
      <c r="AS89" s="1485"/>
      <c r="AT89" s="535"/>
      <c r="AU89" s="535"/>
      <c r="CA89" s="620" t="s">
        <v>555</v>
      </c>
    </row>
    <row r="90" spans="1:79" ht="20.25" customHeight="1">
      <c r="A90" s="623"/>
      <c r="Y90" s="535"/>
      <c r="Z90" s="1386"/>
      <c r="AA90" s="1365"/>
      <c r="AB90" s="1365"/>
      <c r="AC90" s="1365"/>
      <c r="AD90" s="1365"/>
      <c r="AE90" s="1485"/>
      <c r="AF90" s="1485"/>
      <c r="AG90" s="1485"/>
      <c r="AH90" s="1485"/>
      <c r="AI90" s="535"/>
      <c r="AJ90" s="535"/>
      <c r="AK90" s="1365"/>
      <c r="AL90" s="1365"/>
      <c r="AM90" s="1365"/>
      <c r="AN90" s="621"/>
      <c r="AO90" s="621"/>
      <c r="AP90" s="1485"/>
      <c r="AQ90" s="1485"/>
      <c r="AR90" s="1485"/>
      <c r="AS90" s="1485"/>
      <c r="AT90" s="535"/>
      <c r="AU90" s="535"/>
      <c r="CA90" s="620" t="s">
        <v>554</v>
      </c>
    </row>
    <row r="91" spans="1:79" ht="20.25" customHeight="1">
      <c r="B91" s="622"/>
      <c r="Y91" s="535"/>
      <c r="Z91" s="1386"/>
      <c r="AA91" s="1365"/>
      <c r="AB91" s="1365"/>
      <c r="AC91" s="1365"/>
      <c r="AD91" s="1365"/>
      <c r="AE91" s="1485"/>
      <c r="AF91" s="1485"/>
      <c r="AG91" s="1485"/>
      <c r="AH91" s="1485"/>
      <c r="AI91" s="535"/>
      <c r="AJ91" s="535"/>
      <c r="AK91" s="1365"/>
      <c r="AL91" s="1365"/>
      <c r="AM91" s="1365"/>
      <c r="AN91" s="621"/>
      <c r="AO91" s="621"/>
      <c r="AP91" s="1485"/>
      <c r="AQ91" s="1485"/>
      <c r="AR91" s="1485"/>
      <c r="AS91" s="1485"/>
      <c r="AT91" s="535"/>
      <c r="AU91" s="535"/>
      <c r="CA91" s="620" t="s">
        <v>553</v>
      </c>
    </row>
    <row r="92" spans="1:79" ht="20.25" customHeight="1">
      <c r="B92" s="622"/>
      <c r="Y92" s="535"/>
      <c r="Z92" s="1386"/>
      <c r="AA92" s="1365"/>
      <c r="AB92" s="1365"/>
      <c r="AC92" s="1365"/>
      <c r="AD92" s="1365"/>
      <c r="AE92" s="1485"/>
      <c r="AF92" s="1485"/>
      <c r="AG92" s="1485"/>
      <c r="AH92" s="1485"/>
      <c r="AI92" s="1487"/>
      <c r="AJ92" s="1487"/>
      <c r="AK92" s="1365"/>
      <c r="AL92" s="1365"/>
      <c r="AM92" s="1365"/>
      <c r="AN92" s="621"/>
      <c r="AO92" s="621"/>
      <c r="AP92" s="1485"/>
      <c r="AQ92" s="1485"/>
      <c r="AR92" s="1485"/>
      <c r="AS92" s="1485"/>
      <c r="AT92" s="535"/>
      <c r="AU92" s="535"/>
      <c r="CA92" s="620" t="s">
        <v>552</v>
      </c>
    </row>
    <row r="93" spans="1:79" ht="20.25" customHeight="1">
      <c r="CA93" s="620"/>
    </row>
    <row r="94" spans="1:79" ht="15" customHeight="1">
      <c r="CA94" s="620"/>
    </row>
    <row r="95" spans="1:79" ht="15" customHeight="1"/>
  </sheetData>
  <mergeCells count="311">
    <mergeCell ref="B80:B82"/>
    <mergeCell ref="G80:X80"/>
    <mergeCell ref="G81:X81"/>
    <mergeCell ref="G82:K82"/>
    <mergeCell ref="B83:B84"/>
    <mergeCell ref="G83:K83"/>
    <mergeCell ref="L83:N83"/>
    <mergeCell ref="C84:F84"/>
    <mergeCell ref="G84:J84"/>
    <mergeCell ref="C83:F83"/>
    <mergeCell ref="C80:F80"/>
    <mergeCell ref="C82:F82"/>
    <mergeCell ref="C81:F81"/>
    <mergeCell ref="M77:S77"/>
    <mergeCell ref="C76:G76"/>
    <mergeCell ref="M76:S76"/>
    <mergeCell ref="K75:V75"/>
    <mergeCell ref="Z89:Z92"/>
    <mergeCell ref="AA89:AD89"/>
    <mergeCell ref="AE89:AH89"/>
    <mergeCell ref="AI89:AJ89"/>
    <mergeCell ref="AP89:AS89"/>
    <mergeCell ref="AA90:AD90"/>
    <mergeCell ref="AE90:AH90"/>
    <mergeCell ref="AK90:AM90"/>
    <mergeCell ref="AP90:AS90"/>
    <mergeCell ref="AA91:AD91"/>
    <mergeCell ref="AE91:AH91"/>
    <mergeCell ref="AK91:AM91"/>
    <mergeCell ref="AP91:AS91"/>
    <mergeCell ref="AA92:AD92"/>
    <mergeCell ref="AE92:AH92"/>
    <mergeCell ref="AI92:AJ92"/>
    <mergeCell ref="AK92:AM92"/>
    <mergeCell ref="AP92:AS92"/>
    <mergeCell ref="AP88:AS88"/>
    <mergeCell ref="AH85:AJ85"/>
    <mergeCell ref="B74:B75"/>
    <mergeCell ref="D74:G74"/>
    <mergeCell ref="H74:I74"/>
    <mergeCell ref="K74:L74"/>
    <mergeCell ref="D75:G75"/>
    <mergeCell ref="R68:X71"/>
    <mergeCell ref="C71:E71"/>
    <mergeCell ref="C69:E69"/>
    <mergeCell ref="C70:E70"/>
    <mergeCell ref="C68:E68"/>
    <mergeCell ref="F68:H68"/>
    <mergeCell ref="I68:K68"/>
    <mergeCell ref="L68:N68"/>
    <mergeCell ref="O68:Q68"/>
    <mergeCell ref="F69:H69"/>
    <mergeCell ref="I69:K69"/>
    <mergeCell ref="L69:N69"/>
    <mergeCell ref="O69:Q69"/>
    <mergeCell ref="F70:H70"/>
    <mergeCell ref="B72:B73"/>
    <mergeCell ref="D72:G72"/>
    <mergeCell ref="D73:G73"/>
    <mergeCell ref="H73:I73"/>
    <mergeCell ref="K73:V73"/>
    <mergeCell ref="AG50:AH50"/>
    <mergeCell ref="AS50:AU50"/>
    <mergeCell ref="AK49:AR49"/>
    <mergeCell ref="J59:L59"/>
    <mergeCell ref="N59:S59"/>
    <mergeCell ref="T59:V59"/>
    <mergeCell ref="D64:I64"/>
    <mergeCell ref="J64:L64"/>
    <mergeCell ref="N64:S64"/>
    <mergeCell ref="T64:V64"/>
    <mergeCell ref="J61:K61"/>
    <mergeCell ref="N61:O61"/>
    <mergeCell ref="P61:Q61"/>
    <mergeCell ref="D63:T63"/>
    <mergeCell ref="I60:L60"/>
    <mergeCell ref="O60:Q60"/>
    <mergeCell ref="D62:I62"/>
    <mergeCell ref="J62:K62"/>
    <mergeCell ref="M62:N62"/>
    <mergeCell ref="O62:T62"/>
    <mergeCell ref="Z49:Z51"/>
    <mergeCell ref="B34:B35"/>
    <mergeCell ref="B36:B39"/>
    <mergeCell ref="B42:B43"/>
    <mergeCell ref="C42:F42"/>
    <mergeCell ref="G42:J42"/>
    <mergeCell ref="K42:N42"/>
    <mergeCell ref="O42:S42"/>
    <mergeCell ref="T42:U42"/>
    <mergeCell ref="G43:I43"/>
    <mergeCell ref="K43:N43"/>
    <mergeCell ref="T43:U43"/>
    <mergeCell ref="C38:H38"/>
    <mergeCell ref="I38:X38"/>
    <mergeCell ref="C39:H39"/>
    <mergeCell ref="I39:X39"/>
    <mergeCell ref="S41:W41"/>
    <mergeCell ref="B31:B32"/>
    <mergeCell ref="D31:F31"/>
    <mergeCell ref="N31:O31"/>
    <mergeCell ref="Z31:Z32"/>
    <mergeCell ref="AB31:AD31"/>
    <mergeCell ref="AF31:AJ31"/>
    <mergeCell ref="AO31:AU31"/>
    <mergeCell ref="AA32:AC32"/>
    <mergeCell ref="AS32:AT32"/>
    <mergeCell ref="C32:E32"/>
    <mergeCell ref="B28:B29"/>
    <mergeCell ref="D28:F28"/>
    <mergeCell ref="H28:L28"/>
    <mergeCell ref="N28:O28"/>
    <mergeCell ref="R28:V28"/>
    <mergeCell ref="AG28:AL28"/>
    <mergeCell ref="C29:E29"/>
    <mergeCell ref="AA29:AB30"/>
    <mergeCell ref="AC29:AD30"/>
    <mergeCell ref="Z28:Z30"/>
    <mergeCell ref="AA28:AB28"/>
    <mergeCell ref="AC28:AD28"/>
    <mergeCell ref="D30:N30"/>
    <mergeCell ref="BD22:BF22"/>
    <mergeCell ref="C23:X23"/>
    <mergeCell ref="AR23:AS23"/>
    <mergeCell ref="BD23:BF23"/>
    <mergeCell ref="H27:J27"/>
    <mergeCell ref="L27:V27"/>
    <mergeCell ref="AB27:AC27"/>
    <mergeCell ref="AE27:AG27"/>
    <mergeCell ref="AH27:AT27"/>
    <mergeCell ref="D27:F27"/>
    <mergeCell ref="AK22:AK25"/>
    <mergeCell ref="Z34:Z35"/>
    <mergeCell ref="AB34:AD34"/>
    <mergeCell ref="I37:N37"/>
    <mergeCell ref="S37:X37"/>
    <mergeCell ref="I35:N35"/>
    <mergeCell ref="S35:X35"/>
    <mergeCell ref="AA35:AC35"/>
    <mergeCell ref="C36:D37"/>
    <mergeCell ref="E36:F37"/>
    <mergeCell ref="O36:P37"/>
    <mergeCell ref="AB36:AL36"/>
    <mergeCell ref="C34:D35"/>
    <mergeCell ref="E34:F35"/>
    <mergeCell ref="O34:P35"/>
    <mergeCell ref="Z42:Z43"/>
    <mergeCell ref="AA42:AD42"/>
    <mergeCell ref="AB47:AU47"/>
    <mergeCell ref="D48:W48"/>
    <mergeCell ref="AB48:AU48"/>
    <mergeCell ref="AA43:AC43"/>
    <mergeCell ref="AE43:AG43"/>
    <mergeCell ref="AI43:AL43"/>
    <mergeCell ref="AT49:AU49"/>
    <mergeCell ref="V42:X42"/>
    <mergeCell ref="O43:S43"/>
    <mergeCell ref="V43:X43"/>
    <mergeCell ref="C43:E43"/>
    <mergeCell ref="C77:G77"/>
    <mergeCell ref="AI88:AJ88"/>
    <mergeCell ref="AN85:AO85"/>
    <mergeCell ref="AQ85:AR85"/>
    <mergeCell ref="K84:M84"/>
    <mergeCell ref="D33:N33"/>
    <mergeCell ref="P33:W33"/>
    <mergeCell ref="AB33:AL33"/>
    <mergeCell ref="AL34:AM34"/>
    <mergeCell ref="D44:X45"/>
    <mergeCell ref="Z44:Z48"/>
    <mergeCell ref="AB44:AU45"/>
    <mergeCell ref="H75:I75"/>
    <mergeCell ref="AM43:AQ43"/>
    <mergeCell ref="AR43:AS43"/>
    <mergeCell ref="AT43:AU43"/>
    <mergeCell ref="P65:Q65"/>
    <mergeCell ref="S65:T65"/>
    <mergeCell ref="L54:M56"/>
    <mergeCell ref="N54:O56"/>
    <mergeCell ref="AB46:AU46"/>
    <mergeCell ref="C57:G58"/>
    <mergeCell ref="H58:R58"/>
    <mergeCell ref="S58:X58"/>
    <mergeCell ref="AS85:AU85"/>
    <mergeCell ref="AK88:AO88"/>
    <mergeCell ref="AT88:AU88"/>
    <mergeCell ref="AA88:AD88"/>
    <mergeCell ref="AH83:AJ83"/>
    <mergeCell ref="AL83:AM83"/>
    <mergeCell ref="AN83:AO83"/>
    <mergeCell ref="AQ83:AR83"/>
    <mergeCell ref="AS83:AU83"/>
    <mergeCell ref="AA83:AB83"/>
    <mergeCell ref="AC83:AD83"/>
    <mergeCell ref="AF83:AG83"/>
    <mergeCell ref="AA85:AB85"/>
    <mergeCell ref="AC85:AD85"/>
    <mergeCell ref="AF85:AG85"/>
    <mergeCell ref="AL85:AM85"/>
    <mergeCell ref="AE88:AH88"/>
    <mergeCell ref="B49:B51"/>
    <mergeCell ref="M49:T49"/>
    <mergeCell ref="B54:B58"/>
    <mergeCell ref="C54:F56"/>
    <mergeCell ref="B44:B48"/>
    <mergeCell ref="D60:F60"/>
    <mergeCell ref="D47:W47"/>
    <mergeCell ref="V49:X49"/>
    <mergeCell ref="B59:B67"/>
    <mergeCell ref="C59:C63"/>
    <mergeCell ref="U62:V62"/>
    <mergeCell ref="U63:V63"/>
    <mergeCell ref="S54:X56"/>
    <mergeCell ref="S66:T66"/>
    <mergeCell ref="Q55:R55"/>
    <mergeCell ref="Q56:R56"/>
    <mergeCell ref="I50:J50"/>
    <mergeCell ref="U50:W50"/>
    <mergeCell ref="D61:G61"/>
    <mergeCell ref="H61:I61"/>
    <mergeCell ref="Q54:R54"/>
    <mergeCell ref="G54:G56"/>
    <mergeCell ref="H54:I56"/>
    <mergeCell ref="J54:K56"/>
    <mergeCell ref="AM28:AN28"/>
    <mergeCell ref="AQ28:AU28"/>
    <mergeCell ref="AM29:AN30"/>
    <mergeCell ref="AG30:AL30"/>
    <mergeCell ref="AQ30:AU30"/>
    <mergeCell ref="AL31:AM31"/>
    <mergeCell ref="AN36:AU36"/>
    <mergeCell ref="AE42:AH42"/>
    <mergeCell ref="AI42:AL42"/>
    <mergeCell ref="AM42:AQ42"/>
    <mergeCell ref="AR42:AS42"/>
    <mergeCell ref="AT42:AU42"/>
    <mergeCell ref="AN33:AU33"/>
    <mergeCell ref="AS35:AT35"/>
    <mergeCell ref="AQ41:AU41"/>
    <mergeCell ref="C19:X19"/>
    <mergeCell ref="C17:X17"/>
    <mergeCell ref="C20:X20"/>
    <mergeCell ref="C21:X21"/>
    <mergeCell ref="C22:X22"/>
    <mergeCell ref="P30:W30"/>
    <mergeCell ref="V15:W15"/>
    <mergeCell ref="J16:K16"/>
    <mergeCell ref="V16:W16"/>
    <mergeCell ref="G15:H15"/>
    <mergeCell ref="J15:K15"/>
    <mergeCell ref="M16:N16"/>
    <mergeCell ref="C16:F16"/>
    <mergeCell ref="C18:X18"/>
    <mergeCell ref="M15:N15"/>
    <mergeCell ref="C13:F13"/>
    <mergeCell ref="B4:B8"/>
    <mergeCell ref="G4:X4"/>
    <mergeCell ref="G5:X5"/>
    <mergeCell ref="U6:X6"/>
    <mergeCell ref="F8:X8"/>
    <mergeCell ref="C11:X11"/>
    <mergeCell ref="E7:F7"/>
    <mergeCell ref="H7:J7"/>
    <mergeCell ref="C4:F4"/>
    <mergeCell ref="C5:F5"/>
    <mergeCell ref="F71:H71"/>
    <mergeCell ref="I71:K71"/>
    <mergeCell ref="L71:N71"/>
    <mergeCell ref="O71:Q71"/>
    <mergeCell ref="D59:I59"/>
    <mergeCell ref="D46:W46"/>
    <mergeCell ref="L1:Y1"/>
    <mergeCell ref="B1:K1"/>
    <mergeCell ref="B15:B16"/>
    <mergeCell ref="G16:H16"/>
    <mergeCell ref="C15:F15"/>
    <mergeCell ref="C8:E8"/>
    <mergeCell ref="C14:U14"/>
    <mergeCell ref="D6:E6"/>
    <mergeCell ref="G6:H6"/>
    <mergeCell ref="R6:S6"/>
    <mergeCell ref="S16:T16"/>
    <mergeCell ref="S15:T15"/>
    <mergeCell ref="P15:Q15"/>
    <mergeCell ref="P16:Q16"/>
    <mergeCell ref="E12:X12"/>
    <mergeCell ref="H13:X13"/>
    <mergeCell ref="V14:X14"/>
    <mergeCell ref="C12:D12"/>
    <mergeCell ref="C64:C67"/>
    <mergeCell ref="D65:F65"/>
    <mergeCell ref="G65:H65"/>
    <mergeCell ref="K65:M65"/>
    <mergeCell ref="N65:O65"/>
    <mergeCell ref="U65:V65"/>
    <mergeCell ref="D66:F66"/>
    <mergeCell ref="G66:H66"/>
    <mergeCell ref="I70:K70"/>
    <mergeCell ref="L70:N70"/>
    <mergeCell ref="O70:Q70"/>
    <mergeCell ref="K66:M66"/>
    <mergeCell ref="N66:O66"/>
    <mergeCell ref="P66:Q66"/>
    <mergeCell ref="U66:V66"/>
    <mergeCell ref="P67:Q67"/>
    <mergeCell ref="S67:T67"/>
    <mergeCell ref="U67:V67"/>
    <mergeCell ref="D67:F67"/>
    <mergeCell ref="G67:H67"/>
    <mergeCell ref="K67:M67"/>
    <mergeCell ref="N67:O67"/>
  </mergeCells>
  <phoneticPr fontId="3"/>
  <dataValidations count="3">
    <dataValidation type="list" allowBlank="1" showInputMessage="1" showErrorMessage="1" sqref="AM39:AQ39" xr:uid="{00000000-0002-0000-0500-000000000000}">
      <formula1>$AT$37:$AT$51</formula1>
    </dataValidation>
    <dataValidation type="list" allowBlank="1" showInputMessage="1" showErrorMessage="1" sqref="AA52:AD54" xr:uid="{00000000-0002-0000-0500-000001000000}">
      <formula1>"木,鉄骨,軽量鉄骨,鉄筋コンクリート,ＳＲＣ"</formula1>
    </dataValidation>
    <dataValidation type="list" allowBlank="1" showInputMessage="1" showErrorMessage="1" sqref="S50:W52 AQ52:AU54 S54:W56" xr:uid="{00000000-0002-0000-0500-000002000000}">
      <formula1>"新築,新築（内装）,改修,増築"</formula1>
    </dataValidation>
  </dataValidations>
  <printOptions horizontalCentered="1" verticalCentered="1"/>
  <pageMargins left="0.39370078740157483" right="0" top="0.39370078740157483" bottom="0.39370078740157483" header="0" footer="0"/>
  <pageSetup paperSize="9" scale="92" fitToHeight="0" orientation="portrait" r:id="rId1"/>
  <headerFooter alignWithMargins="0"/>
  <rowBreaks count="2" manualBreakCount="2">
    <brk id="19" max="24" man="1"/>
    <brk id="39" max="24"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indexed="13"/>
  </sheetPr>
  <dimension ref="A1:CL92"/>
  <sheetViews>
    <sheetView view="pageBreakPreview" topLeftCell="A25" zoomScale="90" zoomScaleNormal="100" zoomScaleSheetLayoutView="90" workbookViewId="0">
      <selection activeCell="C37" sqref="C37:H38"/>
    </sheetView>
  </sheetViews>
  <sheetFormatPr defaultColWidth="9" defaultRowHeight="14.25"/>
  <cols>
    <col min="1" max="1" width="3.375" style="619" customWidth="1"/>
    <col min="2" max="2" width="24" style="619" customWidth="1"/>
    <col min="3" max="24" width="3.625" style="619" customWidth="1"/>
    <col min="25" max="25" width="3.375" style="619" customWidth="1"/>
    <col min="26" max="26" width="20.25" style="619" customWidth="1"/>
    <col min="27" max="47" width="3.375" style="619" customWidth="1"/>
    <col min="48" max="78" width="9" style="619"/>
    <col min="79" max="79" width="72" style="619" customWidth="1"/>
    <col min="80" max="16384" width="9" style="619"/>
  </cols>
  <sheetData>
    <row r="1" spans="1:79" ht="33" customHeight="1">
      <c r="A1" s="765" t="s">
        <v>843</v>
      </c>
      <c r="B1" s="1516" t="str">
        <f>事業計画書表紙!B3</f>
        <v>令和８年度募集【特定施設併設】（令和９・10年度整備事業）</v>
      </c>
      <c r="C1" s="1516"/>
      <c r="D1" s="1516"/>
      <c r="E1" s="1516"/>
      <c r="F1" s="1516"/>
      <c r="G1" s="1516"/>
      <c r="H1" s="1516"/>
      <c r="I1" s="1516"/>
      <c r="J1" s="1516"/>
      <c r="K1" s="1516"/>
      <c r="L1" s="1266" t="s">
        <v>950</v>
      </c>
      <c r="M1" s="1266"/>
      <c r="N1" s="1266"/>
      <c r="O1" s="1266"/>
      <c r="P1" s="1266"/>
      <c r="Q1" s="1266"/>
      <c r="R1" s="1266"/>
      <c r="S1" s="1266"/>
      <c r="T1" s="1266"/>
      <c r="U1" s="1266"/>
      <c r="V1" s="1266"/>
      <c r="W1" s="1266"/>
      <c r="X1" s="1266"/>
      <c r="Y1" s="1266"/>
      <c r="Z1" s="535"/>
      <c r="CA1" s="620"/>
    </row>
    <row r="2" spans="1:79" ht="6.75" customHeight="1">
      <c r="A2" s="632"/>
      <c r="B2" s="519"/>
      <c r="C2" s="519"/>
      <c r="D2" s="519"/>
      <c r="E2" s="519"/>
      <c r="F2" s="519"/>
      <c r="G2" s="519"/>
      <c r="H2" s="519"/>
      <c r="I2" s="519"/>
      <c r="J2" s="519"/>
      <c r="K2" s="519"/>
      <c r="L2" s="519"/>
      <c r="M2" s="519"/>
      <c r="N2" s="519"/>
      <c r="O2" s="519"/>
      <c r="P2" s="519"/>
      <c r="Q2" s="519"/>
      <c r="R2" s="519"/>
      <c r="S2" s="519"/>
      <c r="T2" s="519"/>
      <c r="U2" s="519"/>
      <c r="V2" s="632"/>
      <c r="W2" s="632"/>
      <c r="X2" s="535"/>
      <c r="Y2" s="535"/>
      <c r="Z2" s="535"/>
      <c r="CA2" s="620" t="s">
        <v>551</v>
      </c>
    </row>
    <row r="3" spans="1:79" ht="20.25" customHeight="1">
      <c r="A3" s="645" t="s">
        <v>891</v>
      </c>
      <c r="B3" s="691"/>
      <c r="C3" s="632"/>
      <c r="D3" s="632"/>
      <c r="E3" s="632"/>
      <c r="F3" s="632"/>
      <c r="G3" s="632"/>
      <c r="H3" s="632"/>
      <c r="I3" s="632"/>
      <c r="J3" s="632"/>
      <c r="K3" s="632"/>
      <c r="L3" s="632"/>
      <c r="M3" s="632"/>
      <c r="N3" s="632"/>
      <c r="O3" s="632"/>
      <c r="P3" s="632"/>
      <c r="Q3" s="632"/>
      <c r="R3" s="632"/>
      <c r="S3" s="632"/>
      <c r="T3" s="632"/>
      <c r="U3" s="632"/>
      <c r="V3" s="632"/>
      <c r="W3" s="632"/>
      <c r="X3" s="535"/>
      <c r="Y3" s="535"/>
      <c r="Z3" s="535"/>
      <c r="CA3" s="620" t="s">
        <v>862</v>
      </c>
    </row>
    <row r="4" spans="1:79" ht="20.25" customHeight="1">
      <c r="A4" s="632"/>
      <c r="B4" s="1537" t="s">
        <v>207</v>
      </c>
      <c r="C4" s="1540" t="s">
        <v>461</v>
      </c>
      <c r="D4" s="1541"/>
      <c r="E4" s="1541"/>
      <c r="F4" s="1541"/>
      <c r="G4" s="1542" t="s">
        <v>886</v>
      </c>
      <c r="H4" s="1542"/>
      <c r="I4" s="1542"/>
      <c r="J4" s="1542"/>
      <c r="K4" s="1542"/>
      <c r="L4" s="1542"/>
      <c r="M4" s="1542"/>
      <c r="N4" s="1542"/>
      <c r="O4" s="1542"/>
      <c r="P4" s="1542"/>
      <c r="Q4" s="1542"/>
      <c r="R4" s="1542"/>
      <c r="S4" s="1542"/>
      <c r="T4" s="1542"/>
      <c r="U4" s="1542"/>
      <c r="V4" s="1542"/>
      <c r="W4" s="1542"/>
      <c r="X4" s="1543"/>
      <c r="Y4" s="535"/>
      <c r="Z4" s="535"/>
      <c r="CA4" s="620" t="s">
        <v>580</v>
      </c>
    </row>
    <row r="5" spans="1:79" ht="20.25" customHeight="1">
      <c r="A5" s="632"/>
      <c r="B5" s="1538"/>
      <c r="C5" s="1540" t="s">
        <v>462</v>
      </c>
      <c r="D5" s="1541"/>
      <c r="E5" s="1541"/>
      <c r="F5" s="1541"/>
      <c r="G5" s="1542" t="s">
        <v>887</v>
      </c>
      <c r="H5" s="1542"/>
      <c r="I5" s="1542"/>
      <c r="J5" s="1542"/>
      <c r="K5" s="1542"/>
      <c r="L5" s="1542"/>
      <c r="M5" s="1542"/>
      <c r="N5" s="1542"/>
      <c r="O5" s="1542"/>
      <c r="P5" s="1542"/>
      <c r="Q5" s="1542"/>
      <c r="R5" s="1542"/>
      <c r="S5" s="1542"/>
      <c r="T5" s="1542"/>
      <c r="U5" s="1542"/>
      <c r="V5" s="1542"/>
      <c r="W5" s="1542"/>
      <c r="X5" s="1543"/>
      <c r="Y5" s="521"/>
      <c r="Z5" s="521"/>
      <c r="AA5" s="521"/>
      <c r="AB5" s="525"/>
      <c r="AC5" s="525"/>
      <c r="AD5" s="525"/>
      <c r="AE5" s="525"/>
      <c r="AF5" s="525"/>
      <c r="AG5" s="525"/>
      <c r="AH5" s="525"/>
      <c r="AI5" s="535"/>
      <c r="AJ5" s="535"/>
      <c r="AK5" s="535"/>
      <c r="AL5" s="535"/>
      <c r="AM5" s="535"/>
      <c r="AN5" s="535"/>
      <c r="AO5" s="535"/>
      <c r="AP5" s="535"/>
      <c r="AQ5" s="535"/>
      <c r="AR5" s="535"/>
      <c r="AS5" s="535"/>
      <c r="AT5" s="535"/>
      <c r="AU5" s="535"/>
      <c r="CA5" s="620"/>
    </row>
    <row r="6" spans="1:79" ht="20.25" customHeight="1">
      <c r="A6" s="632"/>
      <c r="B6" s="1538"/>
      <c r="C6" s="702"/>
      <c r="D6" s="1593"/>
      <c r="E6" s="1593"/>
      <c r="F6" s="513"/>
      <c r="G6" s="1594" t="s">
        <v>463</v>
      </c>
      <c r="H6" s="1594"/>
      <c r="I6" s="518"/>
      <c r="J6" s="548" t="s">
        <v>31</v>
      </c>
      <c r="K6" s="514" t="s">
        <v>191</v>
      </c>
      <c r="L6" s="548" t="s">
        <v>31</v>
      </c>
      <c r="M6" s="690" t="s">
        <v>192</v>
      </c>
      <c r="N6" s="548" t="s">
        <v>31</v>
      </c>
      <c r="O6" s="540" t="s">
        <v>199</v>
      </c>
      <c r="P6" s="687"/>
      <c r="Q6" s="716" t="s">
        <v>53</v>
      </c>
      <c r="R6" s="1595" t="s">
        <v>464</v>
      </c>
      <c r="S6" s="1595"/>
      <c r="T6" s="705" t="s">
        <v>2</v>
      </c>
      <c r="U6" s="1596" t="s">
        <v>465</v>
      </c>
      <c r="V6" s="1596"/>
      <c r="W6" s="1596"/>
      <c r="X6" s="1597"/>
      <c r="Y6" s="535"/>
      <c r="Z6" s="535"/>
      <c r="AA6" s="535"/>
      <c r="AB6" s="535"/>
      <c r="AC6" s="535"/>
      <c r="AD6" s="535"/>
      <c r="AE6" s="535"/>
      <c r="AF6" s="535"/>
      <c r="AG6" s="535"/>
      <c r="AH6" s="535"/>
      <c r="AI6" s="535"/>
      <c r="AJ6" s="535"/>
      <c r="AK6" s="535"/>
      <c r="AL6" s="535"/>
      <c r="AM6" s="535"/>
      <c r="AN6" s="535"/>
      <c r="AO6" s="535"/>
      <c r="AP6" s="535"/>
      <c r="AQ6" s="535"/>
      <c r="AR6" s="535"/>
      <c r="AS6" s="535"/>
      <c r="AT6" s="535"/>
      <c r="AU6" s="535"/>
      <c r="CA6" s="620"/>
    </row>
    <row r="7" spans="1:79" ht="20.25" customHeight="1">
      <c r="A7" s="632"/>
      <c r="B7" s="1538"/>
      <c r="C7" s="689" t="s">
        <v>6</v>
      </c>
      <c r="D7" s="538" t="s">
        <v>535</v>
      </c>
      <c r="E7" s="1598" t="s">
        <v>631</v>
      </c>
      <c r="F7" s="1595"/>
      <c r="G7" s="514" t="s">
        <v>390</v>
      </c>
      <c r="H7" s="1599" t="s">
        <v>632</v>
      </c>
      <c r="I7" s="1586"/>
      <c r="J7" s="1586"/>
      <c r="K7" s="538" t="s">
        <v>11</v>
      </c>
      <c r="L7" s="688"/>
      <c r="M7" s="687"/>
      <c r="N7" s="688"/>
      <c r="O7" s="688"/>
      <c r="P7" s="688"/>
      <c r="Q7" s="688"/>
      <c r="R7" s="688"/>
      <c r="S7" s="688"/>
      <c r="T7" s="688"/>
      <c r="U7" s="688"/>
      <c r="V7" s="688"/>
      <c r="W7" s="688"/>
      <c r="X7" s="706"/>
      <c r="Y7" s="535"/>
      <c r="Z7" s="535"/>
      <c r="AA7" s="535"/>
      <c r="AB7" s="535"/>
      <c r="AC7" s="535"/>
      <c r="AD7" s="535"/>
      <c r="AE7" s="535"/>
      <c r="AF7" s="535"/>
      <c r="AG7" s="535"/>
      <c r="AH7" s="535"/>
      <c r="AI7" s="535"/>
      <c r="AJ7" s="535"/>
      <c r="AK7" s="535"/>
      <c r="AL7" s="535"/>
      <c r="AM7" s="535"/>
      <c r="AN7" s="535"/>
      <c r="AO7" s="535"/>
      <c r="AP7" s="535"/>
      <c r="AQ7" s="535"/>
      <c r="AR7" s="535"/>
      <c r="AS7" s="535"/>
      <c r="AT7" s="535"/>
      <c r="AU7" s="535"/>
      <c r="CA7" s="620"/>
    </row>
    <row r="8" spans="1:79" ht="20.25" customHeight="1">
      <c r="A8" s="632"/>
      <c r="B8" s="1539"/>
      <c r="C8" s="1600" t="s">
        <v>466</v>
      </c>
      <c r="D8" s="1601"/>
      <c r="E8" s="1601"/>
      <c r="F8" s="1604" t="s">
        <v>633</v>
      </c>
      <c r="G8" s="1604"/>
      <c r="H8" s="1604"/>
      <c r="I8" s="1604"/>
      <c r="J8" s="1604"/>
      <c r="K8" s="1604"/>
      <c r="L8" s="1604"/>
      <c r="M8" s="1604"/>
      <c r="N8" s="1604"/>
      <c r="O8" s="1604"/>
      <c r="P8" s="1604"/>
      <c r="Q8" s="1604"/>
      <c r="R8" s="1604"/>
      <c r="S8" s="1604"/>
      <c r="T8" s="1604"/>
      <c r="U8" s="1604"/>
      <c r="V8" s="1604"/>
      <c r="W8" s="1604"/>
      <c r="X8" s="1605"/>
      <c r="Y8" s="535"/>
      <c r="Z8" s="535"/>
      <c r="AA8" s="535"/>
      <c r="AB8" s="535"/>
      <c r="AC8" s="535"/>
      <c r="AD8" s="535"/>
      <c r="AE8" s="535"/>
      <c r="AF8" s="535"/>
      <c r="AG8" s="535"/>
      <c r="AH8" s="535"/>
      <c r="AI8" s="535"/>
      <c r="AJ8" s="535"/>
      <c r="AK8" s="535"/>
      <c r="AL8" s="535"/>
      <c r="AM8" s="535"/>
      <c r="AN8" s="535"/>
      <c r="AO8" s="535"/>
      <c r="AP8" s="535"/>
      <c r="AQ8" s="535"/>
      <c r="AR8" s="535"/>
      <c r="AS8" s="535"/>
      <c r="AT8" s="535"/>
      <c r="AU8" s="535"/>
      <c r="CA8" s="620"/>
    </row>
    <row r="9" spans="1:79" ht="6.75" customHeight="1">
      <c r="A9" s="632"/>
      <c r="B9" s="632"/>
      <c r="C9" s="632"/>
      <c r="D9" s="632"/>
      <c r="E9" s="632"/>
      <c r="F9" s="632"/>
      <c r="G9" s="632"/>
      <c r="H9" s="632"/>
      <c r="I9" s="632"/>
      <c r="J9" s="632"/>
      <c r="K9" s="632"/>
      <c r="L9" s="632"/>
      <c r="M9" s="632"/>
      <c r="N9" s="632"/>
      <c r="O9" s="632"/>
      <c r="P9" s="632"/>
      <c r="Q9" s="632"/>
      <c r="R9" s="632"/>
      <c r="S9" s="632"/>
      <c r="T9" s="632"/>
      <c r="U9" s="632"/>
      <c r="V9" s="632"/>
      <c r="W9" s="632"/>
      <c r="X9" s="535"/>
      <c r="Y9" s="535"/>
      <c r="Z9" s="535"/>
      <c r="AA9" s="535"/>
      <c r="AB9" s="535"/>
      <c r="AC9" s="535"/>
      <c r="AD9" s="535"/>
      <c r="AE9" s="535"/>
      <c r="AF9" s="535"/>
      <c r="AG9" s="535"/>
      <c r="AH9" s="535"/>
      <c r="AI9" s="535"/>
      <c r="AJ9" s="535"/>
      <c r="AK9" s="535"/>
      <c r="AL9" s="535"/>
      <c r="AM9" s="535"/>
      <c r="AN9" s="535"/>
      <c r="AO9" s="535"/>
      <c r="AP9" s="535"/>
      <c r="AQ9" s="535"/>
      <c r="AR9" s="535"/>
      <c r="AS9" s="535"/>
      <c r="AT9" s="535"/>
      <c r="AU9" s="535"/>
      <c r="CA9" s="620"/>
    </row>
    <row r="10" spans="1:79" ht="20.25" customHeight="1">
      <c r="A10" s="645" t="s">
        <v>208</v>
      </c>
      <c r="B10" s="632"/>
      <c r="C10" s="632"/>
      <c r="D10" s="632"/>
      <c r="E10" s="632"/>
      <c r="F10" s="632"/>
      <c r="G10" s="632"/>
      <c r="H10" s="632"/>
      <c r="I10" s="632"/>
      <c r="J10" s="632"/>
      <c r="K10" s="632"/>
      <c r="L10" s="632"/>
      <c r="M10" s="632"/>
      <c r="N10" s="632"/>
      <c r="O10" s="632"/>
      <c r="P10" s="632"/>
      <c r="Q10" s="632"/>
      <c r="R10" s="632"/>
      <c r="S10" s="632"/>
      <c r="T10" s="632"/>
      <c r="U10" s="632"/>
      <c r="V10" s="632"/>
      <c r="W10" s="632"/>
      <c r="X10" s="535"/>
      <c r="Y10" s="535"/>
      <c r="Z10" s="535"/>
      <c r="AA10" s="535"/>
      <c r="AB10" s="535"/>
      <c r="AC10" s="535"/>
      <c r="AD10" s="535"/>
      <c r="AE10" s="535"/>
      <c r="AF10" s="535"/>
      <c r="AG10" s="535"/>
      <c r="AH10" s="535"/>
      <c r="AI10" s="535"/>
      <c r="AJ10" s="535"/>
      <c r="AK10" s="535"/>
      <c r="AL10" s="535"/>
      <c r="AM10" s="535"/>
      <c r="AN10" s="535"/>
      <c r="AO10" s="535"/>
      <c r="AP10" s="535"/>
      <c r="AQ10" s="535"/>
      <c r="AR10" s="535"/>
      <c r="AS10" s="535"/>
      <c r="AT10" s="535"/>
      <c r="AU10" s="535"/>
      <c r="CA10" s="620"/>
    </row>
    <row r="11" spans="1:79" ht="20.25" customHeight="1">
      <c r="A11" s="632"/>
      <c r="B11" s="638" t="s">
        <v>234</v>
      </c>
      <c r="C11" s="1602" t="s">
        <v>702</v>
      </c>
      <c r="D11" s="1594"/>
      <c r="E11" s="1594"/>
      <c r="F11" s="1594"/>
      <c r="G11" s="1594"/>
      <c r="H11" s="1594"/>
      <c r="I11" s="1594"/>
      <c r="J11" s="1594"/>
      <c r="K11" s="1594"/>
      <c r="L11" s="1594"/>
      <c r="M11" s="1594"/>
      <c r="N11" s="1594"/>
      <c r="O11" s="1594"/>
      <c r="P11" s="1594"/>
      <c r="Q11" s="1594"/>
      <c r="R11" s="1594"/>
      <c r="S11" s="1594"/>
      <c r="T11" s="1594"/>
      <c r="U11" s="1594"/>
      <c r="V11" s="1594"/>
      <c r="W11" s="1594"/>
      <c r="X11" s="1603"/>
      <c r="Y11" s="535"/>
      <c r="Z11" s="535"/>
      <c r="AA11" s="535"/>
      <c r="AB11" s="535"/>
      <c r="AC11" s="535"/>
      <c r="AD11" s="535"/>
      <c r="AE11" s="535"/>
      <c r="AF11" s="535"/>
      <c r="AG11" s="535"/>
      <c r="AH11" s="535"/>
      <c r="AI11" s="535"/>
      <c r="AJ11" s="535"/>
      <c r="AK11" s="535"/>
      <c r="AL11" s="535"/>
      <c r="AM11" s="535"/>
      <c r="AN11" s="535"/>
      <c r="AO11" s="535"/>
      <c r="AP11" s="535"/>
      <c r="AQ11" s="535"/>
      <c r="AR11" s="535"/>
      <c r="AS11" s="535"/>
      <c r="AT11" s="535"/>
      <c r="AU11" s="535"/>
      <c r="CA11" s="620"/>
    </row>
    <row r="12" spans="1:79" ht="20.25" customHeight="1">
      <c r="A12" s="632"/>
      <c r="B12" s="638" t="s">
        <v>579</v>
      </c>
      <c r="C12" s="1609" t="s">
        <v>578</v>
      </c>
      <c r="D12" s="1595"/>
      <c r="E12" s="1610" t="s">
        <v>712</v>
      </c>
      <c r="F12" s="1610"/>
      <c r="G12" s="1610"/>
      <c r="H12" s="1610"/>
      <c r="I12" s="1610"/>
      <c r="J12" s="1610"/>
      <c r="K12" s="1610"/>
      <c r="L12" s="1610"/>
      <c r="M12" s="1610"/>
      <c r="N12" s="1610"/>
      <c r="O12" s="1610"/>
      <c r="P12" s="1610"/>
      <c r="Q12" s="1610"/>
      <c r="R12" s="1610"/>
      <c r="S12" s="1610"/>
      <c r="T12" s="1610"/>
      <c r="U12" s="1610"/>
      <c r="V12" s="1610"/>
      <c r="W12" s="1610"/>
      <c r="X12" s="1611"/>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CA12" s="620"/>
    </row>
    <row r="13" spans="1:79" ht="20.25" customHeight="1">
      <c r="A13" s="632"/>
      <c r="B13" s="638" t="s">
        <v>577</v>
      </c>
      <c r="C13" s="1612" t="s">
        <v>888</v>
      </c>
      <c r="D13" s="1613"/>
      <c r="E13" s="1613"/>
      <c r="F13" s="1613"/>
      <c r="G13" s="514" t="s">
        <v>198</v>
      </c>
      <c r="H13" s="1614" t="s">
        <v>889</v>
      </c>
      <c r="I13" s="1614"/>
      <c r="J13" s="1614"/>
      <c r="K13" s="1614"/>
      <c r="L13" s="1614"/>
      <c r="M13" s="1614"/>
      <c r="N13" s="1614"/>
      <c r="O13" s="1614"/>
      <c r="P13" s="1614"/>
      <c r="Q13" s="1614"/>
      <c r="R13" s="1614"/>
      <c r="S13" s="1614"/>
      <c r="T13" s="1614"/>
      <c r="U13" s="1614"/>
      <c r="V13" s="1614"/>
      <c r="W13" s="1614"/>
      <c r="X13" s="161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CA13" s="620"/>
    </row>
    <row r="14" spans="1:79" ht="20.25" customHeight="1">
      <c r="A14" s="632"/>
      <c r="B14" s="686" t="s">
        <v>209</v>
      </c>
      <c r="C14" s="1606" t="s">
        <v>890</v>
      </c>
      <c r="D14" s="1607"/>
      <c r="E14" s="1607"/>
      <c r="F14" s="1607"/>
      <c r="G14" s="1607"/>
      <c r="H14" s="1607"/>
      <c r="I14" s="1607"/>
      <c r="J14" s="1607"/>
      <c r="K14" s="1607"/>
      <c r="L14" s="1607"/>
      <c r="M14" s="1607"/>
      <c r="N14" s="1607"/>
      <c r="O14" s="1607"/>
      <c r="P14" s="1607"/>
      <c r="Q14" s="1607"/>
      <c r="R14" s="1607"/>
      <c r="S14" s="1607"/>
      <c r="T14" s="1607"/>
      <c r="U14" s="1607"/>
      <c r="V14" s="1585" t="s">
        <v>210</v>
      </c>
      <c r="W14" s="1585"/>
      <c r="X14" s="1608"/>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CA14" s="620"/>
    </row>
    <row r="15" spans="1:79" ht="20.25" customHeight="1">
      <c r="A15" s="632"/>
      <c r="B15" s="1527" t="s">
        <v>37</v>
      </c>
      <c r="C15" s="1616" t="s">
        <v>671</v>
      </c>
      <c r="D15" s="1572"/>
      <c r="E15" s="1572"/>
      <c r="F15" s="1573"/>
      <c r="G15" s="1616" t="s">
        <v>576</v>
      </c>
      <c r="H15" s="1572"/>
      <c r="I15" s="516" t="s">
        <v>574</v>
      </c>
      <c r="J15" s="1589">
        <v>29</v>
      </c>
      <c r="K15" s="1589"/>
      <c r="L15" s="727" t="s">
        <v>200</v>
      </c>
      <c r="M15" s="1314" t="s">
        <v>575</v>
      </c>
      <c r="N15" s="1273"/>
      <c r="O15" s="727" t="s">
        <v>574</v>
      </c>
      <c r="P15" s="1589">
        <v>15</v>
      </c>
      <c r="Q15" s="1589"/>
      <c r="R15" s="728" t="s">
        <v>200</v>
      </c>
      <c r="S15" s="1273" t="s">
        <v>665</v>
      </c>
      <c r="T15" s="1273"/>
      <c r="U15" s="727" t="s">
        <v>574</v>
      </c>
      <c r="V15" s="1589">
        <v>9</v>
      </c>
      <c r="W15" s="1589"/>
      <c r="X15" s="517" t="s">
        <v>664</v>
      </c>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CA15" s="620"/>
    </row>
    <row r="16" spans="1:79" ht="20.25" customHeight="1">
      <c r="A16" s="632"/>
      <c r="B16" s="1528"/>
      <c r="C16" s="1590" t="s">
        <v>320</v>
      </c>
      <c r="D16" s="1591"/>
      <c r="E16" s="1591"/>
      <c r="F16" s="1592"/>
      <c r="G16" s="1590" t="s">
        <v>863</v>
      </c>
      <c r="H16" s="1591"/>
      <c r="I16" s="515" t="s">
        <v>574</v>
      </c>
      <c r="J16" s="1534">
        <v>9</v>
      </c>
      <c r="K16" s="1534"/>
      <c r="L16" s="729" t="s">
        <v>200</v>
      </c>
      <c r="M16" s="1312" t="s">
        <v>864</v>
      </c>
      <c r="N16" s="1271"/>
      <c r="O16" s="729" t="s">
        <v>574</v>
      </c>
      <c r="P16" s="1534">
        <v>9</v>
      </c>
      <c r="Q16" s="1534"/>
      <c r="R16" s="730" t="s">
        <v>200</v>
      </c>
      <c r="S16" s="1271" t="s">
        <v>865</v>
      </c>
      <c r="T16" s="1271"/>
      <c r="U16" s="729" t="s">
        <v>574</v>
      </c>
      <c r="V16" s="1534">
        <v>9</v>
      </c>
      <c r="W16" s="1534"/>
      <c r="X16" s="522" t="s">
        <v>200</v>
      </c>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5"/>
      <c r="AU16" s="535"/>
      <c r="CA16" s="620"/>
    </row>
    <row r="17" spans="1:79" ht="187.5" customHeight="1">
      <c r="A17" s="632"/>
      <c r="B17" s="685" t="s">
        <v>211</v>
      </c>
      <c r="C17" s="1531"/>
      <c r="D17" s="1532"/>
      <c r="E17" s="1532"/>
      <c r="F17" s="1532"/>
      <c r="G17" s="1532"/>
      <c r="H17" s="1532"/>
      <c r="I17" s="1532"/>
      <c r="J17" s="1532"/>
      <c r="K17" s="1532"/>
      <c r="L17" s="1532"/>
      <c r="M17" s="1532"/>
      <c r="N17" s="1532"/>
      <c r="O17" s="1532"/>
      <c r="P17" s="1532"/>
      <c r="Q17" s="1532"/>
      <c r="R17" s="1532"/>
      <c r="S17" s="1532"/>
      <c r="T17" s="1532"/>
      <c r="U17" s="1532"/>
      <c r="V17" s="1532"/>
      <c r="W17" s="1532"/>
      <c r="X17" s="1533"/>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CA17" s="620"/>
    </row>
    <row r="18" spans="1:79" ht="187.5" customHeight="1">
      <c r="A18" s="632"/>
      <c r="B18" s="533" t="s">
        <v>866</v>
      </c>
      <c r="C18" s="1531"/>
      <c r="D18" s="1532"/>
      <c r="E18" s="1532"/>
      <c r="F18" s="1532"/>
      <c r="G18" s="1532"/>
      <c r="H18" s="1532"/>
      <c r="I18" s="1532"/>
      <c r="J18" s="1532"/>
      <c r="K18" s="1532"/>
      <c r="L18" s="1532"/>
      <c r="M18" s="1532"/>
      <c r="N18" s="1532"/>
      <c r="O18" s="1532"/>
      <c r="P18" s="1532"/>
      <c r="Q18" s="1532"/>
      <c r="R18" s="1532"/>
      <c r="S18" s="1532"/>
      <c r="T18" s="1532"/>
      <c r="U18" s="1532"/>
      <c r="V18" s="1532"/>
      <c r="W18" s="1532"/>
      <c r="X18" s="1533"/>
      <c r="Y18" s="535"/>
      <c r="Z18" s="535"/>
      <c r="AA18" s="535"/>
      <c r="AB18" s="535"/>
      <c r="AC18" s="535"/>
      <c r="AD18" s="535"/>
      <c r="AE18" s="535"/>
      <c r="AF18" s="535"/>
      <c r="AG18" s="535"/>
      <c r="AH18" s="535"/>
      <c r="AI18" s="535"/>
      <c r="AJ18" s="535"/>
      <c r="AK18" s="535"/>
      <c r="AL18" s="535"/>
      <c r="AM18" s="535"/>
      <c r="AN18" s="535"/>
      <c r="AO18" s="535"/>
      <c r="AP18" s="535"/>
      <c r="AQ18" s="535"/>
      <c r="AR18" s="535"/>
      <c r="AS18" s="535"/>
      <c r="AT18" s="535"/>
      <c r="AU18" s="535"/>
      <c r="CA18" s="620"/>
    </row>
    <row r="19" spans="1:79" ht="187.5" customHeight="1">
      <c r="A19" s="632"/>
      <c r="B19" s="726" t="s">
        <v>867</v>
      </c>
      <c r="C19" s="1531"/>
      <c r="D19" s="1532"/>
      <c r="E19" s="1532"/>
      <c r="F19" s="1532"/>
      <c r="G19" s="1532"/>
      <c r="H19" s="1532"/>
      <c r="I19" s="1532"/>
      <c r="J19" s="1532"/>
      <c r="K19" s="1532"/>
      <c r="L19" s="1532"/>
      <c r="M19" s="1532"/>
      <c r="N19" s="1532"/>
      <c r="O19" s="1532"/>
      <c r="P19" s="1532"/>
      <c r="Q19" s="1532"/>
      <c r="R19" s="1532"/>
      <c r="S19" s="1532"/>
      <c r="T19" s="1532"/>
      <c r="U19" s="1532"/>
      <c r="V19" s="1532"/>
      <c r="W19" s="1532"/>
      <c r="X19" s="1533"/>
      <c r="Y19" s="535"/>
      <c r="Z19" s="535"/>
      <c r="AA19" s="535"/>
      <c r="AB19" s="535"/>
      <c r="AC19" s="535"/>
      <c r="AD19" s="535"/>
      <c r="AE19" s="535"/>
      <c r="AF19" s="535"/>
      <c r="AG19" s="535"/>
      <c r="AH19" s="535"/>
      <c r="AI19" s="535"/>
      <c r="AJ19" s="535"/>
      <c r="AK19" s="535"/>
      <c r="AL19" s="535"/>
      <c r="AM19" s="535"/>
      <c r="AN19" s="535"/>
      <c r="AO19" s="535"/>
      <c r="AP19" s="535"/>
      <c r="AQ19" s="535"/>
      <c r="AR19" s="535"/>
      <c r="AS19" s="535"/>
      <c r="AT19" s="535"/>
      <c r="AU19" s="535"/>
      <c r="CA19" s="620"/>
    </row>
    <row r="20" spans="1:79" ht="187.5" customHeight="1">
      <c r="A20" s="632"/>
      <c r="B20" s="726" t="s">
        <v>868</v>
      </c>
      <c r="C20" s="1531"/>
      <c r="D20" s="1532"/>
      <c r="E20" s="1532"/>
      <c r="F20" s="1532"/>
      <c r="G20" s="1532"/>
      <c r="H20" s="1532"/>
      <c r="I20" s="1532"/>
      <c r="J20" s="1532"/>
      <c r="K20" s="1532"/>
      <c r="L20" s="1532"/>
      <c r="M20" s="1532"/>
      <c r="N20" s="1532"/>
      <c r="O20" s="1532"/>
      <c r="P20" s="1532"/>
      <c r="Q20" s="1532"/>
      <c r="R20" s="1532"/>
      <c r="S20" s="1532"/>
      <c r="T20" s="1532"/>
      <c r="U20" s="1532"/>
      <c r="V20" s="1532"/>
      <c r="W20" s="1532"/>
      <c r="X20" s="1533"/>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5"/>
      <c r="AU20" s="535"/>
      <c r="CA20" s="620"/>
    </row>
    <row r="21" spans="1:79" ht="187.5" customHeight="1">
      <c r="A21" s="632"/>
      <c r="B21" s="533" t="s">
        <v>869</v>
      </c>
      <c r="C21" s="1531"/>
      <c r="D21" s="1532"/>
      <c r="E21" s="1532"/>
      <c r="F21" s="1532"/>
      <c r="G21" s="1532"/>
      <c r="H21" s="1532"/>
      <c r="I21" s="1532"/>
      <c r="J21" s="1532"/>
      <c r="K21" s="1532"/>
      <c r="L21" s="1532"/>
      <c r="M21" s="1532"/>
      <c r="N21" s="1532"/>
      <c r="O21" s="1532"/>
      <c r="P21" s="1532"/>
      <c r="Q21" s="1532"/>
      <c r="R21" s="1532"/>
      <c r="S21" s="1532"/>
      <c r="T21" s="1532"/>
      <c r="U21" s="1532"/>
      <c r="V21" s="1532"/>
      <c r="W21" s="1532"/>
      <c r="X21" s="1533"/>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CA21" s="620"/>
    </row>
    <row r="22" spans="1:79" ht="48.75" customHeight="1">
      <c r="A22" s="632"/>
      <c r="B22" s="684" t="s">
        <v>212</v>
      </c>
      <c r="C22" s="1621" t="s">
        <v>835</v>
      </c>
      <c r="D22" s="1622"/>
      <c r="E22" s="1622"/>
      <c r="F22" s="1622"/>
      <c r="G22" s="1622"/>
      <c r="H22" s="1622"/>
      <c r="I22" s="1622"/>
      <c r="J22" s="1622"/>
      <c r="K22" s="1622"/>
      <c r="L22" s="1622"/>
      <c r="M22" s="1622"/>
      <c r="N22" s="1622"/>
      <c r="O22" s="1622"/>
      <c r="P22" s="1622"/>
      <c r="Q22" s="1622"/>
      <c r="R22" s="1622"/>
      <c r="S22" s="1622"/>
      <c r="T22" s="1622"/>
      <c r="U22" s="1622"/>
      <c r="V22" s="1622"/>
      <c r="W22" s="1622"/>
      <c r="X22" s="1623"/>
      <c r="Y22" s="535"/>
      <c r="Z22" s="535"/>
      <c r="AA22" s="535"/>
      <c r="AB22" s="535"/>
      <c r="AC22" s="535"/>
      <c r="AD22" s="535"/>
      <c r="AE22" s="535"/>
      <c r="AF22" s="535"/>
      <c r="AG22" s="535"/>
      <c r="AH22" s="535"/>
      <c r="AI22" s="535"/>
      <c r="AJ22" s="535"/>
      <c r="AK22" s="1587"/>
      <c r="AL22" s="519"/>
      <c r="AM22" s="629"/>
      <c r="AN22" s="629"/>
      <c r="AO22" s="629"/>
      <c r="AP22" s="629"/>
      <c r="AQ22" s="629"/>
      <c r="AR22" s="629"/>
      <c r="AS22" s="629"/>
      <c r="AT22" s="629"/>
      <c r="AU22" s="632"/>
      <c r="AV22" s="632"/>
      <c r="AW22" s="632"/>
      <c r="AX22" s="632"/>
      <c r="AY22" s="632"/>
      <c r="AZ22" s="632"/>
      <c r="BA22" s="683"/>
      <c r="BB22" s="647"/>
      <c r="BC22" s="646"/>
      <c r="BD22" s="1617"/>
      <c r="BE22" s="1617"/>
      <c r="BF22" s="1617"/>
      <c r="CA22" s="620"/>
    </row>
    <row r="23" spans="1:79" ht="35.25" customHeight="1">
      <c r="A23" s="632"/>
      <c r="B23" s="682" t="s">
        <v>573</v>
      </c>
      <c r="C23" s="1618" t="s">
        <v>684</v>
      </c>
      <c r="D23" s="1619"/>
      <c r="E23" s="1619"/>
      <c r="F23" s="1619"/>
      <c r="G23" s="1619"/>
      <c r="H23" s="1619"/>
      <c r="I23" s="1619"/>
      <c r="J23" s="1619"/>
      <c r="K23" s="1619"/>
      <c r="L23" s="1619"/>
      <c r="M23" s="1619"/>
      <c r="N23" s="1619"/>
      <c r="O23" s="1619"/>
      <c r="P23" s="1619"/>
      <c r="Q23" s="1619"/>
      <c r="R23" s="1619"/>
      <c r="S23" s="1619"/>
      <c r="T23" s="1619"/>
      <c r="U23" s="1619"/>
      <c r="V23" s="1619"/>
      <c r="W23" s="1619"/>
      <c r="X23" s="1620"/>
      <c r="Y23" s="535"/>
      <c r="Z23" s="535"/>
      <c r="AA23" s="535"/>
      <c r="AB23" s="535"/>
      <c r="AC23" s="535"/>
      <c r="AD23" s="535"/>
      <c r="AE23" s="535"/>
      <c r="AF23" s="535"/>
      <c r="AG23" s="535"/>
      <c r="AH23" s="535"/>
      <c r="AI23" s="535"/>
      <c r="AJ23" s="535"/>
      <c r="AK23" s="1587"/>
      <c r="AL23" s="519"/>
      <c r="AM23" s="629"/>
      <c r="AN23" s="629"/>
      <c r="AO23" s="629"/>
      <c r="AP23" s="629"/>
      <c r="AQ23" s="629"/>
      <c r="AR23" s="1544"/>
      <c r="AS23" s="1544"/>
      <c r="AT23" s="629"/>
      <c r="AU23" s="632"/>
      <c r="AV23" s="632"/>
      <c r="AW23" s="632"/>
      <c r="AX23" s="632"/>
      <c r="AY23" s="632"/>
      <c r="AZ23" s="632"/>
      <c r="BA23" s="629"/>
      <c r="BB23" s="681"/>
      <c r="BC23" s="646"/>
      <c r="BD23" s="1617"/>
      <c r="BE23" s="1617"/>
      <c r="BF23" s="1617"/>
      <c r="CA23" s="620"/>
    </row>
    <row r="24" spans="1:79" ht="24.75" customHeight="1">
      <c r="A24" s="632"/>
      <c r="B24" s="680"/>
      <c r="C24" s="632"/>
      <c r="D24" s="632"/>
      <c r="E24" s="632"/>
      <c r="F24" s="632"/>
      <c r="G24" s="632"/>
      <c r="H24" s="632"/>
      <c r="I24" s="632"/>
      <c r="J24" s="632"/>
      <c r="K24" s="632"/>
      <c r="L24" s="632"/>
      <c r="M24" s="632"/>
      <c r="N24" s="632"/>
      <c r="O24" s="632"/>
      <c r="P24" s="632"/>
      <c r="Q24" s="632"/>
      <c r="R24" s="632"/>
      <c r="S24" s="632"/>
      <c r="T24" s="632"/>
      <c r="U24" s="632"/>
      <c r="V24" s="632"/>
      <c r="W24" s="632"/>
      <c r="X24" s="535"/>
      <c r="Y24" s="535"/>
      <c r="Z24" s="535"/>
      <c r="AA24" s="535"/>
      <c r="AB24" s="535"/>
      <c r="AC24" s="535"/>
      <c r="AD24" s="535"/>
      <c r="AE24" s="535"/>
      <c r="AF24" s="535"/>
      <c r="AG24" s="535"/>
      <c r="AH24" s="535"/>
      <c r="AI24" s="535"/>
      <c r="AJ24" s="535"/>
      <c r="AK24" s="1587"/>
      <c r="AL24" s="519"/>
      <c r="AM24" s="632"/>
      <c r="AN24" s="629"/>
      <c r="AO24" s="629"/>
      <c r="AP24" s="629"/>
      <c r="AQ24" s="629"/>
      <c r="AR24" s="629"/>
      <c r="AS24" s="629"/>
      <c r="AT24" s="629"/>
      <c r="AU24" s="632"/>
      <c r="AV24" s="632"/>
      <c r="AW24" s="632"/>
      <c r="AX24" s="632"/>
      <c r="AY24" s="632"/>
      <c r="AZ24" s="632"/>
      <c r="BA24" s="632"/>
      <c r="BB24" s="647"/>
      <c r="BC24" s="629"/>
      <c r="BD24" s="519"/>
      <c r="BE24" s="629"/>
      <c r="BF24" s="679"/>
      <c r="CA24" s="620"/>
    </row>
    <row r="25" spans="1:79" ht="20.100000000000001" customHeight="1">
      <c r="A25" s="645" t="s">
        <v>572</v>
      </c>
      <c r="B25" s="632"/>
      <c r="C25" s="632"/>
      <c r="D25" s="632"/>
      <c r="E25" s="632"/>
      <c r="F25" s="632"/>
      <c r="G25" s="632"/>
      <c r="H25" s="632"/>
      <c r="I25" s="632"/>
      <c r="J25" s="632"/>
      <c r="K25" s="632"/>
      <c r="L25" s="632"/>
      <c r="M25" s="632"/>
      <c r="N25" s="632"/>
      <c r="O25" s="632"/>
      <c r="P25" s="632"/>
      <c r="Q25" s="632"/>
      <c r="R25" s="632"/>
      <c r="S25" s="632"/>
      <c r="T25" s="632"/>
      <c r="U25" s="632"/>
      <c r="V25" s="632"/>
      <c r="W25" s="632"/>
      <c r="X25" s="535"/>
      <c r="Y25" s="624"/>
      <c r="Z25" s="535"/>
      <c r="AA25" s="535"/>
      <c r="AB25" s="535"/>
      <c r="AC25" s="535"/>
      <c r="AD25" s="535"/>
      <c r="AE25" s="535"/>
      <c r="AF25" s="535"/>
      <c r="AG25" s="535"/>
      <c r="AH25" s="535"/>
      <c r="AI25" s="535"/>
      <c r="AJ25" s="535"/>
      <c r="AK25" s="535"/>
      <c r="AL25" s="535"/>
      <c r="AM25" s="535"/>
      <c r="AN25" s="535"/>
      <c r="AO25" s="535"/>
      <c r="AP25" s="535"/>
      <c r="AQ25" s="535"/>
      <c r="AR25" s="535"/>
      <c r="AS25" s="535"/>
      <c r="AT25" s="535"/>
      <c r="AU25" s="535"/>
      <c r="CA25" s="620"/>
    </row>
    <row r="26" spans="1:79" ht="20.25" customHeight="1">
      <c r="A26" s="645"/>
      <c r="B26" s="678" t="s">
        <v>213</v>
      </c>
      <c r="C26" s="677" t="s">
        <v>2</v>
      </c>
      <c r="D26" s="1586" t="s">
        <v>571</v>
      </c>
      <c r="E26" s="1586"/>
      <c r="F26" s="1586"/>
      <c r="G26" s="692" t="s">
        <v>53</v>
      </c>
      <c r="H26" s="1585" t="s">
        <v>570</v>
      </c>
      <c r="I26" s="1585"/>
      <c r="J26" s="1585"/>
      <c r="K26" s="540" t="s">
        <v>6</v>
      </c>
      <c r="L26" s="1594" t="s">
        <v>885</v>
      </c>
      <c r="M26" s="1594"/>
      <c r="N26" s="1594"/>
      <c r="O26" s="1594"/>
      <c r="P26" s="1594"/>
      <c r="Q26" s="1594"/>
      <c r="R26" s="1594"/>
      <c r="S26" s="1594"/>
      <c r="T26" s="1594"/>
      <c r="U26" s="1594"/>
      <c r="V26" s="1594"/>
      <c r="W26" s="540" t="s">
        <v>11</v>
      </c>
      <c r="X26" s="706"/>
      <c r="Y26" s="624"/>
      <c r="Z26" s="541"/>
      <c r="AA26" s="523"/>
      <c r="AB26" s="1319"/>
      <c r="AC26" s="1319"/>
      <c r="AD26" s="523"/>
      <c r="AE26" s="1426"/>
      <c r="AF26" s="1426"/>
      <c r="AG26" s="1426"/>
      <c r="AH26" s="1365"/>
      <c r="AI26" s="1365"/>
      <c r="AJ26" s="1365"/>
      <c r="AK26" s="1365"/>
      <c r="AL26" s="1365"/>
      <c r="AM26" s="1365"/>
      <c r="AN26" s="1365"/>
      <c r="AO26" s="1365"/>
      <c r="AP26" s="1365"/>
      <c r="AQ26" s="1365"/>
      <c r="AR26" s="1365"/>
      <c r="AS26" s="1365"/>
      <c r="AT26" s="1365"/>
      <c r="AU26" s="535"/>
      <c r="CA26" s="620" t="s">
        <v>551</v>
      </c>
    </row>
    <row r="27" spans="1:79" ht="20.25" customHeight="1">
      <c r="A27" s="632"/>
      <c r="B27" s="1428" t="s">
        <v>349</v>
      </c>
      <c r="C27" s="675" t="s">
        <v>2</v>
      </c>
      <c r="D27" s="1430" t="s">
        <v>647</v>
      </c>
      <c r="E27" s="1430"/>
      <c r="F27" s="1430"/>
      <c r="G27" s="674" t="s">
        <v>2</v>
      </c>
      <c r="H27" s="1430" t="s">
        <v>646</v>
      </c>
      <c r="I27" s="1430"/>
      <c r="J27" s="1430"/>
      <c r="K27" s="1430"/>
      <c r="L27" s="1430"/>
      <c r="M27" s="674" t="s">
        <v>2</v>
      </c>
      <c r="N27" s="1430" t="s">
        <v>419</v>
      </c>
      <c r="O27" s="1430"/>
      <c r="P27" s="673"/>
      <c r="Q27" s="693" t="s">
        <v>53</v>
      </c>
      <c r="R27" s="1430" t="s">
        <v>482</v>
      </c>
      <c r="S27" s="1430"/>
      <c r="T27" s="1430"/>
      <c r="U27" s="1430"/>
      <c r="V27" s="1430"/>
      <c r="W27" s="512"/>
      <c r="X27" s="708"/>
      <c r="Y27" s="624"/>
      <c r="Z27" s="1375"/>
      <c r="AA27" s="1315"/>
      <c r="AB27" s="1315"/>
      <c r="AC27" s="1315"/>
      <c r="AD27" s="1315"/>
      <c r="AE27" s="657"/>
      <c r="AF27" s="657"/>
      <c r="AG27" s="1316"/>
      <c r="AH27" s="1316"/>
      <c r="AI27" s="1316"/>
      <c r="AJ27" s="1316"/>
      <c r="AK27" s="1316"/>
      <c r="AL27" s="1316"/>
      <c r="AM27" s="1315"/>
      <c r="AN27" s="1315"/>
      <c r="AO27" s="657"/>
      <c r="AP27" s="657"/>
      <c r="AQ27" s="1316"/>
      <c r="AR27" s="1316"/>
      <c r="AS27" s="1316"/>
      <c r="AT27" s="1316"/>
      <c r="AU27" s="1316"/>
      <c r="CA27" s="620" t="s">
        <v>663</v>
      </c>
    </row>
    <row r="28" spans="1:79" ht="20.25" customHeight="1">
      <c r="A28" s="632"/>
      <c r="B28" s="1429"/>
      <c r="C28" s="1535" t="s">
        <v>962</v>
      </c>
      <c r="D28" s="1536"/>
      <c r="E28" s="1536"/>
      <c r="F28" s="803"/>
      <c r="G28" s="803"/>
      <c r="H28" s="520" t="s">
        <v>191</v>
      </c>
      <c r="I28" s="803"/>
      <c r="J28" s="520" t="s">
        <v>192</v>
      </c>
      <c r="K28" s="803"/>
      <c r="L28" s="520" t="s">
        <v>199</v>
      </c>
      <c r="M28" s="520" t="s">
        <v>661</v>
      </c>
      <c r="N28" s="803"/>
      <c r="O28" s="803"/>
      <c r="P28" s="520" t="s">
        <v>191</v>
      </c>
      <c r="Q28" s="803"/>
      <c r="R28" s="520" t="s">
        <v>192</v>
      </c>
      <c r="S28" s="803"/>
      <c r="T28" s="520" t="s">
        <v>199</v>
      </c>
      <c r="U28" s="520" t="s">
        <v>6</v>
      </c>
      <c r="V28" s="803"/>
      <c r="W28" s="535" t="s">
        <v>963</v>
      </c>
      <c r="X28" s="708"/>
      <c r="Y28" s="624"/>
      <c r="Z28" s="1375"/>
      <c r="AA28" s="1315"/>
      <c r="AB28" s="1315"/>
      <c r="AC28" s="1315"/>
      <c r="AD28" s="1315"/>
      <c r="AE28" s="657"/>
      <c r="AF28" s="657"/>
      <c r="AG28" s="657"/>
      <c r="AH28" s="657"/>
      <c r="AI28" s="657"/>
      <c r="AJ28" s="657"/>
      <c r="AK28" s="657"/>
      <c r="AL28" s="657"/>
      <c r="AM28" s="1315"/>
      <c r="AN28" s="1315"/>
      <c r="AO28" s="657"/>
      <c r="AP28" s="657"/>
      <c r="AQ28" s="657"/>
      <c r="AR28" s="657"/>
      <c r="AS28" s="657"/>
      <c r="AT28" s="657"/>
      <c r="AU28" s="657"/>
      <c r="CA28" s="620" t="s">
        <v>662</v>
      </c>
    </row>
    <row r="29" spans="1:79" ht="20.25" customHeight="1">
      <c r="A29" s="632"/>
      <c r="B29" s="670" t="s">
        <v>348</v>
      </c>
      <c r="C29" s="669" t="s">
        <v>2</v>
      </c>
      <c r="D29" s="1311" t="s">
        <v>218</v>
      </c>
      <c r="E29" s="1311"/>
      <c r="F29" s="1311"/>
      <c r="G29" s="1311"/>
      <c r="H29" s="1311"/>
      <c r="I29" s="1311"/>
      <c r="J29" s="1311"/>
      <c r="K29" s="1311"/>
      <c r="L29" s="1311"/>
      <c r="M29" s="1311"/>
      <c r="N29" s="1311"/>
      <c r="O29" s="668" t="s">
        <v>2</v>
      </c>
      <c r="P29" s="1311" t="s">
        <v>658</v>
      </c>
      <c r="Q29" s="1311"/>
      <c r="R29" s="1311"/>
      <c r="S29" s="1311"/>
      <c r="T29" s="1311"/>
      <c r="U29" s="1311"/>
      <c r="V29" s="1311"/>
      <c r="W29" s="1311"/>
      <c r="X29" s="712"/>
      <c r="Y29" s="624"/>
      <c r="Z29" s="1386"/>
      <c r="AA29" s="1315"/>
      <c r="AB29" s="1315"/>
      <c r="AC29" s="1315"/>
      <c r="AD29" s="1315"/>
      <c r="AE29" s="657"/>
      <c r="AF29" s="657"/>
      <c r="AG29" s="1316"/>
      <c r="AH29" s="1316"/>
      <c r="AI29" s="1316"/>
      <c r="AJ29" s="1316"/>
      <c r="AK29" s="1316"/>
      <c r="AL29" s="1316"/>
      <c r="AM29" s="1315"/>
      <c r="AN29" s="1315"/>
      <c r="AO29" s="657"/>
      <c r="AP29" s="657"/>
      <c r="AQ29" s="1316"/>
      <c r="AR29" s="1316"/>
      <c r="AS29" s="1316"/>
      <c r="AT29" s="1316"/>
      <c r="AU29" s="1316"/>
      <c r="CA29" s="620"/>
    </row>
    <row r="30" spans="1:79" ht="20.25" customHeight="1">
      <c r="A30" s="632"/>
      <c r="B30" s="1268" t="s">
        <v>350</v>
      </c>
      <c r="C30" s="675" t="s">
        <v>2</v>
      </c>
      <c r="D30" s="1430" t="s">
        <v>647</v>
      </c>
      <c r="E30" s="1430"/>
      <c r="F30" s="1430"/>
      <c r="G30" s="674" t="s">
        <v>2</v>
      </c>
      <c r="H30" s="673" t="s">
        <v>646</v>
      </c>
      <c r="I30" s="673"/>
      <c r="J30" s="673"/>
      <c r="K30" s="673"/>
      <c r="L30" s="673"/>
      <c r="M30" s="694" t="s">
        <v>53</v>
      </c>
      <c r="N30" s="1430" t="s">
        <v>347</v>
      </c>
      <c r="O30" s="1430"/>
      <c r="P30" s="673"/>
      <c r="Q30" s="673"/>
      <c r="R30" s="673"/>
      <c r="S30" s="673"/>
      <c r="T30" s="512"/>
      <c r="U30" s="512"/>
      <c r="V30" s="673"/>
      <c r="W30" s="673"/>
      <c r="X30" s="672"/>
      <c r="Y30" s="535"/>
      <c r="Z30" s="1375"/>
      <c r="AA30" s="523"/>
      <c r="AB30" s="1265"/>
      <c r="AC30" s="1265"/>
      <c r="AD30" s="1265"/>
      <c r="AE30" s="523"/>
      <c r="AF30" s="1265"/>
      <c r="AG30" s="1265"/>
      <c r="AH30" s="1265"/>
      <c r="AI30" s="1265"/>
      <c r="AJ30" s="1265"/>
      <c r="AK30" s="523"/>
      <c r="AL30" s="1265"/>
      <c r="AM30" s="1265"/>
      <c r="AN30" s="535"/>
      <c r="AO30" s="1265"/>
      <c r="AP30" s="1265"/>
      <c r="AQ30" s="1265"/>
      <c r="AR30" s="1265"/>
      <c r="AS30" s="1265"/>
      <c r="AT30" s="1265"/>
      <c r="AU30" s="1265"/>
      <c r="CA30" s="620"/>
    </row>
    <row r="31" spans="1:79" ht="20.25" customHeight="1">
      <c r="A31" s="632"/>
      <c r="B31" s="1335"/>
      <c r="C31" s="1535" t="s">
        <v>962</v>
      </c>
      <c r="D31" s="1536"/>
      <c r="E31" s="1536"/>
      <c r="F31" s="803" t="s">
        <v>964</v>
      </c>
      <c r="G31" s="803" t="s">
        <v>966</v>
      </c>
      <c r="H31" s="520" t="s">
        <v>191</v>
      </c>
      <c r="I31" s="803" t="s">
        <v>967</v>
      </c>
      <c r="J31" s="520" t="s">
        <v>192</v>
      </c>
      <c r="K31" s="803" t="s">
        <v>968</v>
      </c>
      <c r="L31" s="520" t="s">
        <v>199</v>
      </c>
      <c r="M31" s="520" t="s">
        <v>661</v>
      </c>
      <c r="N31" s="803" t="s">
        <v>964</v>
      </c>
      <c r="O31" s="803" t="s">
        <v>969</v>
      </c>
      <c r="P31" s="520" t="s">
        <v>191</v>
      </c>
      <c r="Q31" s="803" t="s">
        <v>970</v>
      </c>
      <c r="R31" s="520" t="s">
        <v>192</v>
      </c>
      <c r="S31" s="803" t="s">
        <v>969</v>
      </c>
      <c r="T31" s="520" t="s">
        <v>199</v>
      </c>
      <c r="U31" s="520" t="s">
        <v>6</v>
      </c>
      <c r="V31" s="803" t="s">
        <v>965</v>
      </c>
      <c r="W31" s="535" t="s">
        <v>963</v>
      </c>
      <c r="X31" s="713"/>
      <c r="Y31" s="535"/>
      <c r="Z31" s="1375"/>
      <c r="AA31" s="1365"/>
      <c r="AB31" s="1365"/>
      <c r="AC31" s="1365"/>
      <c r="AD31" s="547"/>
      <c r="AE31" s="520"/>
      <c r="AF31" s="547"/>
      <c r="AG31" s="520"/>
      <c r="AH31" s="547"/>
      <c r="AI31" s="520"/>
      <c r="AJ31" s="520"/>
      <c r="AK31" s="547"/>
      <c r="AL31" s="520"/>
      <c r="AM31" s="547"/>
      <c r="AN31" s="520"/>
      <c r="AO31" s="547"/>
      <c r="AP31" s="520"/>
      <c r="AQ31" s="520"/>
      <c r="AR31" s="547"/>
      <c r="AS31" s="1319"/>
      <c r="AT31" s="1319"/>
      <c r="AU31" s="520"/>
      <c r="CA31" s="620"/>
    </row>
    <row r="32" spans="1:79" ht="20.25" customHeight="1">
      <c r="A32" s="632"/>
      <c r="B32" s="670" t="s">
        <v>348</v>
      </c>
      <c r="C32" s="695" t="s">
        <v>53</v>
      </c>
      <c r="D32" s="1311" t="s">
        <v>218</v>
      </c>
      <c r="E32" s="1311"/>
      <c r="F32" s="1311"/>
      <c r="G32" s="1311"/>
      <c r="H32" s="1311"/>
      <c r="I32" s="1311"/>
      <c r="J32" s="1311"/>
      <c r="K32" s="1311"/>
      <c r="L32" s="1311"/>
      <c r="M32" s="1311"/>
      <c r="N32" s="1311"/>
      <c r="O32" s="668" t="s">
        <v>2</v>
      </c>
      <c r="P32" s="1311" t="s">
        <v>658</v>
      </c>
      <c r="Q32" s="1311"/>
      <c r="R32" s="1311"/>
      <c r="S32" s="1311"/>
      <c r="T32" s="1311"/>
      <c r="U32" s="1311"/>
      <c r="V32" s="1311"/>
      <c r="W32" s="1311"/>
      <c r="X32" s="712"/>
      <c r="Y32" s="535"/>
      <c r="Z32" s="545"/>
      <c r="AA32" s="520"/>
      <c r="AB32" s="1317"/>
      <c r="AC32" s="1317"/>
      <c r="AD32" s="1317"/>
      <c r="AE32" s="1317"/>
      <c r="AF32" s="1317"/>
      <c r="AG32" s="1317"/>
      <c r="AH32" s="1317"/>
      <c r="AI32" s="1317"/>
      <c r="AJ32" s="1317"/>
      <c r="AK32" s="1317"/>
      <c r="AL32" s="1317"/>
      <c r="AM32" s="520"/>
      <c r="AN32" s="1317"/>
      <c r="AO32" s="1317"/>
      <c r="AP32" s="1317"/>
      <c r="AQ32" s="1317"/>
      <c r="AR32" s="1317"/>
      <c r="AS32" s="1317"/>
      <c r="AT32" s="1317"/>
      <c r="AU32" s="1317"/>
      <c r="CA32" s="620"/>
    </row>
    <row r="33" spans="1:79" ht="20.25" customHeight="1">
      <c r="A33" s="632"/>
      <c r="B33" s="1432" t="s">
        <v>360</v>
      </c>
      <c r="C33" s="1416" t="s">
        <v>366</v>
      </c>
      <c r="D33" s="1417"/>
      <c r="E33" s="1420" t="s">
        <v>362</v>
      </c>
      <c r="F33" s="1315"/>
      <c r="G33" s="665" t="s">
        <v>2</v>
      </c>
      <c r="H33" s="657" t="s">
        <v>364</v>
      </c>
      <c r="I33" s="657"/>
      <c r="J33" s="657"/>
      <c r="K33" s="657"/>
      <c r="L33" s="657"/>
      <c r="M33" s="657"/>
      <c r="N33" s="657"/>
      <c r="O33" s="1420" t="s">
        <v>363</v>
      </c>
      <c r="P33" s="1315"/>
      <c r="Q33" s="665" t="s">
        <v>2</v>
      </c>
      <c r="R33" s="657" t="s">
        <v>364</v>
      </c>
      <c r="S33" s="657"/>
      <c r="T33" s="657"/>
      <c r="U33" s="657"/>
      <c r="V33" s="657"/>
      <c r="W33" s="657"/>
      <c r="X33" s="708"/>
      <c r="Y33" s="535"/>
      <c r="Z33" s="1375"/>
      <c r="AA33" s="523"/>
      <c r="AB33" s="1265"/>
      <c r="AC33" s="1265"/>
      <c r="AD33" s="1265"/>
      <c r="AE33" s="523"/>
      <c r="AF33" s="535"/>
      <c r="AG33" s="535"/>
      <c r="AH33" s="535"/>
      <c r="AI33" s="535"/>
      <c r="AJ33" s="535"/>
      <c r="AK33" s="523"/>
      <c r="AL33" s="1265"/>
      <c r="AM33" s="1265"/>
      <c r="AN33" s="535"/>
      <c r="AO33" s="535"/>
      <c r="AP33" s="535"/>
      <c r="AQ33" s="535"/>
      <c r="AR33" s="524"/>
      <c r="AS33" s="524"/>
      <c r="AT33" s="535"/>
      <c r="AU33" s="535"/>
      <c r="CA33" s="620"/>
    </row>
    <row r="34" spans="1:79" ht="20.25" customHeight="1">
      <c r="A34" s="632"/>
      <c r="B34" s="1433"/>
      <c r="C34" s="1418"/>
      <c r="D34" s="1419"/>
      <c r="E34" s="1421"/>
      <c r="F34" s="1422"/>
      <c r="G34" s="696" t="s">
        <v>53</v>
      </c>
      <c r="H34" s="666" t="s">
        <v>365</v>
      </c>
      <c r="I34" s="1624" t="s">
        <v>726</v>
      </c>
      <c r="J34" s="1624"/>
      <c r="K34" s="1624"/>
      <c r="L34" s="1624"/>
      <c r="M34" s="1624"/>
      <c r="N34" s="1625"/>
      <c r="O34" s="1421"/>
      <c r="P34" s="1422"/>
      <c r="Q34" s="696" t="s">
        <v>53</v>
      </c>
      <c r="R34" s="666" t="s">
        <v>365</v>
      </c>
      <c r="S34" s="1624" t="s">
        <v>726</v>
      </c>
      <c r="T34" s="1624"/>
      <c r="U34" s="1624"/>
      <c r="V34" s="1624"/>
      <c r="W34" s="1624"/>
      <c r="X34" s="1625"/>
      <c r="Y34" s="535"/>
      <c r="Z34" s="1375"/>
      <c r="AA34" s="1365"/>
      <c r="AB34" s="1365"/>
      <c r="AC34" s="1365"/>
      <c r="AD34" s="547"/>
      <c r="AE34" s="520"/>
      <c r="AF34" s="547"/>
      <c r="AG34" s="520"/>
      <c r="AH34" s="547"/>
      <c r="AI34" s="520"/>
      <c r="AJ34" s="520"/>
      <c r="AK34" s="547"/>
      <c r="AL34" s="520"/>
      <c r="AM34" s="547"/>
      <c r="AN34" s="520"/>
      <c r="AO34" s="547"/>
      <c r="AP34" s="520"/>
      <c r="AQ34" s="520"/>
      <c r="AR34" s="547"/>
      <c r="AS34" s="1319"/>
      <c r="AT34" s="1319"/>
      <c r="AU34" s="520"/>
      <c r="CA34" s="620" t="s">
        <v>551</v>
      </c>
    </row>
    <row r="35" spans="1:79" ht="20.25" customHeight="1">
      <c r="A35" s="632"/>
      <c r="B35" s="1433"/>
      <c r="C35" s="1408" t="s">
        <v>367</v>
      </c>
      <c r="D35" s="1409"/>
      <c r="E35" s="1412" t="s">
        <v>362</v>
      </c>
      <c r="F35" s="1413"/>
      <c r="G35" s="697" t="s">
        <v>53</v>
      </c>
      <c r="H35" s="657" t="s">
        <v>364</v>
      </c>
      <c r="I35" s="657"/>
      <c r="J35" s="657"/>
      <c r="K35" s="657"/>
      <c r="L35" s="657"/>
      <c r="M35" s="657"/>
      <c r="N35" s="657"/>
      <c r="O35" s="1412" t="s">
        <v>363</v>
      </c>
      <c r="P35" s="1413"/>
      <c r="Q35" s="665" t="s">
        <v>2</v>
      </c>
      <c r="R35" s="657" t="s">
        <v>364</v>
      </c>
      <c r="S35" s="709"/>
      <c r="T35" s="709"/>
      <c r="U35" s="709"/>
      <c r="V35" s="709"/>
      <c r="W35" s="709"/>
      <c r="X35" s="710"/>
      <c r="Y35" s="535"/>
      <c r="Z35" s="545"/>
      <c r="AA35" s="520"/>
      <c r="AB35" s="1317"/>
      <c r="AC35" s="1317"/>
      <c r="AD35" s="1317"/>
      <c r="AE35" s="1317"/>
      <c r="AF35" s="1317"/>
      <c r="AG35" s="1317"/>
      <c r="AH35" s="1317"/>
      <c r="AI35" s="1317"/>
      <c r="AJ35" s="1317"/>
      <c r="AK35" s="1317"/>
      <c r="AL35" s="1317"/>
      <c r="AM35" s="520"/>
      <c r="AN35" s="1317"/>
      <c r="AO35" s="1317"/>
      <c r="AP35" s="1317"/>
      <c r="AQ35" s="1317"/>
      <c r="AR35" s="1317"/>
      <c r="AS35" s="1317"/>
      <c r="AT35" s="1317"/>
      <c r="AU35" s="1317"/>
      <c r="CA35" s="620" t="s">
        <v>660</v>
      </c>
    </row>
    <row r="36" spans="1:79" ht="20.25" customHeight="1">
      <c r="A36" s="632"/>
      <c r="B36" s="1529" t="s">
        <v>1132</v>
      </c>
      <c r="C36" s="1410"/>
      <c r="D36" s="1411"/>
      <c r="E36" s="1414"/>
      <c r="F36" s="1415"/>
      <c r="G36" s="664" t="s">
        <v>2</v>
      </c>
      <c r="H36" s="663" t="s">
        <v>365</v>
      </c>
      <c r="I36" s="1401"/>
      <c r="J36" s="1401"/>
      <c r="K36" s="1401"/>
      <c r="L36" s="1401"/>
      <c r="M36" s="1401"/>
      <c r="N36" s="1402"/>
      <c r="O36" s="1414"/>
      <c r="P36" s="1415"/>
      <c r="Q36" s="698" t="s">
        <v>53</v>
      </c>
      <c r="R36" s="663" t="s">
        <v>365</v>
      </c>
      <c r="S36" s="1580" t="s">
        <v>726</v>
      </c>
      <c r="T36" s="1580"/>
      <c r="U36" s="1580"/>
      <c r="V36" s="1580"/>
      <c r="W36" s="1580"/>
      <c r="X36" s="1581"/>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CA36" s="620" t="s">
        <v>659</v>
      </c>
    </row>
    <row r="37" spans="1:79" ht="33" customHeight="1">
      <c r="A37" s="632"/>
      <c r="B37" s="1529"/>
      <c r="C37" s="1574" t="s">
        <v>1138</v>
      </c>
      <c r="D37" s="1575"/>
      <c r="E37" s="1575"/>
      <c r="F37" s="1575"/>
      <c r="G37" s="1575"/>
      <c r="H37" s="1576"/>
      <c r="I37" s="1577" t="s">
        <v>1137</v>
      </c>
      <c r="J37" s="1578"/>
      <c r="K37" s="1578"/>
      <c r="L37" s="1578"/>
      <c r="M37" s="1578"/>
      <c r="N37" s="1578"/>
      <c r="O37" s="1578"/>
      <c r="P37" s="1578"/>
      <c r="Q37" s="1578"/>
      <c r="R37" s="1578"/>
      <c r="S37" s="1578"/>
      <c r="T37" s="1578"/>
      <c r="U37" s="1578"/>
      <c r="V37" s="1578"/>
      <c r="W37" s="1578"/>
      <c r="X37" s="1579"/>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CA37" s="620"/>
    </row>
    <row r="38" spans="1:79" ht="30.75" customHeight="1">
      <c r="A38" s="632"/>
      <c r="B38" s="1530"/>
      <c r="C38" s="1574" t="s">
        <v>1139</v>
      </c>
      <c r="D38" s="1575"/>
      <c r="E38" s="1575"/>
      <c r="F38" s="1575"/>
      <c r="G38" s="1575"/>
      <c r="H38" s="1576"/>
      <c r="I38" s="1577" t="s">
        <v>1137</v>
      </c>
      <c r="J38" s="1578"/>
      <c r="K38" s="1578"/>
      <c r="L38" s="1578"/>
      <c r="M38" s="1578"/>
      <c r="N38" s="1578"/>
      <c r="O38" s="1578"/>
      <c r="P38" s="1578"/>
      <c r="Q38" s="1578"/>
      <c r="R38" s="1578"/>
      <c r="S38" s="1578"/>
      <c r="T38" s="1578"/>
      <c r="U38" s="1578"/>
      <c r="V38" s="1578"/>
      <c r="W38" s="1578"/>
      <c r="X38" s="1579"/>
      <c r="Y38" s="535"/>
      <c r="Z38" s="535"/>
      <c r="AA38" s="535"/>
      <c r="AB38" s="535"/>
      <c r="AC38" s="535"/>
      <c r="AD38" s="535"/>
      <c r="AE38" s="535"/>
      <c r="AF38" s="535"/>
      <c r="AG38" s="535"/>
      <c r="AH38" s="535"/>
      <c r="AI38" s="535"/>
      <c r="AJ38" s="535"/>
      <c r="AK38" s="535"/>
      <c r="AL38" s="535"/>
      <c r="AM38" s="535"/>
      <c r="AN38" s="535"/>
      <c r="AO38" s="535"/>
      <c r="AP38" s="535"/>
      <c r="AQ38" s="535"/>
      <c r="AR38" s="535"/>
      <c r="AS38" s="535"/>
      <c r="AT38" s="535"/>
      <c r="AU38" s="535"/>
      <c r="CA38" s="620"/>
    </row>
    <row r="39" spans="1:79" ht="23.25" customHeight="1">
      <c r="A39" s="632"/>
      <c r="B39" s="680"/>
      <c r="C39" s="520"/>
      <c r="D39" s="525"/>
      <c r="E39" s="525"/>
      <c r="F39" s="525"/>
      <c r="G39" s="525"/>
      <c r="H39" s="525"/>
      <c r="I39" s="525"/>
      <c r="J39" s="525"/>
      <c r="K39" s="525"/>
      <c r="L39" s="525"/>
      <c r="M39" s="525"/>
      <c r="N39" s="525"/>
      <c r="O39" s="520"/>
      <c r="P39" s="525"/>
      <c r="Q39" s="525"/>
      <c r="R39" s="525"/>
      <c r="S39" s="525"/>
      <c r="T39" s="525"/>
      <c r="U39" s="525"/>
      <c r="V39" s="525"/>
      <c r="W39" s="525"/>
      <c r="X39" s="535"/>
      <c r="Y39" s="535"/>
      <c r="Z39" s="535"/>
      <c r="AA39" s="535"/>
      <c r="AB39" s="535"/>
      <c r="AC39" s="535"/>
      <c r="AD39" s="535"/>
      <c r="AE39" s="535"/>
      <c r="AF39" s="535"/>
      <c r="AG39" s="535"/>
      <c r="AH39" s="535"/>
      <c r="AI39" s="535"/>
      <c r="AJ39" s="535"/>
      <c r="AK39" s="535"/>
      <c r="AL39" s="535"/>
      <c r="AM39" s="535"/>
      <c r="AN39" s="535"/>
      <c r="AO39" s="535"/>
      <c r="AP39" s="535"/>
      <c r="AQ39" s="535"/>
      <c r="AR39" s="535"/>
      <c r="AS39" s="535"/>
      <c r="AT39" s="535"/>
      <c r="AU39" s="535"/>
      <c r="CA39" s="620"/>
    </row>
    <row r="40" spans="1:79" ht="20.25" customHeight="1">
      <c r="A40" s="624" t="s">
        <v>361</v>
      </c>
      <c r="B40" s="535"/>
      <c r="C40" s="535"/>
      <c r="D40" s="535"/>
      <c r="E40" s="535"/>
      <c r="F40" s="535"/>
      <c r="G40" s="535"/>
      <c r="H40" s="535"/>
      <c r="I40" s="535"/>
      <c r="J40" s="535"/>
      <c r="K40" s="535"/>
      <c r="L40" s="535"/>
      <c r="M40" s="535"/>
      <c r="N40" s="535"/>
      <c r="O40" s="535"/>
      <c r="P40" s="535"/>
      <c r="Q40" s="535"/>
      <c r="R40" s="535"/>
      <c r="S40" s="1319"/>
      <c r="T40" s="1319"/>
      <c r="U40" s="1319"/>
      <c r="V40" s="1319"/>
      <c r="W40" s="1319"/>
      <c r="X40" s="535"/>
      <c r="Y40" s="624"/>
      <c r="Z40" s="535"/>
      <c r="AA40" s="535"/>
      <c r="AB40" s="535"/>
      <c r="AC40" s="535"/>
      <c r="AD40" s="535"/>
      <c r="AE40" s="535"/>
      <c r="AF40" s="535"/>
      <c r="AG40" s="535"/>
      <c r="AH40" s="535"/>
      <c r="AI40" s="535"/>
      <c r="AJ40" s="535"/>
      <c r="AK40" s="535"/>
      <c r="AL40" s="535"/>
      <c r="AM40" s="535"/>
      <c r="AN40" s="535"/>
      <c r="AO40" s="535"/>
      <c r="AP40" s="535"/>
      <c r="AQ40" s="1319"/>
      <c r="AR40" s="1319"/>
      <c r="AS40" s="1319"/>
      <c r="AT40" s="1319"/>
      <c r="AU40" s="1319"/>
      <c r="CA40" s="620" t="s">
        <v>658</v>
      </c>
    </row>
    <row r="41" spans="1:79" ht="20.25" customHeight="1">
      <c r="A41" s="535"/>
      <c r="B41" s="1291" t="s">
        <v>657</v>
      </c>
      <c r="C41" s="1436" t="s">
        <v>358</v>
      </c>
      <c r="D41" s="1437"/>
      <c r="E41" s="1437"/>
      <c r="F41" s="1438"/>
      <c r="G41" s="1436" t="s">
        <v>229</v>
      </c>
      <c r="H41" s="1437"/>
      <c r="I41" s="1437"/>
      <c r="J41" s="1437"/>
      <c r="K41" s="1436" t="s">
        <v>214</v>
      </c>
      <c r="L41" s="1437"/>
      <c r="M41" s="1437"/>
      <c r="N41" s="1438"/>
      <c r="O41" s="1390" t="s">
        <v>215</v>
      </c>
      <c r="P41" s="1391"/>
      <c r="Q41" s="1391"/>
      <c r="R41" s="1391"/>
      <c r="S41" s="1392"/>
      <c r="T41" s="1436" t="s">
        <v>356</v>
      </c>
      <c r="U41" s="1438"/>
      <c r="V41" s="1390" t="s">
        <v>357</v>
      </c>
      <c r="W41" s="1391"/>
      <c r="X41" s="1392"/>
      <c r="Y41" s="535"/>
      <c r="Z41" s="1386"/>
      <c r="AA41" s="1318"/>
      <c r="AB41" s="1318"/>
      <c r="AC41" s="1318"/>
      <c r="AD41" s="1318"/>
      <c r="AE41" s="1318"/>
      <c r="AF41" s="1318"/>
      <c r="AG41" s="1318"/>
      <c r="AH41" s="1318"/>
      <c r="AI41" s="1318"/>
      <c r="AJ41" s="1318"/>
      <c r="AK41" s="1318"/>
      <c r="AL41" s="1318"/>
      <c r="AM41" s="1318"/>
      <c r="AN41" s="1318"/>
      <c r="AO41" s="1318"/>
      <c r="AP41" s="1318"/>
      <c r="AQ41" s="1318"/>
      <c r="AR41" s="1318"/>
      <c r="AS41" s="1318"/>
      <c r="AT41" s="1318"/>
      <c r="AU41" s="1318"/>
      <c r="CA41" s="620"/>
    </row>
    <row r="42" spans="1:79" ht="31.5" customHeight="1">
      <c r="A42" s="535"/>
      <c r="B42" s="1293"/>
      <c r="C42" s="1519" t="s">
        <v>666</v>
      </c>
      <c r="D42" s="1520"/>
      <c r="E42" s="1520"/>
      <c r="F42" s="644" t="s">
        <v>5</v>
      </c>
      <c r="G42" s="1519" t="s">
        <v>359</v>
      </c>
      <c r="H42" s="1520"/>
      <c r="I42" s="1520"/>
      <c r="J42" s="662" t="s">
        <v>5</v>
      </c>
      <c r="K42" s="1521" t="s">
        <v>353</v>
      </c>
      <c r="L42" s="1522"/>
      <c r="M42" s="1522"/>
      <c r="N42" s="1523"/>
      <c r="O42" s="1626" t="s">
        <v>559</v>
      </c>
      <c r="P42" s="1627"/>
      <c r="Q42" s="1627"/>
      <c r="R42" s="1627"/>
      <c r="S42" s="1628"/>
      <c r="T42" s="1629" t="s">
        <v>355</v>
      </c>
      <c r="U42" s="1630"/>
      <c r="V42" s="1631" t="s">
        <v>354</v>
      </c>
      <c r="W42" s="1632"/>
      <c r="X42" s="1633"/>
      <c r="Y42" s="535"/>
      <c r="Z42" s="1386"/>
      <c r="AA42" s="1388"/>
      <c r="AB42" s="1388"/>
      <c r="AC42" s="1388"/>
      <c r="AD42" s="544"/>
      <c r="AE42" s="1388"/>
      <c r="AF42" s="1388"/>
      <c r="AG42" s="1388"/>
      <c r="AH42" s="544"/>
      <c r="AI42" s="1389"/>
      <c r="AJ42" s="1389"/>
      <c r="AK42" s="1389"/>
      <c r="AL42" s="1389"/>
      <c r="AM42" s="1365"/>
      <c r="AN42" s="1365"/>
      <c r="AO42" s="1365"/>
      <c r="AP42" s="1365"/>
      <c r="AQ42" s="1365"/>
      <c r="AR42" s="1376"/>
      <c r="AS42" s="1376"/>
      <c r="AT42" s="1376"/>
      <c r="AU42" s="1376"/>
      <c r="CA42" s="620" t="s">
        <v>656</v>
      </c>
    </row>
    <row r="43" spans="1:79" ht="15" customHeight="1">
      <c r="A43" s="535"/>
      <c r="B43" s="1320" t="s">
        <v>1066</v>
      </c>
      <c r="C43" s="703" t="s">
        <v>53</v>
      </c>
      <c r="D43" s="1371" t="s">
        <v>219</v>
      </c>
      <c r="E43" s="1371"/>
      <c r="F43" s="1371"/>
      <c r="G43" s="1371"/>
      <c r="H43" s="1371"/>
      <c r="I43" s="1371"/>
      <c r="J43" s="1371"/>
      <c r="K43" s="1371"/>
      <c r="L43" s="1371"/>
      <c r="M43" s="1371"/>
      <c r="N43" s="1371"/>
      <c r="O43" s="1371"/>
      <c r="P43" s="1371"/>
      <c r="Q43" s="1371"/>
      <c r="R43" s="1371"/>
      <c r="S43" s="1371"/>
      <c r="T43" s="1371"/>
      <c r="U43" s="1371"/>
      <c r="V43" s="1371"/>
      <c r="W43" s="1371"/>
      <c r="X43" s="1372"/>
      <c r="Y43" s="535"/>
      <c r="Z43" s="1375"/>
      <c r="AA43" s="520"/>
      <c r="AB43" s="1373"/>
      <c r="AC43" s="1373"/>
      <c r="AD43" s="1373"/>
      <c r="AE43" s="1373"/>
      <c r="AF43" s="1373"/>
      <c r="AG43" s="1373"/>
      <c r="AH43" s="1373"/>
      <c r="AI43" s="1373"/>
      <c r="AJ43" s="1373"/>
      <c r="AK43" s="1373"/>
      <c r="AL43" s="1373"/>
      <c r="AM43" s="1373"/>
      <c r="AN43" s="1373"/>
      <c r="AO43" s="1373"/>
      <c r="AP43" s="1373"/>
      <c r="AQ43" s="1373"/>
      <c r="AR43" s="1373"/>
      <c r="AS43" s="1373"/>
      <c r="AT43" s="1373"/>
      <c r="AU43" s="1373"/>
      <c r="CA43" s="620"/>
    </row>
    <row r="44" spans="1:79" ht="20.25" customHeight="1">
      <c r="A44" s="535"/>
      <c r="B44" s="1634"/>
      <c r="C44" s="661"/>
      <c r="D44" s="1373"/>
      <c r="E44" s="1373"/>
      <c r="F44" s="1373"/>
      <c r="G44" s="1373"/>
      <c r="H44" s="1373"/>
      <c r="I44" s="1373"/>
      <c r="J44" s="1373"/>
      <c r="K44" s="1373"/>
      <c r="L44" s="1373"/>
      <c r="M44" s="1373"/>
      <c r="N44" s="1373"/>
      <c r="O44" s="1373"/>
      <c r="P44" s="1373"/>
      <c r="Q44" s="1373"/>
      <c r="R44" s="1373"/>
      <c r="S44" s="1373"/>
      <c r="T44" s="1373"/>
      <c r="U44" s="1373"/>
      <c r="V44" s="1373"/>
      <c r="W44" s="1373"/>
      <c r="X44" s="1374"/>
      <c r="Y44" s="535"/>
      <c r="Z44" s="1375"/>
      <c r="AA44" s="520"/>
      <c r="AB44" s="1373"/>
      <c r="AC44" s="1373"/>
      <c r="AD44" s="1373"/>
      <c r="AE44" s="1373"/>
      <c r="AF44" s="1373"/>
      <c r="AG44" s="1373"/>
      <c r="AH44" s="1373"/>
      <c r="AI44" s="1373"/>
      <c r="AJ44" s="1373"/>
      <c r="AK44" s="1373"/>
      <c r="AL44" s="1373"/>
      <c r="AM44" s="1373"/>
      <c r="AN44" s="1373"/>
      <c r="AO44" s="1373"/>
      <c r="AP44" s="1373"/>
      <c r="AQ44" s="1373"/>
      <c r="AR44" s="1373"/>
      <c r="AS44" s="1373"/>
      <c r="AT44" s="1373"/>
      <c r="AU44" s="1373"/>
      <c r="CA44" s="620"/>
    </row>
    <row r="45" spans="1:79" ht="20.25" customHeight="1">
      <c r="A45" s="535"/>
      <c r="B45" s="1634"/>
      <c r="C45" s="656" t="s">
        <v>2</v>
      </c>
      <c r="D45" s="1265" t="s">
        <v>220</v>
      </c>
      <c r="E45" s="1265"/>
      <c r="F45" s="1265"/>
      <c r="G45" s="1265"/>
      <c r="H45" s="1265"/>
      <c r="I45" s="1265"/>
      <c r="J45" s="1265"/>
      <c r="K45" s="1265"/>
      <c r="L45" s="1265"/>
      <c r="M45" s="1265"/>
      <c r="N45" s="1265"/>
      <c r="O45" s="1265"/>
      <c r="P45" s="1265"/>
      <c r="Q45" s="1265"/>
      <c r="R45" s="1265"/>
      <c r="S45" s="1265"/>
      <c r="T45" s="1265"/>
      <c r="U45" s="1265"/>
      <c r="V45" s="1265"/>
      <c r="W45" s="1265"/>
      <c r="X45" s="708"/>
      <c r="Y45" s="535"/>
      <c r="Z45" s="1375"/>
      <c r="AA45" s="520"/>
      <c r="AB45" s="1265"/>
      <c r="AC45" s="1265"/>
      <c r="AD45" s="1265"/>
      <c r="AE45" s="1265"/>
      <c r="AF45" s="1265"/>
      <c r="AG45" s="1265"/>
      <c r="AH45" s="1265"/>
      <c r="AI45" s="1265"/>
      <c r="AJ45" s="1265"/>
      <c r="AK45" s="1265"/>
      <c r="AL45" s="1265"/>
      <c r="AM45" s="1265"/>
      <c r="AN45" s="1265"/>
      <c r="AO45" s="1265"/>
      <c r="AP45" s="1265"/>
      <c r="AQ45" s="1265"/>
      <c r="AR45" s="1265"/>
      <c r="AS45" s="1265"/>
      <c r="AT45" s="1265"/>
      <c r="AU45" s="1265"/>
      <c r="CA45" s="620"/>
    </row>
    <row r="46" spans="1:79" ht="20.25" customHeight="1">
      <c r="A46" s="535"/>
      <c r="B46" s="1634"/>
      <c r="C46" s="656" t="s">
        <v>2</v>
      </c>
      <c r="D46" s="1265" t="s">
        <v>221</v>
      </c>
      <c r="E46" s="1265"/>
      <c r="F46" s="1265"/>
      <c r="G46" s="1265"/>
      <c r="H46" s="1265"/>
      <c r="I46" s="1265"/>
      <c r="J46" s="1265"/>
      <c r="K46" s="1265"/>
      <c r="L46" s="1265"/>
      <c r="M46" s="1265"/>
      <c r="N46" s="1265"/>
      <c r="O46" s="1265"/>
      <c r="P46" s="1265"/>
      <c r="Q46" s="1265"/>
      <c r="R46" s="1265"/>
      <c r="S46" s="1265"/>
      <c r="T46" s="1265"/>
      <c r="U46" s="1265"/>
      <c r="V46" s="1265"/>
      <c r="W46" s="1265"/>
      <c r="X46" s="708"/>
      <c r="Y46" s="535"/>
      <c r="Z46" s="1375"/>
      <c r="AA46" s="520"/>
      <c r="AB46" s="1265"/>
      <c r="AC46" s="1265"/>
      <c r="AD46" s="1265"/>
      <c r="AE46" s="1265"/>
      <c r="AF46" s="1265"/>
      <c r="AG46" s="1265"/>
      <c r="AH46" s="1265"/>
      <c r="AI46" s="1265"/>
      <c r="AJ46" s="1265"/>
      <c r="AK46" s="1265"/>
      <c r="AL46" s="1265"/>
      <c r="AM46" s="1265"/>
      <c r="AN46" s="1265"/>
      <c r="AO46" s="1265"/>
      <c r="AP46" s="1265"/>
      <c r="AQ46" s="1265"/>
      <c r="AR46" s="1265"/>
      <c r="AS46" s="1265"/>
      <c r="AT46" s="1265"/>
      <c r="AU46" s="1265"/>
      <c r="CA46" s="620"/>
    </row>
    <row r="47" spans="1:79" ht="20.25" customHeight="1">
      <c r="A47" s="535"/>
      <c r="B47" s="1635"/>
      <c r="C47" s="653" t="s">
        <v>2</v>
      </c>
      <c r="D47" s="1387" t="s">
        <v>222</v>
      </c>
      <c r="E47" s="1387"/>
      <c r="F47" s="1387"/>
      <c r="G47" s="1387"/>
      <c r="H47" s="1387"/>
      <c r="I47" s="1387"/>
      <c r="J47" s="1387"/>
      <c r="K47" s="1387"/>
      <c r="L47" s="1387"/>
      <c r="M47" s="1387"/>
      <c r="N47" s="1387"/>
      <c r="O47" s="1387"/>
      <c r="P47" s="1387"/>
      <c r="Q47" s="1387"/>
      <c r="R47" s="1387"/>
      <c r="S47" s="1387"/>
      <c r="T47" s="1387"/>
      <c r="U47" s="1387"/>
      <c r="V47" s="1387"/>
      <c r="W47" s="1387"/>
      <c r="X47" s="707"/>
      <c r="Y47" s="535"/>
      <c r="Z47" s="1375"/>
      <c r="AA47" s="520"/>
      <c r="AB47" s="1265"/>
      <c r="AC47" s="1265"/>
      <c r="AD47" s="1265"/>
      <c r="AE47" s="1265"/>
      <c r="AF47" s="1265"/>
      <c r="AG47" s="1265"/>
      <c r="AH47" s="1265"/>
      <c r="AI47" s="1265"/>
      <c r="AJ47" s="1265"/>
      <c r="AK47" s="1265"/>
      <c r="AL47" s="1265"/>
      <c r="AM47" s="1265"/>
      <c r="AN47" s="1265"/>
      <c r="AO47" s="1265"/>
      <c r="AP47" s="1265"/>
      <c r="AQ47" s="1265"/>
      <c r="AR47" s="1265"/>
      <c r="AS47" s="1265"/>
      <c r="AT47" s="1265"/>
      <c r="AU47" s="1265"/>
      <c r="CA47" s="620"/>
    </row>
    <row r="48" spans="1:79" ht="20.25" customHeight="1">
      <c r="A48" s="535"/>
      <c r="B48" s="1320" t="s">
        <v>1</v>
      </c>
      <c r="C48" s="703" t="s">
        <v>53</v>
      </c>
      <c r="D48" s="659" t="s">
        <v>352</v>
      </c>
      <c r="E48" s="524"/>
      <c r="F48" s="524"/>
      <c r="G48" s="524"/>
      <c r="H48" s="524"/>
      <c r="I48" s="524"/>
      <c r="J48" s="524"/>
      <c r="K48" s="524"/>
      <c r="L48" s="717" t="s">
        <v>672</v>
      </c>
      <c r="M48" s="1323" t="s">
        <v>569</v>
      </c>
      <c r="N48" s="1323"/>
      <c r="O48" s="1323"/>
      <c r="P48" s="1323"/>
      <c r="Q48" s="1323"/>
      <c r="R48" s="1323"/>
      <c r="S48" s="1323"/>
      <c r="T48" s="1323"/>
      <c r="U48" s="717" t="s">
        <v>296</v>
      </c>
      <c r="V48" s="1323" t="s">
        <v>3</v>
      </c>
      <c r="W48" s="1323"/>
      <c r="X48" s="1334"/>
      <c r="Y48" s="535"/>
      <c r="Z48" s="1375"/>
      <c r="AA48" s="520"/>
      <c r="AB48" s="524"/>
      <c r="AC48" s="524"/>
      <c r="AD48" s="524"/>
      <c r="AE48" s="524"/>
      <c r="AF48" s="524"/>
      <c r="AG48" s="524"/>
      <c r="AH48" s="524"/>
      <c r="AI48" s="524"/>
      <c r="AJ48" s="657"/>
      <c r="AK48" s="1365"/>
      <c r="AL48" s="1365"/>
      <c r="AM48" s="1365"/>
      <c r="AN48" s="1365"/>
      <c r="AO48" s="1365"/>
      <c r="AP48" s="1365"/>
      <c r="AQ48" s="1365"/>
      <c r="AR48" s="1365"/>
      <c r="AS48" s="657"/>
      <c r="AT48" s="1365"/>
      <c r="AU48" s="1365"/>
      <c r="CA48" s="620"/>
    </row>
    <row r="49" spans="1:90" ht="20.25" customHeight="1">
      <c r="A49" s="535"/>
      <c r="B49" s="1321"/>
      <c r="C49" s="656" t="s">
        <v>2</v>
      </c>
      <c r="D49" s="524" t="s">
        <v>4</v>
      </c>
      <c r="E49" s="524"/>
      <c r="F49" s="524"/>
      <c r="G49" s="524"/>
      <c r="H49" s="524"/>
      <c r="I49" s="1331"/>
      <c r="J49" s="1331"/>
      <c r="K49" s="524" t="s">
        <v>655</v>
      </c>
      <c r="L49" s="535"/>
      <c r="M49" s="535"/>
      <c r="N49" s="535"/>
      <c r="O49" s="535"/>
      <c r="P49" s="535"/>
      <c r="Q49" s="535"/>
      <c r="R49" s="524"/>
      <c r="S49" s="655" t="s">
        <v>6</v>
      </c>
      <c r="T49" s="654"/>
      <c r="U49" s="1350" t="s">
        <v>3</v>
      </c>
      <c r="V49" s="1350"/>
      <c r="W49" s="1350"/>
      <c r="X49" s="708"/>
      <c r="Y49" s="535"/>
      <c r="Z49" s="1375"/>
      <c r="AA49" s="520"/>
      <c r="AB49" s="524"/>
      <c r="AC49" s="524"/>
      <c r="AD49" s="524"/>
      <c r="AE49" s="524"/>
      <c r="AF49" s="524"/>
      <c r="AG49" s="1319"/>
      <c r="AH49" s="1319"/>
      <c r="AI49" s="524"/>
      <c r="AJ49" s="535"/>
      <c r="AK49" s="535"/>
      <c r="AL49" s="535"/>
      <c r="AM49" s="535"/>
      <c r="AN49" s="535"/>
      <c r="AO49" s="535"/>
      <c r="AP49" s="524"/>
      <c r="AQ49" s="523"/>
      <c r="AR49" s="535"/>
      <c r="AS49" s="1350"/>
      <c r="AT49" s="1350"/>
      <c r="AU49" s="1350"/>
      <c r="CA49" s="620"/>
    </row>
    <row r="50" spans="1:90" ht="18" customHeight="1">
      <c r="A50" s="535"/>
      <c r="B50" s="1322"/>
      <c r="C50" s="653" t="s">
        <v>2</v>
      </c>
      <c r="D50" s="526" t="s">
        <v>227</v>
      </c>
      <c r="E50" s="526"/>
      <c r="F50" s="526"/>
      <c r="G50" s="526"/>
      <c r="H50" s="526"/>
      <c r="I50" s="526"/>
      <c r="J50" s="526"/>
      <c r="K50" s="526"/>
      <c r="L50" s="526"/>
      <c r="M50" s="526"/>
      <c r="N50" s="526"/>
      <c r="O50" s="652" t="s">
        <v>351</v>
      </c>
      <c r="P50" s="651"/>
      <c r="Q50" s="651"/>
      <c r="R50" s="651"/>
      <c r="S50" s="526"/>
      <c r="T50" s="526"/>
      <c r="U50" s="526"/>
      <c r="V50" s="526"/>
      <c r="W50" s="526"/>
      <c r="X50" s="707"/>
      <c r="Y50" s="535"/>
      <c r="Z50" s="1375"/>
      <c r="AA50" s="520"/>
      <c r="AB50" s="524"/>
      <c r="AC50" s="524"/>
      <c r="AD50" s="524"/>
      <c r="AE50" s="524"/>
      <c r="AF50" s="524"/>
      <c r="AG50" s="524"/>
      <c r="AH50" s="524"/>
      <c r="AI50" s="524"/>
      <c r="AJ50" s="524"/>
      <c r="AK50" s="524"/>
      <c r="AL50" s="524"/>
      <c r="AM50" s="648"/>
      <c r="AN50" s="535"/>
      <c r="AO50" s="535"/>
      <c r="AP50" s="535"/>
      <c r="AQ50" s="524"/>
      <c r="AR50" s="524"/>
      <c r="AS50" s="524"/>
      <c r="AT50" s="524"/>
      <c r="AU50" s="524"/>
      <c r="CA50" s="620"/>
    </row>
    <row r="51" spans="1:90" ht="7.5" customHeight="1">
      <c r="A51" s="535"/>
      <c r="B51" s="650"/>
      <c r="C51" s="520"/>
      <c r="D51" s="524"/>
      <c r="E51" s="524"/>
      <c r="F51" s="524"/>
      <c r="G51" s="524"/>
      <c r="H51" s="524"/>
      <c r="I51" s="524"/>
      <c r="J51" s="524"/>
      <c r="K51" s="524"/>
      <c r="L51" s="524"/>
      <c r="M51" s="524"/>
      <c r="N51" s="524"/>
      <c r="O51" s="648"/>
      <c r="P51" s="535"/>
      <c r="Q51" s="535"/>
      <c r="R51" s="535"/>
      <c r="S51" s="524"/>
      <c r="T51" s="524"/>
      <c r="U51" s="524"/>
      <c r="V51" s="524"/>
      <c r="W51" s="524"/>
      <c r="X51" s="535"/>
      <c r="Y51" s="535"/>
      <c r="Z51" s="545"/>
      <c r="AA51" s="520"/>
      <c r="AB51" s="524"/>
      <c r="AC51" s="524"/>
      <c r="AD51" s="524"/>
      <c r="AE51" s="524"/>
      <c r="AF51" s="524"/>
      <c r="AG51" s="524"/>
      <c r="AH51" s="524"/>
      <c r="AI51" s="524"/>
      <c r="AJ51" s="524"/>
      <c r="AK51" s="524"/>
      <c r="AL51" s="524"/>
      <c r="AM51" s="648"/>
      <c r="AN51" s="535"/>
      <c r="AO51" s="535"/>
      <c r="AP51" s="535"/>
      <c r="AQ51" s="524"/>
      <c r="AR51" s="524"/>
      <c r="AS51" s="524"/>
      <c r="AT51" s="524"/>
      <c r="AU51" s="524"/>
      <c r="CA51" s="620"/>
    </row>
    <row r="52" spans="1:90" ht="17.25">
      <c r="A52" s="624" t="s">
        <v>568</v>
      </c>
      <c r="B52" s="649"/>
      <c r="C52" s="520"/>
      <c r="D52" s="524"/>
      <c r="E52" s="524"/>
      <c r="F52" s="524"/>
      <c r="G52" s="524"/>
      <c r="H52" s="524"/>
      <c r="I52" s="524"/>
      <c r="J52" s="524"/>
      <c r="K52" s="524"/>
      <c r="L52" s="524"/>
      <c r="M52" s="524"/>
      <c r="N52" s="524"/>
      <c r="O52" s="648"/>
      <c r="P52" s="535"/>
      <c r="Q52" s="535"/>
      <c r="R52" s="535"/>
      <c r="S52" s="524"/>
      <c r="T52" s="524"/>
      <c r="U52" s="524"/>
      <c r="V52" s="524"/>
      <c r="W52" s="524"/>
      <c r="X52" s="535"/>
      <c r="Y52" s="535"/>
      <c r="Z52" s="545"/>
      <c r="AA52" s="520"/>
      <c r="AB52" s="524"/>
      <c r="AC52" s="524"/>
      <c r="AD52" s="524"/>
      <c r="AE52" s="524"/>
      <c r="AF52" s="524"/>
      <c r="AG52" s="524"/>
      <c r="AH52" s="524"/>
      <c r="AI52" s="524"/>
      <c r="AJ52" s="524"/>
      <c r="AK52" s="524"/>
      <c r="AL52" s="524"/>
      <c r="AM52" s="648"/>
      <c r="AN52" s="535"/>
      <c r="AO52" s="535"/>
      <c r="AP52" s="535"/>
      <c r="AQ52" s="524"/>
      <c r="AR52" s="524"/>
      <c r="AS52" s="524"/>
      <c r="AT52" s="524"/>
      <c r="AU52" s="524"/>
      <c r="CA52" s="620"/>
    </row>
    <row r="53" spans="1:90" ht="18.75" customHeight="1">
      <c r="A53" s="645"/>
      <c r="B53" s="1517" t="s">
        <v>10</v>
      </c>
      <c r="C53" s="1551" t="s">
        <v>581</v>
      </c>
      <c r="D53" s="1552"/>
      <c r="E53" s="1552"/>
      <c r="F53" s="1552"/>
      <c r="G53" s="1569" t="s">
        <v>567</v>
      </c>
      <c r="H53" s="1557" t="s">
        <v>297</v>
      </c>
      <c r="I53" s="1558"/>
      <c r="J53" s="1524" t="s">
        <v>7</v>
      </c>
      <c r="K53" s="1524"/>
      <c r="L53" s="1557" t="s">
        <v>673</v>
      </c>
      <c r="M53" s="1558"/>
      <c r="N53" s="1524" t="s">
        <v>228</v>
      </c>
      <c r="O53" s="1524"/>
      <c r="P53" s="527" t="s">
        <v>2</v>
      </c>
      <c r="Q53" s="1572" t="s">
        <v>8</v>
      </c>
      <c r="R53" s="1573"/>
      <c r="S53" s="1646" t="s">
        <v>177</v>
      </c>
      <c r="T53" s="1647"/>
      <c r="U53" s="1647"/>
      <c r="V53" s="1647"/>
      <c r="W53" s="1647"/>
      <c r="X53" s="1648"/>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CA53" s="620"/>
    </row>
    <row r="54" spans="1:90" ht="20.25" customHeight="1">
      <c r="A54" s="645"/>
      <c r="B54" s="1518"/>
      <c r="C54" s="1553"/>
      <c r="D54" s="1554"/>
      <c r="E54" s="1554"/>
      <c r="F54" s="1554"/>
      <c r="G54" s="1570"/>
      <c r="H54" s="1559"/>
      <c r="I54" s="1560"/>
      <c r="J54" s="1525"/>
      <c r="K54" s="1525"/>
      <c r="L54" s="1559"/>
      <c r="M54" s="1560"/>
      <c r="N54" s="1525"/>
      <c r="O54" s="1525"/>
      <c r="P54" s="704" t="s">
        <v>53</v>
      </c>
      <c r="Q54" s="1544" t="s">
        <v>9</v>
      </c>
      <c r="R54" s="1545"/>
      <c r="S54" s="1649"/>
      <c r="T54" s="1650"/>
      <c r="U54" s="1650"/>
      <c r="V54" s="1650"/>
      <c r="W54" s="1650"/>
      <c r="X54" s="1651"/>
      <c r="Y54" s="624"/>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CA54" s="620"/>
    </row>
    <row r="55" spans="1:90" ht="20.25" customHeight="1">
      <c r="A55" s="645"/>
      <c r="B55" s="1518"/>
      <c r="C55" s="1555"/>
      <c r="D55" s="1556"/>
      <c r="E55" s="1556"/>
      <c r="F55" s="1556"/>
      <c r="G55" s="1571"/>
      <c r="H55" s="1561"/>
      <c r="I55" s="1562"/>
      <c r="J55" s="1526"/>
      <c r="K55" s="1526"/>
      <c r="L55" s="1561"/>
      <c r="M55" s="1562"/>
      <c r="N55" s="1526"/>
      <c r="O55" s="1526"/>
      <c r="P55" s="529" t="s">
        <v>2</v>
      </c>
      <c r="Q55" s="1546" t="s">
        <v>238</v>
      </c>
      <c r="R55" s="1547"/>
      <c r="S55" s="1649"/>
      <c r="T55" s="1650"/>
      <c r="U55" s="1650"/>
      <c r="V55" s="1650"/>
      <c r="W55" s="1650"/>
      <c r="X55" s="1651"/>
      <c r="Y55" s="535"/>
      <c r="Z55" s="1386"/>
      <c r="AA55" s="1652"/>
      <c r="AB55" s="1652"/>
      <c r="AC55" s="1652"/>
      <c r="AD55" s="1652"/>
      <c r="AE55" s="1319"/>
      <c r="AF55" s="1389"/>
      <c r="AG55" s="1389"/>
      <c r="AH55" s="1365"/>
      <c r="AI55" s="1365"/>
      <c r="AJ55" s="1389"/>
      <c r="AK55" s="1389"/>
      <c r="AL55" s="1365"/>
      <c r="AM55" s="1365"/>
      <c r="AN55" s="621"/>
      <c r="AO55" s="1319"/>
      <c r="AP55" s="1319"/>
      <c r="AQ55" s="1644"/>
      <c r="AR55" s="1644"/>
      <c r="AS55" s="1644"/>
      <c r="AT55" s="1644"/>
      <c r="AU55" s="1644"/>
      <c r="CA55" s="620"/>
    </row>
    <row r="56" spans="1:90" ht="20.25" customHeight="1">
      <c r="A56" s="645"/>
      <c r="B56" s="1518"/>
      <c r="C56" s="1563" t="s">
        <v>226</v>
      </c>
      <c r="D56" s="1564"/>
      <c r="E56" s="1564"/>
      <c r="F56" s="1564"/>
      <c r="G56" s="1565"/>
      <c r="H56" s="629" t="s">
        <v>654</v>
      </c>
      <c r="I56" s="629"/>
      <c r="J56" s="629"/>
      <c r="K56" s="647"/>
      <c r="L56" s="646"/>
      <c r="M56" s="646"/>
      <c r="N56" s="519" t="s">
        <v>651</v>
      </c>
      <c r="O56" s="531"/>
      <c r="P56" s="519" t="s">
        <v>653</v>
      </c>
      <c r="Q56" s="528"/>
      <c r="R56" s="519" t="s">
        <v>199</v>
      </c>
      <c r="S56" s="715" t="s">
        <v>6</v>
      </c>
      <c r="T56" s="516" t="s">
        <v>652</v>
      </c>
      <c r="U56" s="530"/>
      <c r="V56" s="516" t="s">
        <v>651</v>
      </c>
      <c r="W56" s="636" t="s">
        <v>11</v>
      </c>
      <c r="X56" s="672"/>
      <c r="Y56" s="535"/>
      <c r="Z56" s="1386"/>
      <c r="AA56" s="1652"/>
      <c r="AB56" s="1652"/>
      <c r="AC56" s="1652"/>
      <c r="AD56" s="1652"/>
      <c r="AE56" s="1319"/>
      <c r="AF56" s="1389"/>
      <c r="AG56" s="1389"/>
      <c r="AH56" s="1365"/>
      <c r="AI56" s="1365"/>
      <c r="AJ56" s="1389"/>
      <c r="AK56" s="1389"/>
      <c r="AL56" s="1365"/>
      <c r="AM56" s="1365"/>
      <c r="AN56" s="621"/>
      <c r="AO56" s="1319"/>
      <c r="AP56" s="1319"/>
      <c r="AQ56" s="1644"/>
      <c r="AR56" s="1644"/>
      <c r="AS56" s="1644"/>
      <c r="AT56" s="1644"/>
      <c r="AU56" s="1644"/>
      <c r="CA56" s="620"/>
    </row>
    <row r="57" spans="1:90" ht="20.25" customHeight="1">
      <c r="A57" s="645"/>
      <c r="B57" s="1518"/>
      <c r="C57" s="1566"/>
      <c r="D57" s="1567"/>
      <c r="E57" s="1567"/>
      <c r="F57" s="1567"/>
      <c r="G57" s="1568"/>
      <c r="H57" s="1548" t="s">
        <v>650</v>
      </c>
      <c r="I57" s="1549"/>
      <c r="J57" s="1549"/>
      <c r="K57" s="1549"/>
      <c r="L57" s="1549"/>
      <c r="M57" s="1549"/>
      <c r="N57" s="1549"/>
      <c r="O57" s="1549"/>
      <c r="P57" s="1549"/>
      <c r="Q57" s="1549"/>
      <c r="R57" s="1549"/>
      <c r="S57" s="1642"/>
      <c r="T57" s="1642"/>
      <c r="U57" s="1642"/>
      <c r="V57" s="1642"/>
      <c r="W57" s="1642"/>
      <c r="X57" s="1643"/>
      <c r="Y57" s="535"/>
      <c r="Z57" s="1386"/>
      <c r="AA57" s="1652"/>
      <c r="AB57" s="1652"/>
      <c r="AC57" s="1652"/>
      <c r="AD57" s="1652"/>
      <c r="AE57" s="1319"/>
      <c r="AF57" s="1389"/>
      <c r="AG57" s="1389"/>
      <c r="AH57" s="1365"/>
      <c r="AI57" s="1365"/>
      <c r="AJ57" s="1389"/>
      <c r="AK57" s="1389"/>
      <c r="AL57" s="1365"/>
      <c r="AM57" s="1365"/>
      <c r="AN57" s="621"/>
      <c r="AO57" s="1319"/>
      <c r="AP57" s="1319"/>
      <c r="AQ57" s="1644"/>
      <c r="AR57" s="1644"/>
      <c r="AS57" s="1644"/>
      <c r="AT57" s="1644"/>
      <c r="AU57" s="1644"/>
      <c r="CA57" s="620"/>
    </row>
    <row r="58" spans="1:90" ht="22.5" customHeight="1">
      <c r="A58" s="632"/>
      <c r="B58" s="1527" t="s">
        <v>669</v>
      </c>
      <c r="C58" s="1660" t="s">
        <v>671</v>
      </c>
      <c r="D58" s="1263" t="s">
        <v>1030</v>
      </c>
      <c r="E58" s="1264"/>
      <c r="F58" s="1264"/>
      <c r="G58" s="1264"/>
      <c r="H58" s="1264"/>
      <c r="I58" s="1264"/>
      <c r="J58" s="1501">
        <f>F70</f>
        <v>0</v>
      </c>
      <c r="K58" s="1501"/>
      <c r="L58" s="1501"/>
      <c r="M58" s="822" t="s">
        <v>5</v>
      </c>
      <c r="N58" s="1451" t="s">
        <v>1029</v>
      </c>
      <c r="O58" s="1452"/>
      <c r="P58" s="1452"/>
      <c r="Q58" s="1452"/>
      <c r="R58" s="1452"/>
      <c r="S58" s="1452"/>
      <c r="T58" s="1501">
        <f>O70</f>
        <v>0</v>
      </c>
      <c r="U58" s="1501"/>
      <c r="V58" s="1501"/>
      <c r="W58" s="823" t="s">
        <v>5</v>
      </c>
      <c r="X58" s="706"/>
      <c r="Y58" s="535"/>
      <c r="Z58" s="1386"/>
      <c r="AA58" s="1645"/>
      <c r="AB58" s="1645"/>
      <c r="AC58" s="1645"/>
      <c r="AD58" s="1645"/>
      <c r="AE58" s="1645"/>
      <c r="AF58" s="1265"/>
      <c r="AG58" s="1265"/>
      <c r="AH58" s="1265"/>
      <c r="AI58" s="1265"/>
      <c r="AJ58" s="1265"/>
      <c r="AK58" s="1265"/>
      <c r="AL58" s="1265"/>
      <c r="AM58" s="1265"/>
      <c r="AN58" s="1265"/>
      <c r="AO58" s="1265"/>
      <c r="AP58" s="1265"/>
      <c r="AQ58" s="1319"/>
      <c r="AR58" s="1319"/>
      <c r="AS58" s="1319"/>
      <c r="AT58" s="1319"/>
      <c r="AU58" s="1319"/>
      <c r="CA58" s="620"/>
    </row>
    <row r="59" spans="1:90" ht="22.5" customHeight="1">
      <c r="A59" s="632"/>
      <c r="B59" s="1659"/>
      <c r="C59" s="1661"/>
      <c r="D59" s="1502" t="s">
        <v>870</v>
      </c>
      <c r="E59" s="1503"/>
      <c r="F59" s="1503"/>
      <c r="G59" s="824">
        <v>9</v>
      </c>
      <c r="H59" s="537" t="s">
        <v>871</v>
      </c>
      <c r="I59" s="1511" t="s">
        <v>872</v>
      </c>
      <c r="J59" s="1511"/>
      <c r="K59" s="1511"/>
      <c r="L59" s="1511"/>
      <c r="M59" s="824">
        <v>9</v>
      </c>
      <c r="N59" s="537" t="s">
        <v>871</v>
      </c>
      <c r="O59" s="1588" t="s">
        <v>873</v>
      </c>
      <c r="P59" s="1588"/>
      <c r="Q59" s="1588"/>
      <c r="R59" s="825">
        <v>0</v>
      </c>
      <c r="S59" s="537" t="s">
        <v>871</v>
      </c>
      <c r="T59" s="537" t="s">
        <v>11</v>
      </c>
      <c r="U59" s="643"/>
      <c r="V59" s="537"/>
      <c r="W59" s="537"/>
      <c r="X59" s="711"/>
      <c r="Y59" s="535"/>
      <c r="Z59" s="541"/>
      <c r="AA59" s="546"/>
      <c r="AB59" s="546"/>
      <c r="AC59" s="546"/>
      <c r="AD59" s="546"/>
      <c r="AE59" s="546"/>
      <c r="AF59" s="524"/>
      <c r="AG59" s="524"/>
      <c r="AH59" s="524"/>
      <c r="AI59" s="524"/>
      <c r="AJ59" s="524"/>
      <c r="AK59" s="524"/>
      <c r="AL59" s="524"/>
      <c r="AM59" s="524"/>
      <c r="AN59" s="524"/>
      <c r="AO59" s="524"/>
      <c r="AP59" s="524"/>
      <c r="AQ59" s="520"/>
      <c r="AR59" s="520"/>
      <c r="AS59" s="520"/>
      <c r="AT59" s="520"/>
      <c r="AU59" s="520"/>
      <c r="CA59" s="620"/>
    </row>
    <row r="60" spans="1:90" ht="22.5" customHeight="1">
      <c r="A60" s="632"/>
      <c r="B60" s="1659"/>
      <c r="C60" s="1661"/>
      <c r="D60" s="1505" t="s">
        <v>874</v>
      </c>
      <c r="E60" s="1505"/>
      <c r="F60" s="1505"/>
      <c r="G60" s="1505"/>
      <c r="H60" s="1506" t="s">
        <v>875</v>
      </c>
      <c r="I60" s="1506"/>
      <c r="J60" s="1550"/>
      <c r="K60" s="1550"/>
      <c r="L60" s="372" t="s">
        <v>5</v>
      </c>
      <c r="M60" s="534" t="s">
        <v>876</v>
      </c>
      <c r="N60" s="1505" t="s">
        <v>877</v>
      </c>
      <c r="O60" s="1505"/>
      <c r="P60" s="1507"/>
      <c r="Q60" s="1507"/>
      <c r="R60" s="534" t="s">
        <v>5</v>
      </c>
      <c r="S60" s="534"/>
      <c r="T60" s="534"/>
      <c r="U60" s="372"/>
      <c r="V60" s="372"/>
      <c r="W60" s="632"/>
      <c r="X60" s="712"/>
      <c r="Y60" s="535"/>
      <c r="Z60" s="1375"/>
      <c r="AA60" s="1318"/>
      <c r="AB60" s="1318"/>
      <c r="AC60" s="1318"/>
      <c r="AD60" s="1318"/>
      <c r="AE60" s="1318"/>
      <c r="AF60" s="1318"/>
      <c r="AG60" s="1318"/>
      <c r="AH60" s="1318"/>
      <c r="AI60" s="1318"/>
      <c r="AJ60" s="1318"/>
      <c r="AK60" s="1318"/>
      <c r="AL60" s="1318"/>
      <c r="AM60" s="1318"/>
      <c r="AN60" s="1318"/>
      <c r="AO60" s="1318"/>
      <c r="AP60" s="1318"/>
      <c r="AQ60" s="1318"/>
      <c r="AR60" s="1318"/>
      <c r="AS60" s="1318"/>
      <c r="AT60" s="1318"/>
      <c r="AU60" s="1318"/>
      <c r="CA60" s="620"/>
    </row>
    <row r="61" spans="1:90" s="535" customFormat="1" ht="22.5" customHeight="1">
      <c r="A61" s="632"/>
      <c r="B61" s="1659"/>
      <c r="C61" s="1661"/>
      <c r="D61" s="1502" t="s">
        <v>878</v>
      </c>
      <c r="E61" s="1503"/>
      <c r="F61" s="1503"/>
      <c r="G61" s="1503"/>
      <c r="H61" s="1503"/>
      <c r="I61" s="1503"/>
      <c r="J61" s="1636">
        <v>46.25</v>
      </c>
      <c r="K61" s="1636"/>
      <c r="L61" s="536" t="s">
        <v>5</v>
      </c>
      <c r="M61" s="1637" t="s">
        <v>879</v>
      </c>
      <c r="N61" s="1637"/>
      <c r="O61" s="1638" t="s">
        <v>880</v>
      </c>
      <c r="P61" s="1638"/>
      <c r="Q61" s="1638"/>
      <c r="R61" s="1638"/>
      <c r="S61" s="1638"/>
      <c r="T61" s="1638"/>
      <c r="U61" s="1657">
        <f>P15*3</f>
        <v>45</v>
      </c>
      <c r="V61" s="1657"/>
      <c r="W61" s="373" t="s">
        <v>5</v>
      </c>
      <c r="X61" s="711"/>
      <c r="Z61" s="1375"/>
      <c r="AA61" s="1388"/>
      <c r="AB61" s="1388"/>
      <c r="AC61" s="1388"/>
      <c r="AD61" s="544"/>
      <c r="AE61" s="1388"/>
      <c r="AF61" s="1388"/>
      <c r="AG61" s="1388"/>
      <c r="AH61" s="1388"/>
      <c r="AI61" s="1388"/>
      <c r="AJ61" s="544"/>
      <c r="AK61" s="1388"/>
      <c r="AL61" s="1388"/>
      <c r="AM61" s="1388"/>
      <c r="AN61" s="1388"/>
      <c r="AO61" s="544"/>
      <c r="AP61" s="1388"/>
      <c r="AQ61" s="1388"/>
      <c r="AR61" s="1388"/>
      <c r="AS61" s="1388"/>
      <c r="AT61" s="1388"/>
      <c r="AU61" s="544"/>
      <c r="AV61" s="619"/>
      <c r="AW61" s="619"/>
      <c r="AX61" s="619"/>
      <c r="AY61" s="619"/>
      <c r="AZ61" s="619"/>
      <c r="BA61" s="619"/>
      <c r="BB61" s="619"/>
      <c r="BC61" s="619"/>
      <c r="BD61" s="619"/>
      <c r="BE61" s="619"/>
      <c r="BF61" s="619"/>
      <c r="BG61" s="619"/>
      <c r="BH61" s="619"/>
      <c r="BI61" s="619"/>
      <c r="BJ61" s="619"/>
      <c r="BK61" s="619"/>
      <c r="BL61" s="619"/>
      <c r="BM61" s="619"/>
      <c r="BN61" s="619"/>
      <c r="BO61" s="619"/>
      <c r="BP61" s="619"/>
      <c r="BQ61" s="619"/>
      <c r="BR61" s="619"/>
      <c r="BS61" s="619"/>
      <c r="BT61" s="619"/>
      <c r="BU61" s="619"/>
      <c r="BV61" s="619"/>
      <c r="BW61" s="619"/>
      <c r="BX61" s="619"/>
      <c r="BY61" s="619"/>
      <c r="BZ61" s="619"/>
      <c r="CA61" s="620"/>
      <c r="CB61" s="619"/>
      <c r="CC61" s="619"/>
      <c r="CD61" s="619"/>
      <c r="CE61" s="619"/>
      <c r="CF61" s="619"/>
      <c r="CG61" s="619"/>
      <c r="CH61" s="619"/>
      <c r="CI61" s="619"/>
      <c r="CJ61" s="619"/>
      <c r="CK61" s="619"/>
      <c r="CL61" s="619"/>
    </row>
    <row r="62" spans="1:90" ht="22.5" customHeight="1">
      <c r="A62" s="632"/>
      <c r="B62" s="1659"/>
      <c r="C62" s="1662"/>
      <c r="D62" s="1658" t="s">
        <v>881</v>
      </c>
      <c r="E62" s="1658"/>
      <c r="F62" s="1658"/>
      <c r="G62" s="1658"/>
      <c r="H62" s="1658"/>
      <c r="I62" s="1658"/>
      <c r="J62" s="1658"/>
      <c r="K62" s="1658"/>
      <c r="L62" s="1658"/>
      <c r="M62" s="1658"/>
      <c r="N62" s="1658"/>
      <c r="O62" s="1658"/>
      <c r="P62" s="1658"/>
      <c r="Q62" s="1658"/>
      <c r="R62" s="1658"/>
      <c r="S62" s="1658"/>
      <c r="T62" s="1658"/>
      <c r="U62" s="1667" t="s">
        <v>1031</v>
      </c>
      <c r="V62" s="1667"/>
      <c r="W62" s="374" t="s">
        <v>5</v>
      </c>
      <c r="X62" s="707"/>
      <c r="Y62" s="535"/>
      <c r="Z62" s="1375"/>
      <c r="AA62" s="1641"/>
      <c r="AB62" s="1641"/>
      <c r="AC62" s="1640"/>
      <c r="AD62" s="1352"/>
      <c r="AE62" s="1352"/>
      <c r="AF62" s="1352"/>
      <c r="AG62" s="1352"/>
      <c r="AH62" s="1352"/>
      <c r="AI62" s="1639"/>
      <c r="AJ62" s="1639"/>
      <c r="AK62" s="542"/>
      <c r="AL62" s="1319"/>
      <c r="AM62" s="1319"/>
      <c r="AN62" s="1319"/>
      <c r="AO62" s="1319"/>
      <c r="AP62" s="1319"/>
      <c r="AQ62" s="1319"/>
      <c r="AR62" s="1582"/>
      <c r="AS62" s="1582"/>
      <c r="AT62" s="535"/>
      <c r="AU62" s="535"/>
      <c r="CA62" s="620" t="s">
        <v>551</v>
      </c>
    </row>
    <row r="63" spans="1:90" ht="22.5" customHeight="1">
      <c r="A63" s="632"/>
      <c r="B63" s="1659"/>
      <c r="C63" s="1670" t="s">
        <v>320</v>
      </c>
      <c r="D63" s="1263" t="s">
        <v>1030</v>
      </c>
      <c r="E63" s="1264"/>
      <c r="F63" s="1264"/>
      <c r="G63" s="1264"/>
      <c r="H63" s="1264"/>
      <c r="I63" s="1264"/>
      <c r="J63" s="1501">
        <f>I70</f>
        <v>0</v>
      </c>
      <c r="K63" s="1501"/>
      <c r="L63" s="1501"/>
      <c r="M63" s="822" t="s">
        <v>5</v>
      </c>
      <c r="N63" s="1451" t="s">
        <v>1029</v>
      </c>
      <c r="O63" s="1452"/>
      <c r="P63" s="1452"/>
      <c r="Q63" s="1452"/>
      <c r="R63" s="1452"/>
      <c r="S63" s="1452"/>
      <c r="T63" s="1501">
        <f>O70</f>
        <v>0</v>
      </c>
      <c r="U63" s="1501"/>
      <c r="V63" s="1501"/>
      <c r="W63" s="823" t="s">
        <v>5</v>
      </c>
      <c r="X63" s="706"/>
      <c r="Y63" s="535"/>
      <c r="Z63" s="1375"/>
      <c r="AA63" s="1641"/>
      <c r="AB63" s="1641"/>
      <c r="AC63" s="1640"/>
      <c r="AD63" s="1352"/>
      <c r="AE63" s="1352"/>
      <c r="AF63" s="1352"/>
      <c r="AG63" s="544"/>
      <c r="AH63" s="544"/>
      <c r="AI63" s="370"/>
      <c r="AJ63" s="370"/>
      <c r="AK63" s="542"/>
      <c r="AL63" s="520"/>
      <c r="AM63" s="520"/>
      <c r="AN63" s="520"/>
      <c r="AO63" s="520"/>
      <c r="AP63" s="520"/>
      <c r="AQ63" s="520"/>
      <c r="AR63" s="543"/>
      <c r="AS63" s="543"/>
      <c r="AT63" s="535"/>
      <c r="AU63" s="535"/>
      <c r="CA63" s="620"/>
    </row>
    <row r="64" spans="1:90" ht="22.5" customHeight="1">
      <c r="A64" s="632"/>
      <c r="B64" s="1659"/>
      <c r="C64" s="1670"/>
      <c r="D64" s="1508" t="s">
        <v>882</v>
      </c>
      <c r="E64" s="1508"/>
      <c r="F64" s="1509"/>
      <c r="G64" s="1656" t="s">
        <v>883</v>
      </c>
      <c r="H64" s="1509"/>
      <c r="I64" s="699">
        <v>9</v>
      </c>
      <c r="J64" s="539" t="s">
        <v>200</v>
      </c>
      <c r="K64" s="1508" t="s">
        <v>884</v>
      </c>
      <c r="L64" s="1508"/>
      <c r="M64" s="1509"/>
      <c r="N64" s="1510" t="s">
        <v>875</v>
      </c>
      <c r="O64" s="1509"/>
      <c r="P64" s="1513">
        <v>8.32</v>
      </c>
      <c r="Q64" s="1514"/>
      <c r="R64" s="538" t="s">
        <v>5</v>
      </c>
      <c r="S64" s="1510" t="s">
        <v>877</v>
      </c>
      <c r="T64" s="1509"/>
      <c r="U64" s="1513">
        <v>7.8</v>
      </c>
      <c r="V64" s="1514"/>
      <c r="W64" s="538" t="s">
        <v>5</v>
      </c>
      <c r="X64" s="706"/>
      <c r="Y64" s="535"/>
      <c r="Z64" s="1375"/>
      <c r="AA64" s="1641"/>
      <c r="AB64" s="1641"/>
      <c r="AC64" s="1640"/>
      <c r="AD64" s="1352"/>
      <c r="AE64" s="1352"/>
      <c r="AF64" s="1352"/>
      <c r="AG64" s="544"/>
      <c r="AH64" s="544"/>
      <c r="AI64" s="370"/>
      <c r="AJ64" s="370"/>
      <c r="AK64" s="542"/>
      <c r="AL64" s="520"/>
      <c r="AM64" s="520"/>
      <c r="AN64" s="520"/>
      <c r="AO64" s="520"/>
      <c r="AP64" s="520"/>
      <c r="AQ64" s="520"/>
      <c r="AR64" s="543"/>
      <c r="AS64" s="543"/>
      <c r="AT64" s="535"/>
      <c r="AU64" s="535"/>
      <c r="CA64" s="620"/>
    </row>
    <row r="65" spans="1:79" ht="22.5" customHeight="1">
      <c r="A65" s="632"/>
      <c r="B65" s="1659"/>
      <c r="C65" s="1670"/>
      <c r="D65" s="1508" t="s">
        <v>649</v>
      </c>
      <c r="E65" s="1508"/>
      <c r="F65" s="1509"/>
      <c r="G65" s="1656" t="s">
        <v>883</v>
      </c>
      <c r="H65" s="1509"/>
      <c r="I65" s="699">
        <v>9</v>
      </c>
      <c r="J65" s="539" t="s">
        <v>200</v>
      </c>
      <c r="K65" s="1508" t="s">
        <v>884</v>
      </c>
      <c r="L65" s="1508"/>
      <c r="M65" s="1509"/>
      <c r="N65" s="1510" t="s">
        <v>875</v>
      </c>
      <c r="O65" s="1509"/>
      <c r="P65" s="1513">
        <v>9</v>
      </c>
      <c r="Q65" s="1514"/>
      <c r="R65" s="538" t="s">
        <v>5</v>
      </c>
      <c r="S65" s="1510" t="s">
        <v>877</v>
      </c>
      <c r="T65" s="1509"/>
      <c r="U65" s="1513">
        <v>7.66</v>
      </c>
      <c r="V65" s="1514"/>
      <c r="W65" s="538" t="s">
        <v>5</v>
      </c>
      <c r="X65" s="707"/>
      <c r="Y65" s="535"/>
      <c r="Z65" s="1375"/>
      <c r="AA65" s="1641"/>
      <c r="AB65" s="1641"/>
      <c r="AC65" s="1640"/>
      <c r="AD65" s="1352"/>
      <c r="AE65" s="1352"/>
      <c r="AF65" s="1352"/>
      <c r="AG65" s="544"/>
      <c r="AH65" s="544"/>
      <c r="AI65" s="370"/>
      <c r="AJ65" s="370"/>
      <c r="AK65" s="542"/>
      <c r="AL65" s="520"/>
      <c r="AM65" s="520"/>
      <c r="AN65" s="520"/>
      <c r="AO65" s="520"/>
      <c r="AP65" s="520"/>
      <c r="AQ65" s="520"/>
      <c r="AR65" s="543"/>
      <c r="AS65" s="543"/>
      <c r="AT65" s="535"/>
      <c r="AU65" s="535"/>
      <c r="CA65" s="620"/>
    </row>
    <row r="66" spans="1:79" ht="22.5" customHeight="1">
      <c r="A66" s="632"/>
      <c r="B66" s="1528"/>
      <c r="C66" s="1670"/>
      <c r="D66" s="1508" t="s">
        <v>648</v>
      </c>
      <c r="E66" s="1508"/>
      <c r="F66" s="1509"/>
      <c r="G66" s="1656" t="s">
        <v>883</v>
      </c>
      <c r="H66" s="1509"/>
      <c r="I66" s="699">
        <v>9</v>
      </c>
      <c r="J66" s="539" t="s">
        <v>200</v>
      </c>
      <c r="K66" s="1508" t="s">
        <v>884</v>
      </c>
      <c r="L66" s="1508"/>
      <c r="M66" s="1509"/>
      <c r="N66" s="1510" t="s">
        <v>875</v>
      </c>
      <c r="O66" s="1509"/>
      <c r="P66" s="1513">
        <v>9.1199999999999992</v>
      </c>
      <c r="Q66" s="1514"/>
      <c r="R66" s="538" t="s">
        <v>5</v>
      </c>
      <c r="S66" s="1510" t="s">
        <v>877</v>
      </c>
      <c r="T66" s="1509"/>
      <c r="U66" s="1513">
        <v>8.1199999999999992</v>
      </c>
      <c r="V66" s="1514"/>
      <c r="W66" s="538" t="s">
        <v>5</v>
      </c>
      <c r="X66" s="707"/>
      <c r="Y66" s="535"/>
      <c r="Z66" s="1375"/>
      <c r="AA66" s="1641"/>
      <c r="AB66" s="1641"/>
      <c r="AC66" s="1640"/>
      <c r="AD66" s="1352"/>
      <c r="AE66" s="1352"/>
      <c r="AF66" s="1352"/>
      <c r="AG66" s="544"/>
      <c r="AH66" s="544"/>
      <c r="AI66" s="370"/>
      <c r="AJ66" s="370"/>
      <c r="AK66" s="542"/>
      <c r="AL66" s="520"/>
      <c r="AM66" s="520"/>
      <c r="AN66" s="520"/>
      <c r="AO66" s="520"/>
      <c r="AP66" s="520"/>
      <c r="AQ66" s="520"/>
      <c r="AR66" s="543"/>
      <c r="AS66" s="543"/>
      <c r="AT66" s="535"/>
      <c r="AU66" s="535"/>
      <c r="CA66" s="620"/>
    </row>
    <row r="67" spans="1:79" ht="22.5" customHeight="1">
      <c r="A67" s="632"/>
      <c r="B67" s="820"/>
      <c r="C67" s="1380" t="s">
        <v>1027</v>
      </c>
      <c r="D67" s="1381"/>
      <c r="E67" s="1381"/>
      <c r="F67" s="1515" t="s">
        <v>1034</v>
      </c>
      <c r="G67" s="1515"/>
      <c r="H67" s="1515"/>
      <c r="I67" s="1515" t="s">
        <v>1032</v>
      </c>
      <c r="J67" s="1515"/>
      <c r="K67" s="1515"/>
      <c r="L67" s="1515" t="s">
        <v>1033</v>
      </c>
      <c r="M67" s="1515"/>
      <c r="N67" s="1515"/>
      <c r="O67" s="1476" t="s">
        <v>1026</v>
      </c>
      <c r="P67" s="1476"/>
      <c r="Q67" s="1476"/>
      <c r="R67" s="1462" t="s">
        <v>1088</v>
      </c>
      <c r="S67" s="1463"/>
      <c r="T67" s="1463"/>
      <c r="U67" s="1463"/>
      <c r="V67" s="1463"/>
      <c r="W67" s="1463"/>
      <c r="X67" s="1464"/>
      <c r="Y67" s="535"/>
      <c r="Z67" s="1375"/>
      <c r="AA67" s="1641"/>
      <c r="AB67" s="1641"/>
      <c r="AC67" s="1640"/>
      <c r="AD67" s="1352"/>
      <c r="AE67" s="1352"/>
      <c r="AF67" s="1352"/>
    </row>
    <row r="68" spans="1:79" ht="22.5" customHeight="1">
      <c r="A68" s="632"/>
      <c r="B68" s="826" t="s">
        <v>1023</v>
      </c>
      <c r="C68" s="1471" t="s">
        <v>1024</v>
      </c>
      <c r="D68" s="1472"/>
      <c r="E68" s="1472"/>
      <c r="F68" s="1512"/>
      <c r="G68" s="1512"/>
      <c r="H68" s="1512"/>
      <c r="I68" s="1512"/>
      <c r="J68" s="1512"/>
      <c r="K68" s="1512"/>
      <c r="L68" s="1512"/>
      <c r="M68" s="1512"/>
      <c r="N68" s="1512"/>
      <c r="O68" s="1478">
        <f>SUM(F68:N68)</f>
        <v>0</v>
      </c>
      <c r="P68" s="1478"/>
      <c r="Q68" s="1478"/>
      <c r="R68" s="1465"/>
      <c r="S68" s="1466"/>
      <c r="T68" s="1466"/>
      <c r="U68" s="1466"/>
      <c r="V68" s="1466"/>
      <c r="W68" s="1466"/>
      <c r="X68" s="1467"/>
      <c r="Y68" s="535"/>
      <c r="Z68" s="1375"/>
      <c r="AA68" s="1641"/>
      <c r="AB68" s="1641"/>
      <c r="AC68" s="1640"/>
      <c r="AD68" s="1352"/>
      <c r="AE68" s="1352"/>
      <c r="AF68" s="1352"/>
    </row>
    <row r="69" spans="1:79" ht="22.5" customHeight="1">
      <c r="A69" s="632"/>
      <c r="B69" s="827" t="s">
        <v>1022</v>
      </c>
      <c r="C69" s="1473" t="s">
        <v>1025</v>
      </c>
      <c r="D69" s="1474"/>
      <c r="E69" s="1474"/>
      <c r="F69" s="1504"/>
      <c r="G69" s="1504"/>
      <c r="H69" s="1504"/>
      <c r="I69" s="1504"/>
      <c r="J69" s="1504"/>
      <c r="K69" s="1504"/>
      <c r="L69" s="1504"/>
      <c r="M69" s="1504"/>
      <c r="N69" s="1504"/>
      <c r="O69" s="1259">
        <f>SUM(F69:N69)</f>
        <v>0</v>
      </c>
      <c r="P69" s="1259"/>
      <c r="Q69" s="1259"/>
      <c r="R69" s="1465"/>
      <c r="S69" s="1466"/>
      <c r="T69" s="1466"/>
      <c r="U69" s="1466"/>
      <c r="V69" s="1466"/>
      <c r="W69" s="1466"/>
      <c r="X69" s="1467"/>
      <c r="Y69" s="535"/>
      <c r="Z69" s="1375"/>
      <c r="AA69" s="1641"/>
      <c r="AB69" s="1641"/>
      <c r="AC69" s="1640"/>
      <c r="AD69" s="1352"/>
      <c r="AE69" s="1352"/>
      <c r="AF69" s="1352"/>
    </row>
    <row r="70" spans="1:79" ht="22.5" customHeight="1">
      <c r="A70" s="632"/>
      <c r="B70" s="821"/>
      <c r="C70" s="1380" t="s">
        <v>1026</v>
      </c>
      <c r="D70" s="1381"/>
      <c r="E70" s="1381"/>
      <c r="F70" s="1262">
        <f>SUM(F68:H69)</f>
        <v>0</v>
      </c>
      <c r="G70" s="1262"/>
      <c r="H70" s="1262"/>
      <c r="I70" s="1262">
        <f t="shared" ref="I70" si="0">SUM(I68:K69)</f>
        <v>0</v>
      </c>
      <c r="J70" s="1262"/>
      <c r="K70" s="1262"/>
      <c r="L70" s="1262">
        <f t="shared" ref="L70" si="1">SUM(L68:N69)</f>
        <v>0</v>
      </c>
      <c r="M70" s="1262"/>
      <c r="N70" s="1262"/>
      <c r="O70" s="1262">
        <f t="shared" ref="O70" si="2">SUM(O68:Q69)</f>
        <v>0</v>
      </c>
      <c r="P70" s="1262"/>
      <c r="Q70" s="1262"/>
      <c r="R70" s="1468"/>
      <c r="S70" s="1469"/>
      <c r="T70" s="1469"/>
      <c r="U70" s="1469"/>
      <c r="V70" s="1469"/>
      <c r="W70" s="1469"/>
      <c r="X70" s="1470"/>
      <c r="Y70" s="535"/>
      <c r="Z70" s="1375"/>
      <c r="AA70" s="1641"/>
      <c r="AB70" s="1641"/>
      <c r="AC70" s="1640"/>
      <c r="AD70" s="1352"/>
      <c r="AE70" s="1352"/>
      <c r="AF70" s="1352"/>
    </row>
    <row r="71" spans="1:79" ht="20.25" customHeight="1">
      <c r="A71" s="632"/>
      <c r="B71" s="1653" t="s">
        <v>566</v>
      </c>
      <c r="C71" s="639" t="s">
        <v>2</v>
      </c>
      <c r="D71" s="1655" t="s">
        <v>230</v>
      </c>
      <c r="E71" s="1655"/>
      <c r="F71" s="1655"/>
      <c r="G71" s="1655"/>
      <c r="H71" s="532"/>
      <c r="I71" s="642"/>
      <c r="J71" s="642"/>
      <c r="K71" s="642"/>
      <c r="L71" s="642"/>
      <c r="M71" s="642"/>
      <c r="N71" s="642"/>
      <c r="O71" s="642"/>
      <c r="P71" s="642"/>
      <c r="Q71" s="642"/>
      <c r="R71" s="642"/>
      <c r="S71" s="642"/>
      <c r="T71" s="642"/>
      <c r="U71" s="642"/>
      <c r="V71" s="642"/>
      <c r="W71" s="642"/>
      <c r="X71" s="708"/>
      <c r="Y71" s="535"/>
      <c r="Z71" s="1375"/>
      <c r="AA71" s="1641"/>
      <c r="AB71" s="1641"/>
      <c r="AC71" s="1352"/>
      <c r="AD71" s="1352"/>
      <c r="AE71" s="1352"/>
      <c r="AF71" s="1352"/>
      <c r="AG71" s="1352"/>
      <c r="AH71" s="1352"/>
      <c r="AI71" s="1639"/>
      <c r="AJ71" s="1639"/>
      <c r="AK71" s="542"/>
      <c r="AL71" s="1319"/>
      <c r="AM71" s="1319"/>
      <c r="AN71" s="1319"/>
      <c r="AO71" s="1319"/>
      <c r="AP71" s="1319"/>
      <c r="AQ71" s="1319"/>
      <c r="AR71" s="535"/>
      <c r="AS71" s="535"/>
      <c r="AT71" s="535"/>
      <c r="AU71" s="535"/>
      <c r="CA71" s="620" t="s">
        <v>647</v>
      </c>
    </row>
    <row r="72" spans="1:79" ht="20.25" customHeight="1">
      <c r="A72" s="632"/>
      <c r="B72" s="1654"/>
      <c r="C72" s="641" t="s">
        <v>2</v>
      </c>
      <c r="D72" s="1663" t="s">
        <v>563</v>
      </c>
      <c r="E72" s="1663"/>
      <c r="F72" s="1663"/>
      <c r="G72" s="1663"/>
      <c r="H72" s="1664" t="s">
        <v>562</v>
      </c>
      <c r="I72" s="1664"/>
      <c r="J72" s="640" t="s">
        <v>6</v>
      </c>
      <c r="K72" s="1665"/>
      <c r="L72" s="1665"/>
      <c r="M72" s="1665"/>
      <c r="N72" s="1665"/>
      <c r="O72" s="1665"/>
      <c r="P72" s="1665"/>
      <c r="Q72" s="1665"/>
      <c r="R72" s="1665"/>
      <c r="S72" s="1665"/>
      <c r="T72" s="1665"/>
      <c r="U72" s="1665"/>
      <c r="V72" s="1665"/>
      <c r="W72" s="714" t="s">
        <v>11</v>
      </c>
      <c r="X72" s="708"/>
      <c r="Y72" s="535"/>
      <c r="Z72" s="1375"/>
      <c r="AA72" s="1641"/>
      <c r="AB72" s="1583"/>
      <c r="AC72" s="1352"/>
      <c r="AD72" s="1352"/>
      <c r="AE72" s="1352"/>
      <c r="AF72" s="1352"/>
      <c r="AG72" s="1352"/>
      <c r="AH72" s="1352"/>
      <c r="AI72" s="1639"/>
      <c r="AJ72" s="1639"/>
      <c r="AK72" s="542"/>
      <c r="AL72" s="627"/>
      <c r="AM72" s="1582"/>
      <c r="AN72" s="1582"/>
      <c r="AO72" s="627"/>
      <c r="AP72" s="1582"/>
      <c r="AQ72" s="1582"/>
      <c r="AR72" s="627"/>
      <c r="AS72" s="1582"/>
      <c r="AT72" s="1582"/>
      <c r="AU72" s="628"/>
      <c r="CA72" s="620" t="s">
        <v>646</v>
      </c>
    </row>
    <row r="73" spans="1:79" ht="20.25" customHeight="1">
      <c r="A73" s="632"/>
      <c r="B73" s="1527" t="s">
        <v>565</v>
      </c>
      <c r="C73" s="639" t="s">
        <v>2</v>
      </c>
      <c r="D73" s="1655" t="s">
        <v>230</v>
      </c>
      <c r="E73" s="1655"/>
      <c r="F73" s="1655"/>
      <c r="G73" s="1655"/>
      <c r="H73" s="1655"/>
      <c r="I73" s="1655"/>
      <c r="J73" s="636" t="s">
        <v>6</v>
      </c>
      <c r="K73" s="1673"/>
      <c r="L73" s="1673"/>
      <c r="M73" s="636" t="s">
        <v>564</v>
      </c>
      <c r="N73" s="636"/>
      <c r="O73" s="636"/>
      <c r="P73" s="636"/>
      <c r="Q73" s="636"/>
      <c r="R73" s="636"/>
      <c r="S73" s="636"/>
      <c r="T73" s="636"/>
      <c r="U73" s="636"/>
      <c r="V73" s="636"/>
      <c r="W73" s="636"/>
      <c r="X73" s="672"/>
      <c r="Y73" s="535"/>
      <c r="Z73" s="1375"/>
      <c r="AA73" s="1641"/>
      <c r="AB73" s="1583"/>
      <c r="AC73" s="1352"/>
      <c r="AD73" s="1352"/>
      <c r="AE73" s="1352"/>
      <c r="AF73" s="1352"/>
      <c r="AG73" s="1352"/>
      <c r="AH73" s="1352"/>
      <c r="AI73" s="1639"/>
      <c r="AJ73" s="1639"/>
      <c r="AK73" s="542"/>
      <c r="AL73" s="627"/>
      <c r="AM73" s="1582"/>
      <c r="AN73" s="1582"/>
      <c r="AO73" s="627"/>
      <c r="AP73" s="1582"/>
      <c r="AQ73" s="1582"/>
      <c r="AR73" s="627"/>
      <c r="AS73" s="1582"/>
      <c r="AT73" s="1582"/>
      <c r="AU73" s="628"/>
      <c r="CA73" s="620" t="s">
        <v>645</v>
      </c>
    </row>
    <row r="74" spans="1:79" ht="20.25" customHeight="1">
      <c r="A74" s="632"/>
      <c r="B74" s="1659"/>
      <c r="C74" s="371" t="s">
        <v>2</v>
      </c>
      <c r="D74" s="1505" t="s">
        <v>563</v>
      </c>
      <c r="E74" s="1505"/>
      <c r="F74" s="1505"/>
      <c r="G74" s="1505"/>
      <c r="H74" s="1506" t="s">
        <v>562</v>
      </c>
      <c r="I74" s="1506"/>
      <c r="J74" s="519" t="s">
        <v>6</v>
      </c>
      <c r="K74" s="1666"/>
      <c r="L74" s="1666"/>
      <c r="M74" s="1666"/>
      <c r="N74" s="1666"/>
      <c r="O74" s="1666"/>
      <c r="P74" s="1666"/>
      <c r="Q74" s="1666"/>
      <c r="R74" s="1666"/>
      <c r="S74" s="1666"/>
      <c r="T74" s="1666"/>
      <c r="U74" s="1666"/>
      <c r="V74" s="1666"/>
      <c r="W74" s="632" t="s">
        <v>11</v>
      </c>
      <c r="X74" s="707"/>
      <c r="Y74" s="535"/>
      <c r="Z74" s="1375"/>
      <c r="AA74" s="1641"/>
      <c r="AB74" s="1641"/>
      <c r="AC74" s="1352"/>
      <c r="AD74" s="1352"/>
      <c r="AE74" s="1352"/>
      <c r="AF74" s="1352"/>
      <c r="AG74" s="1582"/>
      <c r="AH74" s="1582"/>
      <c r="AI74" s="1582"/>
      <c r="AJ74" s="1582"/>
      <c r="AK74" s="542"/>
      <c r="AL74" s="1584"/>
      <c r="AM74" s="1584"/>
      <c r="AN74" s="1584"/>
      <c r="AO74" s="1584"/>
      <c r="AP74" s="1584"/>
      <c r="AQ74" s="1582"/>
      <c r="AR74" s="1582"/>
      <c r="AS74" s="1582"/>
      <c r="AT74" s="1582"/>
      <c r="AU74" s="542"/>
      <c r="CA74" s="620"/>
    </row>
    <row r="75" spans="1:79" ht="20.25" customHeight="1">
      <c r="A75" s="632"/>
      <c r="B75" s="638" t="s">
        <v>467</v>
      </c>
      <c r="C75" s="1668" t="s">
        <v>798</v>
      </c>
      <c r="D75" s="1669"/>
      <c r="E75" s="1669"/>
      <c r="F75" s="1669"/>
      <c r="G75" s="1669"/>
      <c r="H75" s="700"/>
      <c r="I75" s="636" t="s">
        <v>191</v>
      </c>
      <c r="J75" s="700"/>
      <c r="K75" s="636" t="s">
        <v>192</v>
      </c>
      <c r="L75" s="637"/>
      <c r="M75" s="1669" t="s">
        <v>797</v>
      </c>
      <c r="N75" s="1669"/>
      <c r="O75" s="1669"/>
      <c r="P75" s="1669"/>
      <c r="Q75" s="1669"/>
      <c r="R75" s="1669"/>
      <c r="S75" s="1669"/>
      <c r="T75" s="700"/>
      <c r="U75" s="636" t="s">
        <v>191</v>
      </c>
      <c r="V75" s="700"/>
      <c r="W75" s="636" t="s">
        <v>192</v>
      </c>
      <c r="X75" s="711"/>
      <c r="Y75" s="535"/>
      <c r="Z75" s="1375"/>
      <c r="AA75" s="1641"/>
      <c r="AB75" s="1641"/>
      <c r="AC75" s="1352"/>
      <c r="AD75" s="1352"/>
      <c r="AE75" s="1352"/>
      <c r="AF75" s="1352"/>
      <c r="AG75" s="1582"/>
      <c r="AH75" s="1582"/>
      <c r="AI75" s="1582"/>
      <c r="AJ75" s="1582"/>
      <c r="AK75" s="542"/>
      <c r="AL75" s="1584"/>
      <c r="AM75" s="1584"/>
      <c r="AN75" s="1584"/>
      <c r="AO75" s="1584"/>
      <c r="AP75" s="1584"/>
      <c r="AQ75" s="1582"/>
      <c r="AR75" s="1582"/>
      <c r="AS75" s="1582"/>
      <c r="AT75" s="1582"/>
      <c r="AU75" s="542"/>
      <c r="CA75" s="620"/>
    </row>
    <row r="76" spans="1:79" ht="20.25" customHeight="1">
      <c r="A76" s="632"/>
      <c r="B76" s="635" t="s">
        <v>468</v>
      </c>
      <c r="C76" s="1671" t="s">
        <v>798</v>
      </c>
      <c r="D76" s="1672"/>
      <c r="E76" s="1672"/>
      <c r="F76" s="1672"/>
      <c r="G76" s="1672"/>
      <c r="H76" s="701"/>
      <c r="I76" s="633" t="s">
        <v>191</v>
      </c>
      <c r="J76" s="701"/>
      <c r="K76" s="633" t="s">
        <v>192</v>
      </c>
      <c r="L76" s="634"/>
      <c r="M76" s="1672" t="s">
        <v>797</v>
      </c>
      <c r="N76" s="1672"/>
      <c r="O76" s="1672"/>
      <c r="P76" s="1672"/>
      <c r="Q76" s="1672"/>
      <c r="R76" s="1672"/>
      <c r="S76" s="1672"/>
      <c r="T76" s="701"/>
      <c r="U76" s="633" t="s">
        <v>191</v>
      </c>
      <c r="V76" s="701"/>
      <c r="W76" s="633" t="s">
        <v>192</v>
      </c>
      <c r="X76" s="707"/>
      <c r="Y76" s="535"/>
      <c r="Z76" s="1375"/>
      <c r="AA76" s="1641"/>
      <c r="AB76" s="1641"/>
      <c r="AC76" s="1640"/>
      <c r="AD76" s="1352"/>
      <c r="AE76" s="1352"/>
      <c r="AF76" s="1352"/>
      <c r="AG76" s="1352"/>
      <c r="AH76" s="1352"/>
      <c r="AI76" s="1639"/>
      <c r="AJ76" s="1639"/>
      <c r="AK76" s="542"/>
      <c r="AL76" s="1319"/>
      <c r="AM76" s="1319"/>
      <c r="AN76" s="1319"/>
      <c r="AO76" s="1319"/>
      <c r="AP76" s="1319"/>
      <c r="AQ76" s="1319"/>
      <c r="AR76" s="1582"/>
      <c r="AS76" s="1582"/>
      <c r="AT76" s="535"/>
      <c r="AU76" s="535"/>
      <c r="CA76" s="620"/>
    </row>
    <row r="77" spans="1:79" ht="15.75" customHeight="1">
      <c r="A77" s="632"/>
      <c r="B77" s="631"/>
      <c r="C77" s="629"/>
      <c r="D77" s="629"/>
      <c r="E77" s="629"/>
      <c r="F77" s="629"/>
      <c r="G77" s="629"/>
      <c r="H77" s="630"/>
      <c r="I77" s="629"/>
      <c r="J77" s="630"/>
      <c r="K77" s="629"/>
      <c r="L77" s="629"/>
      <c r="M77" s="629"/>
      <c r="N77" s="629"/>
      <c r="O77" s="629"/>
      <c r="P77" s="629"/>
      <c r="Q77" s="629"/>
      <c r="R77" s="629"/>
      <c r="S77" s="629"/>
      <c r="T77" s="630"/>
      <c r="U77" s="629"/>
      <c r="V77" s="630"/>
      <c r="W77" s="629"/>
      <c r="X77" s="535"/>
      <c r="Y77" s="535"/>
      <c r="Z77" s="1375"/>
      <c r="AA77" s="1641"/>
      <c r="AB77" s="1641"/>
      <c r="AC77" s="1352"/>
      <c r="AD77" s="1352"/>
      <c r="AE77" s="1352"/>
      <c r="AF77" s="1352"/>
      <c r="AG77" s="1352"/>
      <c r="AH77" s="1352"/>
      <c r="AI77" s="1639"/>
      <c r="AJ77" s="1639"/>
      <c r="AK77" s="542"/>
      <c r="AL77" s="1319"/>
      <c r="AM77" s="1319"/>
      <c r="AN77" s="1319"/>
      <c r="AO77" s="1319"/>
      <c r="AP77" s="1319"/>
      <c r="AQ77" s="1319"/>
      <c r="AR77" s="535"/>
      <c r="AS77" s="535"/>
      <c r="AT77" s="535"/>
      <c r="AU77" s="535"/>
      <c r="CA77" s="620"/>
    </row>
    <row r="78" spans="1:79" ht="17.25">
      <c r="A78" s="624" t="s">
        <v>910</v>
      </c>
      <c r="B78" s="535"/>
      <c r="C78" s="520"/>
      <c r="D78" s="524"/>
      <c r="E78" s="524"/>
      <c r="F78" s="524"/>
      <c r="G78" s="524"/>
      <c r="H78" s="524"/>
      <c r="I78" s="524"/>
      <c r="J78" s="524"/>
      <c r="K78" s="524"/>
      <c r="L78" s="524"/>
      <c r="M78" s="524"/>
      <c r="N78" s="524"/>
      <c r="O78" s="648"/>
      <c r="P78" s="535"/>
      <c r="Q78" s="535"/>
      <c r="R78" s="535"/>
      <c r="S78" s="524"/>
      <c r="T78" s="524"/>
      <c r="U78" s="524"/>
      <c r="V78" s="524"/>
      <c r="W78" s="524"/>
      <c r="X78" s="535"/>
      <c r="Y78" s="535"/>
      <c r="Z78" s="1375"/>
      <c r="AA78" s="1641"/>
      <c r="AB78" s="1583"/>
      <c r="AC78" s="1352"/>
      <c r="AD78" s="1352"/>
      <c r="AE78" s="1352"/>
      <c r="AF78" s="1352"/>
      <c r="AG78" s="524"/>
      <c r="AH78" s="524"/>
      <c r="AI78" s="524"/>
      <c r="AJ78" s="524"/>
      <c r="AK78" s="524"/>
      <c r="AL78" s="524"/>
      <c r="AM78" s="648"/>
      <c r="AN78" s="535"/>
      <c r="AO78" s="535"/>
      <c r="AP78" s="535"/>
      <c r="AQ78" s="524"/>
      <c r="AR78" s="524"/>
      <c r="AS78" s="524"/>
      <c r="AT78" s="524"/>
      <c r="AU78" s="524"/>
      <c r="CA78" s="620"/>
    </row>
    <row r="79" spans="1:79" ht="20.25" customHeight="1">
      <c r="A79" s="535"/>
      <c r="B79" s="1490" t="s">
        <v>911</v>
      </c>
      <c r="C79" s="1498" t="s">
        <v>912</v>
      </c>
      <c r="D79" s="1498"/>
      <c r="E79" s="1498"/>
      <c r="F79" s="1498"/>
      <c r="G79" s="1674" t="s">
        <v>928</v>
      </c>
      <c r="H79" s="1674"/>
      <c r="I79" s="1674"/>
      <c r="J79" s="1674"/>
      <c r="K79" s="1674"/>
      <c r="L79" s="1674"/>
      <c r="M79" s="1674"/>
      <c r="N79" s="1674"/>
      <c r="O79" s="1674"/>
      <c r="P79" s="1674"/>
      <c r="Q79" s="1674"/>
      <c r="R79" s="1674"/>
      <c r="S79" s="1674"/>
      <c r="T79" s="1674"/>
      <c r="U79" s="1674"/>
      <c r="V79" s="1674"/>
      <c r="W79" s="1674"/>
      <c r="X79" s="1674"/>
      <c r="Y79" s="535"/>
      <c r="Z79" s="1375"/>
      <c r="AA79" s="1641"/>
      <c r="AB79" s="1583"/>
      <c r="AC79" s="1352"/>
      <c r="AD79" s="1352"/>
      <c r="AE79" s="1352"/>
      <c r="AF79" s="1352"/>
      <c r="AG79" s="1352"/>
      <c r="AH79" s="1352"/>
      <c r="AI79" s="1639"/>
      <c r="AJ79" s="1639"/>
      <c r="AK79" s="542"/>
      <c r="AL79" s="627"/>
      <c r="AM79" s="1582"/>
      <c r="AN79" s="1582"/>
      <c r="AO79" s="627"/>
      <c r="AP79" s="1582"/>
      <c r="AQ79" s="1582"/>
      <c r="AR79" s="627"/>
      <c r="AS79" s="1582"/>
      <c r="AT79" s="1582"/>
      <c r="AU79" s="628"/>
      <c r="CA79" s="620" t="s">
        <v>551</v>
      </c>
    </row>
    <row r="80" spans="1:79" ht="20.25" customHeight="1">
      <c r="A80" s="535"/>
      <c r="B80" s="1490"/>
      <c r="C80" s="1498" t="s">
        <v>169</v>
      </c>
      <c r="D80" s="1498"/>
      <c r="E80" s="1498"/>
      <c r="F80" s="1498"/>
      <c r="G80" s="1674" t="s">
        <v>633</v>
      </c>
      <c r="H80" s="1674"/>
      <c r="I80" s="1674"/>
      <c r="J80" s="1674"/>
      <c r="K80" s="1674"/>
      <c r="L80" s="1674"/>
      <c r="M80" s="1674"/>
      <c r="N80" s="1674"/>
      <c r="O80" s="1674"/>
      <c r="P80" s="1674"/>
      <c r="Q80" s="1674"/>
      <c r="R80" s="1674"/>
      <c r="S80" s="1674"/>
      <c r="T80" s="1674"/>
      <c r="U80" s="1674"/>
      <c r="V80" s="1674"/>
      <c r="W80" s="1674"/>
      <c r="X80" s="1674"/>
      <c r="Y80" s="535"/>
      <c r="Z80" s="1375"/>
      <c r="AA80" s="1641"/>
      <c r="AB80" s="1641"/>
      <c r="AC80" s="1352"/>
      <c r="AD80" s="1352"/>
      <c r="AE80" s="1352"/>
      <c r="AF80" s="1352"/>
      <c r="AG80" s="1582"/>
      <c r="AH80" s="1582"/>
      <c r="AI80" s="1582"/>
      <c r="AJ80" s="1582"/>
      <c r="AK80" s="542"/>
      <c r="AL80" s="1584"/>
      <c r="AM80" s="1584"/>
      <c r="AN80" s="1584"/>
      <c r="AO80" s="1584"/>
      <c r="AP80" s="1584"/>
      <c r="AQ80" s="1582"/>
      <c r="AR80" s="1582"/>
      <c r="AS80" s="1582"/>
      <c r="AT80" s="1582"/>
      <c r="AU80" s="542"/>
      <c r="CA80" s="620" t="s">
        <v>561</v>
      </c>
    </row>
    <row r="81" spans="1:90" s="535" customFormat="1" ht="29.25" customHeight="1">
      <c r="B81" s="1490"/>
      <c r="C81" s="1500" t="s">
        <v>913</v>
      </c>
      <c r="D81" s="1498"/>
      <c r="E81" s="1498"/>
      <c r="F81" s="1498"/>
      <c r="G81" s="1675">
        <v>1</v>
      </c>
      <c r="H81" s="1675"/>
      <c r="I81" s="1675"/>
      <c r="J81" s="1675"/>
      <c r="K81" s="1675"/>
      <c r="L81" s="759" t="s">
        <v>914</v>
      </c>
      <c r="M81" s="762"/>
      <c r="N81" s="762"/>
      <c r="O81" s="762"/>
      <c r="P81" s="762"/>
      <c r="Q81" s="762"/>
      <c r="R81" s="762"/>
      <c r="S81" s="762"/>
      <c r="T81" s="762"/>
      <c r="U81" s="762"/>
      <c r="V81" s="762"/>
      <c r="W81" s="762"/>
      <c r="X81" s="762"/>
      <c r="Z81" s="1375"/>
      <c r="AA81" s="1641"/>
      <c r="AB81" s="1641"/>
      <c r="AC81" s="1352"/>
      <c r="AD81" s="1352"/>
      <c r="AE81" s="1352"/>
      <c r="AF81" s="1352"/>
      <c r="AG81" s="1582"/>
      <c r="AH81" s="1582"/>
      <c r="AI81" s="1582"/>
      <c r="AJ81" s="1582"/>
      <c r="AK81" s="542"/>
      <c r="AL81" s="1584"/>
      <c r="AM81" s="1584"/>
      <c r="AN81" s="1584"/>
      <c r="AO81" s="1584"/>
      <c r="AP81" s="1584"/>
      <c r="AQ81" s="1582"/>
      <c r="AR81" s="1582"/>
      <c r="AS81" s="1582"/>
      <c r="AT81" s="1582"/>
      <c r="AU81" s="542"/>
      <c r="AV81" s="619"/>
      <c r="AW81" s="619"/>
      <c r="AX81" s="619"/>
      <c r="AY81" s="619"/>
      <c r="AZ81" s="619"/>
      <c r="BA81" s="619"/>
      <c r="BB81" s="619"/>
      <c r="BC81" s="619"/>
      <c r="BD81" s="619"/>
      <c r="BE81" s="619"/>
      <c r="BF81" s="619"/>
      <c r="BG81" s="619"/>
      <c r="BH81" s="619"/>
      <c r="BI81" s="619"/>
      <c r="BJ81" s="619"/>
      <c r="BK81" s="619"/>
      <c r="BL81" s="619"/>
      <c r="BM81" s="619"/>
      <c r="BN81" s="619"/>
      <c r="BO81" s="619"/>
      <c r="BP81" s="619"/>
      <c r="BQ81" s="619"/>
      <c r="BR81" s="619"/>
      <c r="BS81" s="619"/>
      <c r="BT81" s="619"/>
      <c r="BU81" s="619"/>
      <c r="BV81" s="619"/>
      <c r="BW81" s="619"/>
      <c r="BX81" s="619"/>
      <c r="BY81" s="619"/>
      <c r="BZ81" s="619"/>
      <c r="CA81" s="620" t="s">
        <v>560</v>
      </c>
      <c r="CB81" s="619"/>
      <c r="CC81" s="619"/>
      <c r="CD81" s="619"/>
      <c r="CE81" s="619"/>
      <c r="CF81" s="619"/>
      <c r="CG81" s="619"/>
      <c r="CH81" s="619"/>
      <c r="CI81" s="619"/>
      <c r="CJ81" s="619"/>
      <c r="CK81" s="619"/>
      <c r="CL81" s="619"/>
    </row>
    <row r="82" spans="1:90" ht="20.25" customHeight="1">
      <c r="A82" s="623"/>
      <c r="B82" s="1493" t="s">
        <v>918</v>
      </c>
      <c r="C82" s="1498" t="s">
        <v>915</v>
      </c>
      <c r="D82" s="1498"/>
      <c r="E82" s="1498"/>
      <c r="F82" s="1498"/>
      <c r="G82" s="1676">
        <v>1</v>
      </c>
      <c r="H82" s="1677"/>
      <c r="I82" s="1677"/>
      <c r="J82" s="1677"/>
      <c r="K82" s="1677"/>
      <c r="L82" s="1496" t="s">
        <v>916</v>
      </c>
      <c r="M82" s="1496"/>
      <c r="N82" s="1497"/>
      <c r="Y82" s="535"/>
      <c r="Z82" s="541"/>
      <c r="AA82" s="1319"/>
      <c r="AB82" s="1319"/>
      <c r="AC82" s="1366"/>
      <c r="AD82" s="1366"/>
      <c r="AE82" s="535"/>
      <c r="AF82" s="1366"/>
      <c r="AG82" s="1366"/>
      <c r="AH82" s="1319"/>
      <c r="AI82" s="1319"/>
      <c r="AJ82" s="1319"/>
      <c r="AK82" s="535"/>
      <c r="AL82" s="1319"/>
      <c r="AM82" s="1319"/>
      <c r="AN82" s="1366"/>
      <c r="AO82" s="1366"/>
      <c r="AP82" s="535"/>
      <c r="AQ82" s="1366"/>
      <c r="AR82" s="1366"/>
      <c r="AS82" s="1319"/>
      <c r="AT82" s="1319"/>
      <c r="AU82" s="1319"/>
      <c r="CA82" s="620" t="s">
        <v>559</v>
      </c>
    </row>
    <row r="83" spans="1:90" ht="20.25" customHeight="1">
      <c r="A83" s="623"/>
      <c r="B83" s="1493"/>
      <c r="C83" s="1498" t="s">
        <v>917</v>
      </c>
      <c r="D83" s="1498"/>
      <c r="E83" s="1498"/>
      <c r="F83" s="1498"/>
      <c r="G83" s="1499" t="s">
        <v>919</v>
      </c>
      <c r="H83" s="1370"/>
      <c r="I83" s="1370"/>
      <c r="J83" s="1370"/>
      <c r="K83" s="1678">
        <v>15</v>
      </c>
      <c r="L83" s="1678"/>
      <c r="M83" s="1678"/>
      <c r="N83" s="761" t="s">
        <v>920</v>
      </c>
      <c r="Y83" s="535"/>
      <c r="Z83" s="626"/>
      <c r="AA83" s="625"/>
      <c r="AB83" s="535"/>
      <c r="AC83" s="535"/>
      <c r="AD83" s="535"/>
      <c r="AE83" s="535"/>
      <c r="AF83" s="535"/>
      <c r="AG83" s="535"/>
      <c r="AH83" s="535"/>
      <c r="AI83" s="535"/>
      <c r="AJ83" s="535"/>
      <c r="AK83" s="535"/>
      <c r="AL83" s="535"/>
      <c r="AM83" s="535"/>
      <c r="AN83" s="535"/>
      <c r="AO83" s="535"/>
      <c r="AP83" s="535"/>
      <c r="AQ83" s="535"/>
      <c r="AR83" s="535"/>
      <c r="AS83" s="535"/>
      <c r="AT83" s="535"/>
      <c r="AU83" s="535"/>
      <c r="CA83" s="620" t="s">
        <v>558</v>
      </c>
    </row>
    <row r="84" spans="1:90" ht="20.25" customHeight="1">
      <c r="A84" s="623"/>
      <c r="B84" s="623"/>
      <c r="Y84" s="624"/>
      <c r="Z84" s="535"/>
      <c r="AA84" s="535"/>
      <c r="AB84" s="535"/>
      <c r="AC84" s="535"/>
      <c r="AD84" s="535"/>
      <c r="AE84" s="535"/>
      <c r="AF84" s="535"/>
      <c r="AG84" s="535"/>
      <c r="AH84" s="535"/>
      <c r="AI84" s="535"/>
      <c r="AJ84" s="535"/>
      <c r="AK84" s="535"/>
      <c r="AL84" s="535"/>
      <c r="AM84" s="535"/>
      <c r="AN84" s="535"/>
      <c r="AO84" s="535"/>
      <c r="AP84" s="535"/>
      <c r="AQ84" s="535"/>
      <c r="AR84" s="535"/>
      <c r="AS84" s="535"/>
      <c r="AT84" s="535"/>
      <c r="AU84" s="535"/>
      <c r="CA84" s="620" t="s">
        <v>557</v>
      </c>
    </row>
    <row r="85" spans="1:90" ht="20.25" customHeight="1">
      <c r="B85" s="622"/>
      <c r="Y85" s="535"/>
      <c r="Z85" s="541"/>
      <c r="AA85" s="1365"/>
      <c r="AB85" s="1365"/>
      <c r="AC85" s="1365"/>
      <c r="AD85" s="1365"/>
      <c r="AE85" s="1367"/>
      <c r="AF85" s="1367"/>
      <c r="AG85" s="1367"/>
      <c r="AH85" s="1367"/>
      <c r="AI85" s="1265"/>
      <c r="AJ85" s="1265"/>
      <c r="AK85" s="1365"/>
      <c r="AL85" s="1365"/>
      <c r="AM85" s="1365"/>
      <c r="AN85" s="1365"/>
      <c r="AO85" s="1365"/>
      <c r="AP85" s="1488"/>
      <c r="AQ85" s="1489"/>
      <c r="AR85" s="1489"/>
      <c r="AS85" s="1489"/>
      <c r="AT85" s="1265"/>
      <c r="AU85" s="1265"/>
      <c r="CA85" s="620" t="s">
        <v>556</v>
      </c>
    </row>
    <row r="86" spans="1:90" ht="20.25" customHeight="1">
      <c r="Y86" s="535"/>
      <c r="Z86" s="1386"/>
      <c r="AA86" s="1365"/>
      <c r="AB86" s="1365"/>
      <c r="AC86" s="1365"/>
      <c r="AD86" s="1365"/>
      <c r="AE86" s="1485"/>
      <c r="AF86" s="1485"/>
      <c r="AG86" s="1485"/>
      <c r="AH86" s="1485"/>
      <c r="AI86" s="1486"/>
      <c r="AJ86" s="1486"/>
      <c r="AK86" s="621"/>
      <c r="AL86" s="621"/>
      <c r="AM86" s="621"/>
      <c r="AN86" s="621"/>
      <c r="AO86" s="621"/>
      <c r="AP86" s="1485"/>
      <c r="AQ86" s="1485"/>
      <c r="AR86" s="1485"/>
      <c r="AS86" s="1485"/>
      <c r="AT86" s="535"/>
      <c r="AU86" s="535"/>
      <c r="CA86" s="620" t="s">
        <v>555</v>
      </c>
    </row>
    <row r="87" spans="1:90" ht="20.25" customHeight="1">
      <c r="A87" s="623"/>
      <c r="Y87" s="535"/>
      <c r="Z87" s="1386"/>
      <c r="AA87" s="1365"/>
      <c r="AB87" s="1365"/>
      <c r="AC87" s="1365"/>
      <c r="AD87" s="1365"/>
      <c r="AE87" s="1485"/>
      <c r="AF87" s="1485"/>
      <c r="AG87" s="1485"/>
      <c r="AH87" s="1485"/>
      <c r="AI87" s="535"/>
      <c r="AJ87" s="535"/>
      <c r="AK87" s="1365"/>
      <c r="AL87" s="1365"/>
      <c r="AM87" s="1365"/>
      <c r="AN87" s="621"/>
      <c r="AO87" s="621"/>
      <c r="AP87" s="1485"/>
      <c r="AQ87" s="1485"/>
      <c r="AR87" s="1485"/>
      <c r="AS87" s="1485"/>
      <c r="AT87" s="535"/>
      <c r="AU87" s="535"/>
      <c r="CA87" s="620" t="s">
        <v>554</v>
      </c>
    </row>
    <row r="88" spans="1:90" ht="20.25" customHeight="1">
      <c r="B88" s="622"/>
      <c r="Y88" s="535"/>
      <c r="Z88" s="1386"/>
      <c r="AA88" s="1365"/>
      <c r="AB88" s="1365"/>
      <c r="AC88" s="1365"/>
      <c r="AD88" s="1365"/>
      <c r="AE88" s="1485"/>
      <c r="AF88" s="1485"/>
      <c r="AG88" s="1485"/>
      <c r="AH88" s="1485"/>
      <c r="AI88" s="535"/>
      <c r="AJ88" s="535"/>
      <c r="AK88" s="1365"/>
      <c r="AL88" s="1365"/>
      <c r="AM88" s="1365"/>
      <c r="AN88" s="621"/>
      <c r="AO88" s="621"/>
      <c r="AP88" s="1485"/>
      <c r="AQ88" s="1485"/>
      <c r="AR88" s="1485"/>
      <c r="AS88" s="1485"/>
      <c r="AT88" s="535"/>
      <c r="AU88" s="535"/>
      <c r="CA88" s="620" t="s">
        <v>553</v>
      </c>
    </row>
    <row r="89" spans="1:90" ht="20.25" customHeight="1">
      <c r="B89" s="622"/>
      <c r="Y89" s="535"/>
      <c r="Z89" s="1386"/>
      <c r="AA89" s="1365"/>
      <c r="AB89" s="1365"/>
      <c r="AC89" s="1365"/>
      <c r="AD89" s="1365"/>
      <c r="AE89" s="1485"/>
      <c r="AF89" s="1485"/>
      <c r="AG89" s="1485"/>
      <c r="AH89" s="1485"/>
      <c r="AI89" s="1487"/>
      <c r="AJ89" s="1487"/>
      <c r="AK89" s="1365"/>
      <c r="AL89" s="1365"/>
      <c r="AM89" s="1365"/>
      <c r="AN89" s="621"/>
      <c r="AO89" s="621"/>
      <c r="AP89" s="1485"/>
      <c r="AQ89" s="1485"/>
      <c r="AR89" s="1485"/>
      <c r="AS89" s="1485"/>
      <c r="AT89" s="535"/>
      <c r="AU89" s="535"/>
      <c r="CA89" s="620" t="s">
        <v>552</v>
      </c>
    </row>
    <row r="90" spans="1:90" ht="20.25" customHeight="1">
      <c r="CA90" s="620"/>
    </row>
    <row r="91" spans="1:90" ht="15" customHeight="1">
      <c r="CA91" s="620"/>
    </row>
    <row r="92" spans="1:90" ht="15" customHeight="1"/>
  </sheetData>
  <mergeCells count="383">
    <mergeCell ref="B82:B83"/>
    <mergeCell ref="B79:B81"/>
    <mergeCell ref="G79:X79"/>
    <mergeCell ref="G80:X80"/>
    <mergeCell ref="G81:K81"/>
    <mergeCell ref="G82:K82"/>
    <mergeCell ref="L82:N82"/>
    <mergeCell ref="K83:M83"/>
    <mergeCell ref="Z86:Z89"/>
    <mergeCell ref="C80:F80"/>
    <mergeCell ref="C81:F81"/>
    <mergeCell ref="C79:F79"/>
    <mergeCell ref="AA86:AD86"/>
    <mergeCell ref="AA89:AD89"/>
    <mergeCell ref="AA87:AD87"/>
    <mergeCell ref="AK88:AM88"/>
    <mergeCell ref="AP88:AS88"/>
    <mergeCell ref="AK87:AM87"/>
    <mergeCell ref="AQ82:AR82"/>
    <mergeCell ref="C82:F82"/>
    <mergeCell ref="C83:F83"/>
    <mergeCell ref="G83:J83"/>
    <mergeCell ref="AE86:AH86"/>
    <mergeCell ref="AI86:AJ86"/>
    <mergeCell ref="AP86:AS86"/>
    <mergeCell ref="AN82:AO82"/>
    <mergeCell ref="AA85:AD85"/>
    <mergeCell ref="AP87:AS87"/>
    <mergeCell ref="AE89:AH89"/>
    <mergeCell ref="AI89:AJ89"/>
    <mergeCell ref="AK89:AM89"/>
    <mergeCell ref="AP89:AS89"/>
    <mergeCell ref="AE87:AH87"/>
    <mergeCell ref="AA88:AD88"/>
    <mergeCell ref="AE88:AH88"/>
    <mergeCell ref="AE85:AH85"/>
    <mergeCell ref="C76:G76"/>
    <mergeCell ref="M76:S76"/>
    <mergeCell ref="AC78:AF79"/>
    <mergeCell ref="AL77:AQ77"/>
    <mergeCell ref="B73:B74"/>
    <mergeCell ref="D73:G73"/>
    <mergeCell ref="H73:I73"/>
    <mergeCell ref="K73:L73"/>
    <mergeCell ref="AM73:AN73"/>
    <mergeCell ref="AB76:AB77"/>
    <mergeCell ref="AA76:AA81"/>
    <mergeCell ref="AC76:AF77"/>
    <mergeCell ref="AG76:AH76"/>
    <mergeCell ref="AI76:AJ76"/>
    <mergeCell ref="AG79:AH79"/>
    <mergeCell ref="AI79:AJ79"/>
    <mergeCell ref="AI77:AJ77"/>
    <mergeCell ref="AC81:AF81"/>
    <mergeCell ref="AP79:AQ79"/>
    <mergeCell ref="AB74:AB75"/>
    <mergeCell ref="AL80:AP80"/>
    <mergeCell ref="AQ80:AT80"/>
    <mergeCell ref="AG80:AJ80"/>
    <mergeCell ref="AL74:AP74"/>
    <mergeCell ref="D72:G72"/>
    <mergeCell ref="H72:I72"/>
    <mergeCell ref="K72:V72"/>
    <mergeCell ref="D74:G74"/>
    <mergeCell ref="H74:I74"/>
    <mergeCell ref="K74:V74"/>
    <mergeCell ref="AC74:AF74"/>
    <mergeCell ref="AQ74:AT74"/>
    <mergeCell ref="AG74:AJ74"/>
    <mergeCell ref="AA62:AA75"/>
    <mergeCell ref="AB62:AB71"/>
    <mergeCell ref="U62:V62"/>
    <mergeCell ref="AG71:AH71"/>
    <mergeCell ref="C75:G75"/>
    <mergeCell ref="M75:S75"/>
    <mergeCell ref="AC75:AF75"/>
    <mergeCell ref="AG75:AJ75"/>
    <mergeCell ref="D65:F65"/>
    <mergeCell ref="AG72:AH72"/>
    <mergeCell ref="AI73:AJ73"/>
    <mergeCell ref="AM72:AN72"/>
    <mergeCell ref="C70:E70"/>
    <mergeCell ref="C63:C66"/>
    <mergeCell ref="C68:E68"/>
    <mergeCell ref="S66:T66"/>
    <mergeCell ref="G65:H65"/>
    <mergeCell ref="G66:H66"/>
    <mergeCell ref="K66:M66"/>
    <mergeCell ref="N66:O66"/>
    <mergeCell ref="O67:Q67"/>
    <mergeCell ref="R67:X70"/>
    <mergeCell ref="D66:F66"/>
    <mergeCell ref="I69:K69"/>
    <mergeCell ref="I67:K67"/>
    <mergeCell ref="P66:Q66"/>
    <mergeCell ref="B71:B72"/>
    <mergeCell ref="D71:G71"/>
    <mergeCell ref="D64:F64"/>
    <mergeCell ref="G64:H64"/>
    <mergeCell ref="K64:M64"/>
    <mergeCell ref="N64:O64"/>
    <mergeCell ref="AP61:AT61"/>
    <mergeCell ref="U61:V61"/>
    <mergeCell ref="AL62:AQ62"/>
    <mergeCell ref="AR62:AS62"/>
    <mergeCell ref="AA61:AC61"/>
    <mergeCell ref="D61:I61"/>
    <mergeCell ref="S64:T64"/>
    <mergeCell ref="AE61:AI61"/>
    <mergeCell ref="AK61:AN61"/>
    <mergeCell ref="D62:T62"/>
    <mergeCell ref="P64:Q64"/>
    <mergeCell ref="B58:B66"/>
    <mergeCell ref="C58:C62"/>
    <mergeCell ref="P65:Q65"/>
    <mergeCell ref="AC72:AF73"/>
    <mergeCell ref="F70:H70"/>
    <mergeCell ref="I70:K70"/>
    <mergeCell ref="F68:H68"/>
    <mergeCell ref="AJ55:AK57"/>
    <mergeCell ref="AE55:AE57"/>
    <mergeCell ref="AQ58:AU58"/>
    <mergeCell ref="AF58:AP58"/>
    <mergeCell ref="AF55:AG57"/>
    <mergeCell ref="AH55:AI57"/>
    <mergeCell ref="S57:X57"/>
    <mergeCell ref="AL55:AM57"/>
    <mergeCell ref="AO55:AP55"/>
    <mergeCell ref="AO57:AP57"/>
    <mergeCell ref="Z55:Z58"/>
    <mergeCell ref="AQ55:AU57"/>
    <mergeCell ref="AA58:AE58"/>
    <mergeCell ref="AO56:AP56"/>
    <mergeCell ref="S53:X55"/>
    <mergeCell ref="AA55:AD57"/>
    <mergeCell ref="AP60:AU60"/>
    <mergeCell ref="S65:T65"/>
    <mergeCell ref="AL76:AQ76"/>
    <mergeCell ref="AB78:AB79"/>
    <mergeCell ref="U66:V66"/>
    <mergeCell ref="AP73:AQ73"/>
    <mergeCell ref="J61:K61"/>
    <mergeCell ref="M61:N61"/>
    <mergeCell ref="O61:T61"/>
    <mergeCell ref="AM79:AN79"/>
    <mergeCell ref="AI72:AJ72"/>
    <mergeCell ref="L67:N67"/>
    <mergeCell ref="L70:N70"/>
    <mergeCell ref="O70:Q70"/>
    <mergeCell ref="AL71:AQ71"/>
    <mergeCell ref="AI71:AJ71"/>
    <mergeCell ref="AC62:AF71"/>
    <mergeCell ref="AG62:AH62"/>
    <mergeCell ref="AI62:AJ62"/>
    <mergeCell ref="U64:V64"/>
    <mergeCell ref="Z60:Z81"/>
    <mergeCell ref="AA60:AD60"/>
    <mergeCell ref="AB80:AB81"/>
    <mergeCell ref="AC80:AF80"/>
    <mergeCell ref="AE42:AG42"/>
    <mergeCell ref="AI42:AL42"/>
    <mergeCell ref="AM42:AQ42"/>
    <mergeCell ref="AA42:AC42"/>
    <mergeCell ref="AS49:AU49"/>
    <mergeCell ref="V48:X48"/>
    <mergeCell ref="Z48:Z50"/>
    <mergeCell ref="AK48:AR48"/>
    <mergeCell ref="B43:B47"/>
    <mergeCell ref="D43:X44"/>
    <mergeCell ref="Z43:Z47"/>
    <mergeCell ref="AB43:AU44"/>
    <mergeCell ref="D45:W45"/>
    <mergeCell ref="AB45:AU45"/>
    <mergeCell ref="AT48:AU48"/>
    <mergeCell ref="AB46:AU46"/>
    <mergeCell ref="D47:W47"/>
    <mergeCell ref="AB47:AU47"/>
    <mergeCell ref="I49:J49"/>
    <mergeCell ref="U49:W49"/>
    <mergeCell ref="AG49:AH49"/>
    <mergeCell ref="M48:T48"/>
    <mergeCell ref="AS34:AT34"/>
    <mergeCell ref="O35:P36"/>
    <mergeCell ref="AB35:AL35"/>
    <mergeCell ref="AN35:AU35"/>
    <mergeCell ref="AR42:AS42"/>
    <mergeCell ref="AT42:AU42"/>
    <mergeCell ref="AQ40:AU40"/>
    <mergeCell ref="B41:B42"/>
    <mergeCell ref="C41:F41"/>
    <mergeCell ref="G41:J41"/>
    <mergeCell ref="K41:N41"/>
    <mergeCell ref="O41:S41"/>
    <mergeCell ref="T41:U41"/>
    <mergeCell ref="V41:X41"/>
    <mergeCell ref="Z41:Z42"/>
    <mergeCell ref="AA41:AD41"/>
    <mergeCell ref="AE41:AH41"/>
    <mergeCell ref="AI41:AL41"/>
    <mergeCell ref="AM41:AQ41"/>
    <mergeCell ref="AR41:AS41"/>
    <mergeCell ref="AT41:AU41"/>
    <mergeCell ref="O42:S42"/>
    <mergeCell ref="T42:U42"/>
    <mergeCell ref="V42:X42"/>
    <mergeCell ref="B27:B28"/>
    <mergeCell ref="Z33:Z34"/>
    <mergeCell ref="AB33:AD33"/>
    <mergeCell ref="AL33:AM33"/>
    <mergeCell ref="I34:N34"/>
    <mergeCell ref="S34:X34"/>
    <mergeCell ref="AA34:AC34"/>
    <mergeCell ref="B30:B31"/>
    <mergeCell ref="D30:F30"/>
    <mergeCell ref="N30:O30"/>
    <mergeCell ref="Z30:Z31"/>
    <mergeCell ref="AB30:AD30"/>
    <mergeCell ref="AF30:AJ30"/>
    <mergeCell ref="AL30:AM30"/>
    <mergeCell ref="AO30:AU30"/>
    <mergeCell ref="AA31:AC31"/>
    <mergeCell ref="AS31:AT31"/>
    <mergeCell ref="BD22:BF22"/>
    <mergeCell ref="C23:X23"/>
    <mergeCell ref="AR23:AS23"/>
    <mergeCell ref="BD23:BF23"/>
    <mergeCell ref="C22:X22"/>
    <mergeCell ref="AE26:AG26"/>
    <mergeCell ref="AH26:AT26"/>
    <mergeCell ref="AG27:AL27"/>
    <mergeCell ref="AM27:AN27"/>
    <mergeCell ref="AQ27:AU27"/>
    <mergeCell ref="H27:L27"/>
    <mergeCell ref="AC27:AD27"/>
    <mergeCell ref="AA27:AB27"/>
    <mergeCell ref="L26:V26"/>
    <mergeCell ref="AB26:AC26"/>
    <mergeCell ref="AM28:AN29"/>
    <mergeCell ref="D29:N29"/>
    <mergeCell ref="P29:W29"/>
    <mergeCell ref="AG29:AL29"/>
    <mergeCell ref="Z27:Z29"/>
    <mergeCell ref="D27:F27"/>
    <mergeCell ref="V15:W15"/>
    <mergeCell ref="C16:F16"/>
    <mergeCell ref="G16:H16"/>
    <mergeCell ref="G5:X5"/>
    <mergeCell ref="D6:E6"/>
    <mergeCell ref="G6:H6"/>
    <mergeCell ref="R6:S6"/>
    <mergeCell ref="U6:X6"/>
    <mergeCell ref="P15:Q15"/>
    <mergeCell ref="E7:F7"/>
    <mergeCell ref="H7:J7"/>
    <mergeCell ref="C8:E8"/>
    <mergeCell ref="C11:X11"/>
    <mergeCell ref="F8:X8"/>
    <mergeCell ref="C14:U14"/>
    <mergeCell ref="V14:X14"/>
    <mergeCell ref="C12:D12"/>
    <mergeCell ref="E12:X12"/>
    <mergeCell ref="C13:F13"/>
    <mergeCell ref="H13:X13"/>
    <mergeCell ref="C15:F15"/>
    <mergeCell ref="G15:H15"/>
    <mergeCell ref="J15:K15"/>
    <mergeCell ref="M15:N15"/>
    <mergeCell ref="AK60:AO60"/>
    <mergeCell ref="AH82:AJ82"/>
    <mergeCell ref="AL82:AM82"/>
    <mergeCell ref="C20:X20"/>
    <mergeCell ref="C21:X21"/>
    <mergeCell ref="R27:V27"/>
    <mergeCell ref="C31:E31"/>
    <mergeCell ref="D32:N32"/>
    <mergeCell ref="P32:W32"/>
    <mergeCell ref="S40:W40"/>
    <mergeCell ref="D46:W46"/>
    <mergeCell ref="H26:J26"/>
    <mergeCell ref="D26:F26"/>
    <mergeCell ref="N27:O27"/>
    <mergeCell ref="AK22:AK24"/>
    <mergeCell ref="AB32:AL32"/>
    <mergeCell ref="AN32:AU32"/>
    <mergeCell ref="C33:D34"/>
    <mergeCell ref="E33:F34"/>
    <mergeCell ref="O33:P34"/>
    <mergeCell ref="O59:Q59"/>
    <mergeCell ref="AQ29:AU29"/>
    <mergeCell ref="AA28:AB29"/>
    <mergeCell ref="AC28:AD29"/>
    <mergeCell ref="AI85:AJ85"/>
    <mergeCell ref="AP85:AS85"/>
    <mergeCell ref="AS72:AT72"/>
    <mergeCell ref="AS73:AT73"/>
    <mergeCell ref="AR76:AS76"/>
    <mergeCell ref="AG77:AH77"/>
    <mergeCell ref="AG73:AH73"/>
    <mergeCell ref="AB72:AB73"/>
    <mergeCell ref="AL75:AP75"/>
    <mergeCell ref="AQ75:AT75"/>
    <mergeCell ref="AS79:AT79"/>
    <mergeCell ref="AS82:AU82"/>
    <mergeCell ref="AK85:AO85"/>
    <mergeCell ref="AT85:AU85"/>
    <mergeCell ref="AA82:AB82"/>
    <mergeCell ref="AC82:AD82"/>
    <mergeCell ref="AF82:AG82"/>
    <mergeCell ref="AQ81:AT81"/>
    <mergeCell ref="AG81:AJ81"/>
    <mergeCell ref="AL81:AP81"/>
    <mergeCell ref="AP72:AQ72"/>
    <mergeCell ref="J53:K55"/>
    <mergeCell ref="H57:R57"/>
    <mergeCell ref="J60:K60"/>
    <mergeCell ref="C53:F55"/>
    <mergeCell ref="L53:M55"/>
    <mergeCell ref="J16:K16"/>
    <mergeCell ref="C18:X18"/>
    <mergeCell ref="C19:X19"/>
    <mergeCell ref="C35:D36"/>
    <mergeCell ref="E35:F36"/>
    <mergeCell ref="C56:G57"/>
    <mergeCell ref="G53:G55"/>
    <mergeCell ref="H53:I55"/>
    <mergeCell ref="D58:I58"/>
    <mergeCell ref="J58:L58"/>
    <mergeCell ref="N58:S58"/>
    <mergeCell ref="Q53:R53"/>
    <mergeCell ref="C37:H37"/>
    <mergeCell ref="I37:X37"/>
    <mergeCell ref="C38:H38"/>
    <mergeCell ref="I38:X38"/>
    <mergeCell ref="I36:N36"/>
    <mergeCell ref="S36:X36"/>
    <mergeCell ref="B1:K1"/>
    <mergeCell ref="L1:Y1"/>
    <mergeCell ref="B53:B57"/>
    <mergeCell ref="C42:E42"/>
    <mergeCell ref="G42:I42"/>
    <mergeCell ref="K42:N42"/>
    <mergeCell ref="N53:O55"/>
    <mergeCell ref="B48:B50"/>
    <mergeCell ref="B33:B35"/>
    <mergeCell ref="B15:B16"/>
    <mergeCell ref="B36:B38"/>
    <mergeCell ref="S16:T16"/>
    <mergeCell ref="C17:X17"/>
    <mergeCell ref="V16:W16"/>
    <mergeCell ref="C28:E28"/>
    <mergeCell ref="M16:N16"/>
    <mergeCell ref="P16:Q16"/>
    <mergeCell ref="B4:B8"/>
    <mergeCell ref="C4:F4"/>
    <mergeCell ref="G4:X4"/>
    <mergeCell ref="C5:F5"/>
    <mergeCell ref="S15:T15"/>
    <mergeCell ref="Q54:R54"/>
    <mergeCell ref="Q55:R55"/>
    <mergeCell ref="D63:I63"/>
    <mergeCell ref="J63:L63"/>
    <mergeCell ref="N63:S63"/>
    <mergeCell ref="T63:V63"/>
    <mergeCell ref="T58:V58"/>
    <mergeCell ref="D59:F59"/>
    <mergeCell ref="F69:H69"/>
    <mergeCell ref="AE60:AJ60"/>
    <mergeCell ref="D60:G60"/>
    <mergeCell ref="H60:I60"/>
    <mergeCell ref="N60:O60"/>
    <mergeCell ref="P60:Q60"/>
    <mergeCell ref="K65:M65"/>
    <mergeCell ref="N65:O65"/>
    <mergeCell ref="I59:L59"/>
    <mergeCell ref="I68:K68"/>
    <mergeCell ref="L68:N68"/>
    <mergeCell ref="O68:Q68"/>
    <mergeCell ref="C69:E69"/>
    <mergeCell ref="U65:V65"/>
    <mergeCell ref="L69:N69"/>
    <mergeCell ref="O69:Q69"/>
    <mergeCell ref="C67:E67"/>
    <mergeCell ref="F67:H67"/>
  </mergeCells>
  <phoneticPr fontId="3"/>
  <dataValidations count="3">
    <dataValidation type="list" allowBlank="1" showInputMessage="1" showErrorMessage="1" sqref="S53:W55 AQ55:AU57" xr:uid="{00000000-0002-0000-0600-000000000000}">
      <formula1>"新築,新築（内装）,改修,増築"</formula1>
    </dataValidation>
    <dataValidation type="list" allowBlank="1" showInputMessage="1" showErrorMessage="1" sqref="AA55:AD57" xr:uid="{00000000-0002-0000-0600-000001000000}">
      <formula1>"木,鉄骨,軽量鉄骨,鉄筋コンクリート,ＳＲＣ"</formula1>
    </dataValidation>
    <dataValidation type="list" allowBlank="1" showInputMessage="1" showErrorMessage="1" sqref="AM42:AQ42" xr:uid="{00000000-0002-0000-0600-000002000000}">
      <formula1>$AT$41:$AT$54</formula1>
    </dataValidation>
  </dataValidations>
  <printOptions horizontalCentered="1" verticalCentered="1"/>
  <pageMargins left="0.39370078740157483" right="0" top="0.39370078740157483" bottom="0.39370078740157483" header="0" footer="0"/>
  <pageSetup paperSize="9" scale="89" orientation="portrait" r:id="rId1"/>
  <headerFooter alignWithMargins="0"/>
  <rowBreaks count="2" manualBreakCount="2">
    <brk id="19" max="24" man="1"/>
    <brk id="38" max="24"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tabColor indexed="15"/>
  </sheetPr>
  <dimension ref="A1:S34"/>
  <sheetViews>
    <sheetView view="pageBreakPreview" zoomScale="55" zoomScaleNormal="100" zoomScaleSheetLayoutView="55" workbookViewId="0">
      <selection activeCell="G5" sqref="G5"/>
    </sheetView>
  </sheetViews>
  <sheetFormatPr defaultColWidth="9" defaultRowHeight="25.5" customHeight="1"/>
  <cols>
    <col min="1" max="1" width="17.625" style="22" bestFit="1" customWidth="1"/>
    <col min="2" max="2" width="10.875" style="6" bestFit="1" customWidth="1"/>
    <col min="3" max="3" width="16.875" style="6" customWidth="1"/>
    <col min="4" max="4" width="27" style="6" customWidth="1"/>
    <col min="5" max="5" width="14" style="6" customWidth="1"/>
    <col min="6" max="6" width="27" style="6" customWidth="1"/>
    <col min="7" max="7" width="24" style="6" customWidth="1"/>
    <col min="8" max="9" width="3.375" style="6" customWidth="1"/>
    <col min="10" max="17" width="9" style="6"/>
    <col min="18" max="18" width="30.75" style="6" bestFit="1" customWidth="1"/>
    <col min="19" max="16384" width="9" style="6"/>
  </cols>
  <sheetData>
    <row r="1" spans="1:19" ht="25.5" customHeight="1">
      <c r="A1" s="236"/>
      <c r="B1" s="236"/>
      <c r="C1" s="236"/>
      <c r="D1" s="236"/>
      <c r="E1" s="236"/>
      <c r="F1" s="236"/>
      <c r="G1" s="320" t="s">
        <v>38</v>
      </c>
    </row>
    <row r="2" spans="1:19" ht="25.5" customHeight="1">
      <c r="A2" s="1683" t="s">
        <v>685</v>
      </c>
      <c r="B2" s="1683"/>
      <c r="C2" s="1683"/>
      <c r="D2" s="1683"/>
      <c r="E2" s="1683"/>
      <c r="F2" s="1683"/>
      <c r="G2" s="1683"/>
      <c r="H2" s="23"/>
      <c r="S2" s="2"/>
    </row>
    <row r="3" spans="1:19" ht="34.5" customHeight="1">
      <c r="A3" s="24"/>
      <c r="B3" s="24"/>
      <c r="C3" s="24"/>
      <c r="D3" s="24"/>
      <c r="E3" s="24"/>
      <c r="F3" s="24"/>
      <c r="G3" s="401" t="s">
        <v>773</v>
      </c>
      <c r="H3" s="23"/>
      <c r="Q3" s="2"/>
    </row>
    <row r="4" spans="1:19" ht="25.5" customHeight="1">
      <c r="A4" s="1687" t="s">
        <v>829</v>
      </c>
      <c r="B4" s="1688"/>
      <c r="C4" s="1688"/>
      <c r="D4" s="1688"/>
      <c r="E4" s="1688"/>
      <c r="F4" s="1688"/>
      <c r="G4" s="744" t="s">
        <v>1152</v>
      </c>
      <c r="Q4" s="1679"/>
    </row>
    <row r="5" spans="1:19" s="2" customFormat="1" ht="25.5" customHeight="1">
      <c r="A5" s="237" t="s">
        <v>232</v>
      </c>
      <c r="B5" s="238" t="s">
        <v>233</v>
      </c>
      <c r="C5" s="238" t="s">
        <v>234</v>
      </c>
      <c r="D5" s="238" t="s">
        <v>235</v>
      </c>
      <c r="E5" s="1681" t="s">
        <v>236</v>
      </c>
      <c r="F5" s="1682"/>
      <c r="G5" s="903" t="s">
        <v>1067</v>
      </c>
      <c r="Q5" s="1679"/>
      <c r="R5" s="6"/>
      <c r="S5" s="6"/>
    </row>
    <row r="6" spans="1:19" s="2" customFormat="1" ht="25.5" customHeight="1">
      <c r="A6" s="1684" t="s">
        <v>310</v>
      </c>
      <c r="B6" s="1685"/>
      <c r="C6" s="1685"/>
      <c r="D6" s="1685"/>
      <c r="E6" s="1685"/>
      <c r="F6" s="1685"/>
      <c r="G6" s="1686"/>
      <c r="Q6" s="1679"/>
      <c r="R6" s="6"/>
      <c r="S6" s="6"/>
    </row>
    <row r="7" spans="1:19" ht="33.75" customHeight="1">
      <c r="A7" s="263"/>
      <c r="B7" s="264"/>
      <c r="C7" s="265"/>
      <c r="D7" s="265"/>
      <c r="E7" s="265"/>
      <c r="F7" s="266"/>
      <c r="G7" s="213"/>
      <c r="Q7" s="1679"/>
    </row>
    <row r="8" spans="1:19" ht="33.75" customHeight="1">
      <c r="A8" s="267"/>
      <c r="B8" s="268"/>
      <c r="C8" s="269"/>
      <c r="D8" s="269"/>
      <c r="E8" s="270"/>
      <c r="F8" s="271"/>
      <c r="G8" s="215"/>
      <c r="Q8" s="1679"/>
    </row>
    <row r="9" spans="1:19" ht="33.75" customHeight="1">
      <c r="A9" s="267"/>
      <c r="B9" s="268"/>
      <c r="C9" s="269"/>
      <c r="D9" s="269"/>
      <c r="E9" s="272"/>
      <c r="F9" s="271"/>
      <c r="G9" s="216"/>
      <c r="Q9" s="1679"/>
    </row>
    <row r="10" spans="1:19" ht="33.75" customHeight="1">
      <c r="A10" s="231"/>
      <c r="B10" s="232"/>
      <c r="C10" s="233"/>
      <c r="D10" s="233"/>
      <c r="E10" s="233"/>
      <c r="F10" s="234"/>
      <c r="G10" s="214"/>
      <c r="Q10" s="1679"/>
    </row>
    <row r="11" spans="1:19" ht="25.5" customHeight="1">
      <c r="A11" s="222" t="s">
        <v>441</v>
      </c>
      <c r="B11" s="218"/>
      <c r="C11" s="218"/>
      <c r="D11" s="218"/>
      <c r="E11" s="218"/>
      <c r="F11" s="218"/>
      <c r="G11" s="219"/>
      <c r="Q11" s="1679"/>
    </row>
    <row r="12" spans="1:19" ht="33.75" customHeight="1">
      <c r="A12" s="263"/>
      <c r="B12" s="264"/>
      <c r="C12" s="265"/>
      <c r="D12" s="265"/>
      <c r="E12" s="265"/>
      <c r="F12" s="266"/>
      <c r="G12" s="273"/>
    </row>
    <row r="13" spans="1:19" ht="33.75" customHeight="1">
      <c r="A13" s="267"/>
      <c r="B13" s="268"/>
      <c r="C13" s="269"/>
      <c r="D13" s="269"/>
      <c r="E13" s="270"/>
      <c r="F13" s="271"/>
      <c r="G13" s="274"/>
    </row>
    <row r="14" spans="1:19" ht="33.75" customHeight="1">
      <c r="A14" s="267"/>
      <c r="B14" s="268"/>
      <c r="C14" s="269"/>
      <c r="D14" s="269"/>
      <c r="E14" s="270"/>
      <c r="F14" s="271"/>
      <c r="G14" s="274"/>
    </row>
    <row r="15" spans="1:19" ht="33.75" customHeight="1">
      <c r="A15" s="231"/>
      <c r="B15" s="232"/>
      <c r="C15" s="233"/>
      <c r="D15" s="233"/>
      <c r="E15" s="233"/>
      <c r="F15" s="234"/>
      <c r="G15" s="235"/>
    </row>
    <row r="16" spans="1:19" ht="25.5" customHeight="1">
      <c r="A16" s="222" t="s">
        <v>311</v>
      </c>
      <c r="B16" s="218"/>
      <c r="C16" s="218"/>
      <c r="D16" s="218"/>
      <c r="E16" s="218"/>
      <c r="F16" s="218"/>
      <c r="G16" s="219"/>
    </row>
    <row r="17" spans="1:7" ht="33.75" customHeight="1">
      <c r="A17" s="185"/>
      <c r="B17" s="186"/>
      <c r="C17" s="196"/>
      <c r="D17" s="196"/>
      <c r="E17" s="196"/>
      <c r="F17" s="197"/>
      <c r="G17" s="198"/>
    </row>
    <row r="18" spans="1:7" ht="33.75" customHeight="1">
      <c r="A18" s="187"/>
      <c r="B18" s="188"/>
      <c r="C18" s="25"/>
      <c r="D18" s="25"/>
      <c r="E18" s="25"/>
      <c r="F18" s="199"/>
      <c r="G18" s="190"/>
    </row>
    <row r="19" spans="1:7" ht="33.75" customHeight="1">
      <c r="A19" s="187"/>
      <c r="B19" s="189"/>
      <c r="C19" s="25"/>
      <c r="D19" s="25"/>
      <c r="E19" s="25"/>
      <c r="F19" s="199"/>
      <c r="G19" s="190"/>
    </row>
    <row r="20" spans="1:7" ht="33.75" customHeight="1">
      <c r="A20" s="191"/>
      <c r="B20" s="192"/>
      <c r="C20" s="193"/>
      <c r="D20" s="193"/>
      <c r="E20" s="193"/>
      <c r="F20" s="194"/>
      <c r="G20" s="195"/>
    </row>
    <row r="21" spans="1:7" ht="25.5" customHeight="1">
      <c r="A21" s="1684" t="s">
        <v>312</v>
      </c>
      <c r="B21" s="1685"/>
      <c r="C21" s="1685"/>
      <c r="D21" s="1685"/>
      <c r="E21" s="1685"/>
      <c r="F21" s="1685"/>
      <c r="G21" s="1686"/>
    </row>
    <row r="22" spans="1:7" ht="33.75" customHeight="1">
      <c r="A22" s="185"/>
      <c r="B22" s="143"/>
      <c r="C22" s="196"/>
      <c r="D22" s="196"/>
      <c r="E22" s="196"/>
      <c r="F22" s="197"/>
      <c r="G22" s="198"/>
    </row>
    <row r="23" spans="1:7" ht="33.75" customHeight="1">
      <c r="A23" s="187"/>
      <c r="B23" s="189"/>
      <c r="C23" s="25"/>
      <c r="D23" s="25"/>
      <c r="E23" s="25"/>
      <c r="F23" s="199"/>
      <c r="G23" s="190"/>
    </row>
    <row r="24" spans="1:7" ht="33.75" customHeight="1">
      <c r="A24" s="187"/>
      <c r="B24" s="189"/>
      <c r="C24" s="25"/>
      <c r="D24" s="25"/>
      <c r="E24" s="25"/>
      <c r="F24" s="199"/>
      <c r="G24" s="190"/>
    </row>
    <row r="25" spans="1:7" ht="33.75" customHeight="1">
      <c r="A25" s="191"/>
      <c r="B25" s="192"/>
      <c r="C25" s="193"/>
      <c r="D25" s="193"/>
      <c r="E25" s="193"/>
      <c r="F25" s="194"/>
      <c r="G25" s="195"/>
    </row>
    <row r="26" spans="1:7" ht="25.5" customHeight="1">
      <c r="A26" s="1684" t="s">
        <v>313</v>
      </c>
      <c r="B26" s="1685"/>
      <c r="C26" s="1685"/>
      <c r="D26" s="1685"/>
      <c r="E26" s="1685"/>
      <c r="F26" s="1685"/>
      <c r="G26" s="1686"/>
    </row>
    <row r="27" spans="1:7" ht="33.75" customHeight="1">
      <c r="A27" s="200"/>
      <c r="B27" s="201"/>
      <c r="C27" s="202"/>
      <c r="D27" s="202"/>
      <c r="E27" s="202"/>
      <c r="F27" s="203"/>
      <c r="G27" s="204"/>
    </row>
    <row r="28" spans="1:7" ht="33.75" customHeight="1">
      <c r="A28" s="205"/>
      <c r="B28" s="206" t="s">
        <v>39</v>
      </c>
      <c r="C28" s="26"/>
      <c r="D28" s="26"/>
      <c r="E28" s="26"/>
      <c r="F28" s="207"/>
      <c r="G28" s="208"/>
    </row>
    <row r="29" spans="1:7" ht="25.5" customHeight="1">
      <c r="A29" s="1684" t="s">
        <v>314</v>
      </c>
      <c r="B29" s="1685"/>
      <c r="C29" s="1685"/>
      <c r="D29" s="1685"/>
      <c r="E29" s="1685"/>
      <c r="F29" s="1685"/>
      <c r="G29" s="1686"/>
    </row>
    <row r="30" spans="1:7" ht="33.75" customHeight="1">
      <c r="A30" s="200"/>
      <c r="B30" s="209"/>
      <c r="C30" s="202"/>
      <c r="D30" s="202"/>
      <c r="E30" s="202"/>
      <c r="F30" s="203"/>
      <c r="G30" s="215"/>
    </row>
    <row r="31" spans="1:7" ht="33.75" customHeight="1">
      <c r="A31" s="205"/>
      <c r="B31" s="206" t="s">
        <v>237</v>
      </c>
      <c r="C31" s="26"/>
      <c r="D31" s="26"/>
      <c r="E31" s="26"/>
      <c r="F31" s="207"/>
      <c r="G31" s="216"/>
    </row>
    <row r="32" spans="1:7" ht="25.5" customHeight="1">
      <c r="A32" s="1684" t="s">
        <v>315</v>
      </c>
      <c r="B32" s="1685"/>
      <c r="C32" s="1685"/>
      <c r="D32" s="1685"/>
      <c r="E32" s="1685"/>
      <c r="F32" s="1685"/>
      <c r="G32" s="1686"/>
    </row>
    <row r="33" spans="1:7" ht="33.75" customHeight="1">
      <c r="A33" s="210"/>
      <c r="B33" s="211"/>
      <c r="C33" s="212"/>
      <c r="D33" s="212"/>
      <c r="E33" s="212"/>
      <c r="F33" s="194"/>
      <c r="G33" s="217"/>
    </row>
    <row r="34" spans="1:7" ht="25.5" customHeight="1">
      <c r="A34" s="1680" t="s">
        <v>40</v>
      </c>
      <c r="B34" s="1680"/>
      <c r="C34" s="1680"/>
      <c r="D34" s="1680"/>
      <c r="E34" s="1680"/>
      <c r="F34" s="1680"/>
      <c r="G34" s="1680"/>
    </row>
  </sheetData>
  <mergeCells count="10">
    <mergeCell ref="Q4:Q11"/>
    <mergeCell ref="A34:G34"/>
    <mergeCell ref="E5:F5"/>
    <mergeCell ref="A2:G2"/>
    <mergeCell ref="A6:G6"/>
    <mergeCell ref="A21:G21"/>
    <mergeCell ref="A26:G26"/>
    <mergeCell ref="A29:G29"/>
    <mergeCell ref="A32:G32"/>
    <mergeCell ref="A4:F4"/>
  </mergeCells>
  <phoneticPr fontId="3"/>
  <printOptions horizontalCentered="1" verticalCentered="1"/>
  <pageMargins left="0.39370078740157483" right="0" top="0.39370078740157483" bottom="0.39370078740157483" header="0" footer="0"/>
  <pageSetup paperSize="9" scale="7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5">
    <tabColor indexed="13"/>
  </sheetPr>
  <dimension ref="A1:M34"/>
  <sheetViews>
    <sheetView view="pageBreakPreview" zoomScale="85" zoomScaleNormal="100" zoomScaleSheetLayoutView="85" workbookViewId="0">
      <selection activeCell="G5" sqref="G5"/>
    </sheetView>
  </sheetViews>
  <sheetFormatPr defaultColWidth="9" defaultRowHeight="25.5" customHeight="1"/>
  <cols>
    <col min="1" max="1" width="17.625" style="22" bestFit="1" customWidth="1"/>
    <col min="2" max="2" width="10.875" style="6" bestFit="1" customWidth="1"/>
    <col min="3" max="3" width="16.875" style="6" customWidth="1"/>
    <col min="4" max="4" width="27" style="6" customWidth="1"/>
    <col min="5" max="5" width="14" style="6" customWidth="1"/>
    <col min="6" max="6" width="27" style="6" customWidth="1"/>
    <col min="7" max="7" width="24.125" style="6" customWidth="1"/>
    <col min="8" max="9" width="3.375" style="6" customWidth="1"/>
    <col min="10" max="12" width="9" style="6"/>
    <col min="13" max="13" width="30.75" style="6" bestFit="1" customWidth="1"/>
    <col min="14" max="16384" width="9" style="6"/>
  </cols>
  <sheetData>
    <row r="1" spans="1:13" ht="25.5" customHeight="1">
      <c r="A1" s="236"/>
      <c r="B1" s="236"/>
      <c r="C1" s="236"/>
      <c r="D1" s="236"/>
      <c r="E1" s="236"/>
      <c r="F1" s="236"/>
      <c r="G1" s="320" t="s">
        <v>677</v>
      </c>
    </row>
    <row r="2" spans="1:13" ht="25.5" customHeight="1">
      <c r="A2" s="1683" t="s">
        <v>685</v>
      </c>
      <c r="B2" s="1683"/>
      <c r="C2" s="1683"/>
      <c r="D2" s="1683"/>
      <c r="E2" s="1683"/>
      <c r="F2" s="1683"/>
      <c r="G2" s="1683"/>
      <c r="H2" s="23"/>
    </row>
    <row r="3" spans="1:13" ht="36" customHeight="1">
      <c r="A3" s="806"/>
      <c r="B3" s="24"/>
      <c r="C3" s="24"/>
      <c r="D3" s="24"/>
      <c r="E3" s="24"/>
      <c r="F3" s="24"/>
      <c r="G3" s="401" t="s">
        <v>773</v>
      </c>
      <c r="H3" s="23"/>
    </row>
    <row r="4" spans="1:13" ht="25.5" customHeight="1">
      <c r="A4" s="1687" t="s">
        <v>830</v>
      </c>
      <c r="B4" s="1688"/>
      <c r="C4" s="1688"/>
      <c r="D4" s="1688"/>
      <c r="E4" s="1688"/>
      <c r="F4" s="1688"/>
      <c r="G4" s="744" t="s">
        <v>1152</v>
      </c>
    </row>
    <row r="5" spans="1:13" s="2" customFormat="1" ht="25.5" customHeight="1">
      <c r="A5" s="237" t="s">
        <v>232</v>
      </c>
      <c r="B5" s="238" t="s">
        <v>233</v>
      </c>
      <c r="C5" s="238" t="s">
        <v>234</v>
      </c>
      <c r="D5" s="238" t="s">
        <v>235</v>
      </c>
      <c r="E5" s="1681" t="s">
        <v>236</v>
      </c>
      <c r="F5" s="1682"/>
      <c r="G5" s="903" t="s">
        <v>1067</v>
      </c>
      <c r="M5" s="6"/>
    </row>
    <row r="6" spans="1:13" s="2" customFormat="1" ht="25.5" customHeight="1">
      <c r="A6" s="1684" t="s">
        <v>310</v>
      </c>
      <c r="B6" s="1685"/>
      <c r="C6" s="1685"/>
      <c r="D6" s="1685"/>
      <c r="E6" s="1685"/>
      <c r="F6" s="1685"/>
      <c r="G6" s="1686"/>
      <c r="M6" s="6"/>
    </row>
    <row r="7" spans="1:13" ht="33.75" customHeight="1">
      <c r="A7" s="223">
        <v>38991</v>
      </c>
      <c r="B7" s="904" t="s">
        <v>1004</v>
      </c>
      <c r="C7" s="224" t="s">
        <v>727</v>
      </c>
      <c r="D7" s="224" t="s">
        <v>302</v>
      </c>
      <c r="E7" s="224" t="s">
        <v>299</v>
      </c>
      <c r="F7" s="225" t="s">
        <v>300</v>
      </c>
      <c r="G7" s="213"/>
    </row>
    <row r="8" spans="1:13" ht="33.75" customHeight="1">
      <c r="A8" s="226">
        <v>41852</v>
      </c>
      <c r="B8" s="905" t="s">
        <v>1005</v>
      </c>
      <c r="C8" s="227" t="s">
        <v>301</v>
      </c>
      <c r="D8" s="227" t="s">
        <v>298</v>
      </c>
      <c r="E8" s="228" t="s">
        <v>299</v>
      </c>
      <c r="F8" s="229" t="s">
        <v>300</v>
      </c>
      <c r="G8" s="215"/>
    </row>
    <row r="9" spans="1:13" ht="33.75" customHeight="1">
      <c r="A9" s="226">
        <v>41913</v>
      </c>
      <c r="B9" s="905" t="s">
        <v>1006</v>
      </c>
      <c r="C9" s="227" t="s">
        <v>301</v>
      </c>
      <c r="D9" s="227" t="s">
        <v>298</v>
      </c>
      <c r="E9" s="230" t="s">
        <v>303</v>
      </c>
      <c r="F9" s="229" t="s">
        <v>300</v>
      </c>
      <c r="G9" s="216"/>
    </row>
    <row r="10" spans="1:13" ht="33.75" customHeight="1">
      <c r="A10" s="231"/>
      <c r="B10" s="232"/>
      <c r="C10" s="233"/>
      <c r="D10" s="233"/>
      <c r="E10" s="233"/>
      <c r="F10" s="234"/>
      <c r="G10" s="214"/>
    </row>
    <row r="11" spans="1:13" ht="25.5" customHeight="1">
      <c r="A11" s="222" t="s">
        <v>441</v>
      </c>
      <c r="B11" s="218"/>
      <c r="C11" s="218"/>
      <c r="D11" s="218"/>
      <c r="E11" s="218"/>
      <c r="F11" s="218"/>
      <c r="G11" s="219"/>
    </row>
    <row r="12" spans="1:13" ht="33.75" customHeight="1">
      <c r="A12" s="223">
        <v>40452</v>
      </c>
      <c r="B12" s="904" t="s">
        <v>1007</v>
      </c>
      <c r="C12" s="224" t="s">
        <v>316</v>
      </c>
      <c r="D12" s="224" t="s">
        <v>307</v>
      </c>
      <c r="E12" s="224" t="s">
        <v>306</v>
      </c>
      <c r="F12" s="225" t="s">
        <v>300</v>
      </c>
      <c r="G12" s="906" t="s">
        <v>1003</v>
      </c>
    </row>
    <row r="13" spans="1:13" ht="33.75" customHeight="1">
      <c r="A13" s="226">
        <v>41609</v>
      </c>
      <c r="B13" s="905" t="s">
        <v>1008</v>
      </c>
      <c r="C13" s="227" t="s">
        <v>316</v>
      </c>
      <c r="D13" s="227" t="s">
        <v>309</v>
      </c>
      <c r="E13" s="228" t="s">
        <v>304</v>
      </c>
      <c r="F13" s="229" t="s">
        <v>305</v>
      </c>
      <c r="G13" s="907"/>
    </row>
    <row r="14" spans="1:13" ht="33.75" customHeight="1">
      <c r="A14" s="226">
        <v>41791</v>
      </c>
      <c r="B14" s="905" t="s">
        <v>1009</v>
      </c>
      <c r="C14" s="227" t="s">
        <v>316</v>
      </c>
      <c r="D14" s="227" t="s">
        <v>308</v>
      </c>
      <c r="E14" s="228" t="s">
        <v>299</v>
      </c>
      <c r="F14" s="229" t="s">
        <v>300</v>
      </c>
      <c r="G14" s="907" t="s">
        <v>1003</v>
      </c>
    </row>
    <row r="15" spans="1:13" ht="33.75" customHeight="1">
      <c r="A15" s="231"/>
      <c r="B15" s="232"/>
      <c r="C15" s="233"/>
      <c r="D15" s="233"/>
      <c r="E15" s="233"/>
      <c r="F15" s="234"/>
      <c r="G15" s="235"/>
    </row>
    <row r="16" spans="1:13" ht="25.5" customHeight="1">
      <c r="A16" s="222" t="s">
        <v>311</v>
      </c>
      <c r="B16" s="218"/>
      <c r="C16" s="218"/>
      <c r="D16" s="218"/>
      <c r="E16" s="218"/>
      <c r="F16" s="218"/>
      <c r="G16" s="219"/>
    </row>
    <row r="17" spans="1:7" ht="33.75" customHeight="1">
      <c r="A17" s="185"/>
      <c r="B17" s="186"/>
      <c r="C17" s="196"/>
      <c r="D17" s="196"/>
      <c r="E17" s="196"/>
      <c r="F17" s="197"/>
      <c r="G17" s="198"/>
    </row>
    <row r="18" spans="1:7" ht="33.75" customHeight="1">
      <c r="A18" s="187"/>
      <c r="B18" s="188"/>
      <c r="C18" s="25"/>
      <c r="D18" s="25"/>
      <c r="E18" s="25"/>
      <c r="F18" s="199"/>
      <c r="G18" s="190"/>
    </row>
    <row r="19" spans="1:7" ht="33.75" customHeight="1">
      <c r="A19" s="187"/>
      <c r="B19" s="189"/>
      <c r="C19" s="25"/>
      <c r="D19" s="25"/>
      <c r="E19" s="25"/>
      <c r="F19" s="199"/>
      <c r="G19" s="190"/>
    </row>
    <row r="20" spans="1:7" ht="33.75" customHeight="1">
      <c r="A20" s="191"/>
      <c r="B20" s="192"/>
      <c r="C20" s="193"/>
      <c r="D20" s="193"/>
      <c r="E20" s="193"/>
      <c r="F20" s="194"/>
      <c r="G20" s="195"/>
    </row>
    <row r="21" spans="1:7" ht="25.5" customHeight="1">
      <c r="A21" s="1684" t="s">
        <v>312</v>
      </c>
      <c r="B21" s="1685"/>
      <c r="C21" s="1685"/>
      <c r="D21" s="1685"/>
      <c r="E21" s="1685"/>
      <c r="F21" s="1685"/>
      <c r="G21" s="1686"/>
    </row>
    <row r="22" spans="1:7" ht="33.75" customHeight="1">
      <c r="A22" s="185"/>
      <c r="B22" s="143"/>
      <c r="C22" s="196"/>
      <c r="D22" s="196"/>
      <c r="E22" s="196"/>
      <c r="F22" s="197"/>
      <c r="G22" s="198"/>
    </row>
    <row r="23" spans="1:7" ht="33.75" customHeight="1">
      <c r="A23" s="187"/>
      <c r="B23" s="189"/>
      <c r="C23" s="25"/>
      <c r="D23" s="25"/>
      <c r="E23" s="25"/>
      <c r="F23" s="199"/>
      <c r="G23" s="190"/>
    </row>
    <row r="24" spans="1:7" ht="33.75" customHeight="1">
      <c r="A24" s="187"/>
      <c r="B24" s="189"/>
      <c r="C24" s="25"/>
      <c r="D24" s="25"/>
      <c r="E24" s="25"/>
      <c r="F24" s="199"/>
      <c r="G24" s="190"/>
    </row>
    <row r="25" spans="1:7" ht="33.75" customHeight="1">
      <c r="A25" s="191"/>
      <c r="B25" s="192"/>
      <c r="C25" s="193"/>
      <c r="D25" s="193"/>
      <c r="E25" s="193"/>
      <c r="F25" s="194"/>
      <c r="G25" s="195"/>
    </row>
    <row r="26" spans="1:7" ht="25.5" customHeight="1">
      <c r="A26" s="1684" t="s">
        <v>313</v>
      </c>
      <c r="B26" s="1685"/>
      <c r="C26" s="1685"/>
      <c r="D26" s="1685"/>
      <c r="E26" s="1685"/>
      <c r="F26" s="1685"/>
      <c r="G26" s="1686"/>
    </row>
    <row r="27" spans="1:7" ht="33.75" customHeight="1">
      <c r="A27" s="200"/>
      <c r="B27" s="201"/>
      <c r="C27" s="202"/>
      <c r="D27" s="202"/>
      <c r="E27" s="202"/>
      <c r="F27" s="203"/>
      <c r="G27" s="204"/>
    </row>
    <row r="28" spans="1:7" ht="33.75" customHeight="1">
      <c r="A28" s="205"/>
      <c r="B28" s="206" t="s">
        <v>39</v>
      </c>
      <c r="C28" s="26"/>
      <c r="D28" s="26"/>
      <c r="E28" s="26"/>
      <c r="F28" s="207"/>
      <c r="G28" s="208"/>
    </row>
    <row r="29" spans="1:7" ht="25.5" customHeight="1">
      <c r="A29" s="1684" t="s">
        <v>314</v>
      </c>
      <c r="B29" s="1685"/>
      <c r="C29" s="1685"/>
      <c r="D29" s="1685"/>
      <c r="E29" s="1685"/>
      <c r="F29" s="1685"/>
      <c r="G29" s="1686"/>
    </row>
    <row r="30" spans="1:7" ht="33.75" customHeight="1">
      <c r="A30" s="200"/>
      <c r="B30" s="209"/>
      <c r="C30" s="202"/>
      <c r="D30" s="202"/>
      <c r="E30" s="202"/>
      <c r="F30" s="203"/>
      <c r="G30" s="215"/>
    </row>
    <row r="31" spans="1:7" ht="33.75" customHeight="1">
      <c r="A31" s="205"/>
      <c r="B31" s="206" t="s">
        <v>39</v>
      </c>
      <c r="C31" s="26"/>
      <c r="D31" s="26"/>
      <c r="E31" s="26"/>
      <c r="F31" s="207"/>
      <c r="G31" s="216"/>
    </row>
    <row r="32" spans="1:7" ht="25.5" customHeight="1">
      <c r="A32" s="1684" t="s">
        <v>315</v>
      </c>
      <c r="B32" s="1685"/>
      <c r="C32" s="1685"/>
      <c r="D32" s="1685"/>
      <c r="E32" s="1685"/>
      <c r="F32" s="1685"/>
      <c r="G32" s="1686"/>
    </row>
    <row r="33" spans="1:7" ht="33.75" customHeight="1">
      <c r="A33" s="210"/>
      <c r="B33" s="211"/>
      <c r="C33" s="212"/>
      <c r="D33" s="212"/>
      <c r="E33" s="212"/>
      <c r="F33" s="194"/>
      <c r="G33" s="217"/>
    </row>
    <row r="34" spans="1:7" ht="25.5" customHeight="1">
      <c r="A34" s="1680" t="s">
        <v>40</v>
      </c>
      <c r="B34" s="1680"/>
      <c r="C34" s="1680"/>
      <c r="D34" s="1680"/>
      <c r="E34" s="1680"/>
      <c r="F34" s="1680"/>
      <c r="G34" s="1680"/>
    </row>
  </sheetData>
  <mergeCells count="9">
    <mergeCell ref="A29:G29"/>
    <mergeCell ref="A32:G32"/>
    <mergeCell ref="A34:G34"/>
    <mergeCell ref="A2:G2"/>
    <mergeCell ref="E5:F5"/>
    <mergeCell ref="A6:G6"/>
    <mergeCell ref="A21:G21"/>
    <mergeCell ref="A26:G26"/>
    <mergeCell ref="A4:F4"/>
  </mergeCells>
  <phoneticPr fontId="3"/>
  <printOptions horizontalCentered="1" verticalCentered="1"/>
  <pageMargins left="0.39370078740157483" right="0" top="0.39370078740157483" bottom="0.39370078740157483" header="0" footer="0"/>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41</vt:i4>
      </vt:variant>
    </vt:vector>
  </HeadingPairs>
  <TitlesOfParts>
    <vt:vector size="81" baseType="lpstr">
      <vt:lpstr>ファイルの綴り方</vt:lpstr>
      <vt:lpstr>提出書類一覧 （全２ページ）</vt:lpstr>
      <vt:lpstr>★提出書類一覧（全２ページ）</vt:lpstr>
      <vt:lpstr>事業計画書表紙</vt:lpstr>
      <vt:lpstr>★事業計画書表紙</vt:lpstr>
      <vt:lpstr>事業計画書　全3頁</vt:lpstr>
      <vt:lpstr>★事業計画書　全３頁</vt:lpstr>
      <vt:lpstr>別紙1-1（実績）</vt:lpstr>
      <vt:lpstr>★別紙1-1（実績）</vt:lpstr>
      <vt:lpstr>別紙1-2（廃止） </vt:lpstr>
      <vt:lpstr>★別紙1-2（廃止）</vt:lpstr>
      <vt:lpstr>別紙2-1（代表者）</vt:lpstr>
      <vt:lpstr>★別紙2-1（代表者）</vt:lpstr>
      <vt:lpstr>別紙2-2（管理者）</vt:lpstr>
      <vt:lpstr>★別紙2-2（管理者）</vt:lpstr>
      <vt:lpstr>別紙2-3（既存・新管理者）</vt:lpstr>
      <vt:lpstr>★別紙2-3（既存・新管理者）</vt:lpstr>
      <vt:lpstr>別紙3（土地利用等協議）（全２ページ）</vt:lpstr>
      <vt:lpstr>★別紙3（土地利用等協議）</vt:lpstr>
      <vt:lpstr>■別紙３ 添付資料作成要領</vt:lpstr>
      <vt:lpstr>別紙4（資金計画）</vt:lpstr>
      <vt:lpstr>★別紙4（資金計画）</vt:lpstr>
      <vt:lpstr>【小多用】別紙5-1（収支予算書）全3ページ</vt:lpstr>
      <vt:lpstr>★【小多用】別紙5-1（収支予算書）</vt:lpstr>
      <vt:lpstr>【ＧＨ用】別紙5-2（収支予算書）全3ページ</vt:lpstr>
      <vt:lpstr>★【ＧＨ用】別紙5-2（収支予算書）</vt:lpstr>
      <vt:lpstr>別紙6（地元へ説明）</vt:lpstr>
      <vt:lpstr>★別紙6（地元へ説明）</vt:lpstr>
      <vt:lpstr>別紙７（地域連携）</vt:lpstr>
      <vt:lpstr>★別紙７（地域連携）</vt:lpstr>
      <vt:lpstr>別紙８(危機管理）</vt:lpstr>
      <vt:lpstr>★別紙８（危機管理）</vt:lpstr>
      <vt:lpstr>■別紙８ 添付資料作成要領</vt:lpstr>
      <vt:lpstr>■別紙８ 関連資料作成要領</vt:lpstr>
      <vt:lpstr>別紙９（人材育成）全２ページ</vt:lpstr>
      <vt:lpstr>★別紙９（人材育成）</vt:lpstr>
      <vt:lpstr>別紙10（誓約書）全3ページ</vt:lpstr>
      <vt:lpstr>別紙11（原本証明）</vt:lpstr>
      <vt:lpstr>★別紙11（原本証明）</vt:lpstr>
      <vt:lpstr>1-7添付資料</vt:lpstr>
      <vt:lpstr>'【ＧＨ用】別紙5-2（収支予算書）全3ページ'!Print_Area</vt:lpstr>
      <vt:lpstr>'【小多用】別紙5-1（収支予算書）全3ページ'!Print_Area</vt:lpstr>
      <vt:lpstr>'■別紙３ 添付資料作成要領'!Print_Area</vt:lpstr>
      <vt:lpstr>'■別紙８ 関連資料作成要領'!Print_Area</vt:lpstr>
      <vt:lpstr>'■別紙８ 添付資料作成要領'!Print_Area</vt:lpstr>
      <vt:lpstr>'★【ＧＨ用】別紙5-2（収支予算書）'!Print_Area</vt:lpstr>
      <vt:lpstr>'★【小多用】別紙5-1（収支予算書）'!Print_Area</vt:lpstr>
      <vt:lpstr>'★事業計画書　全３頁'!Print_Area</vt:lpstr>
      <vt:lpstr>★事業計画書表紙!Print_Area</vt:lpstr>
      <vt:lpstr>'★提出書類一覧（全２ページ）'!Print_Area</vt:lpstr>
      <vt:lpstr>'★別紙11（原本証明）'!Print_Area</vt:lpstr>
      <vt:lpstr>'★別紙1-1（実績）'!Print_Area</vt:lpstr>
      <vt:lpstr>'★別紙1-2（廃止）'!Print_Area</vt:lpstr>
      <vt:lpstr>'★別紙2-1（代表者）'!Print_Area</vt:lpstr>
      <vt:lpstr>'★別紙2-2（管理者）'!Print_Area</vt:lpstr>
      <vt:lpstr>'★別紙2-3（既存・新管理者）'!Print_Area</vt:lpstr>
      <vt:lpstr>'★別紙3（土地利用等協議）'!Print_Area</vt:lpstr>
      <vt:lpstr>'★別紙4（資金計画）'!Print_Area</vt:lpstr>
      <vt:lpstr>'★別紙6（地元へ説明）'!Print_Area</vt:lpstr>
      <vt:lpstr>'★別紙７（地域連携）'!Print_Area</vt:lpstr>
      <vt:lpstr>'★別紙８（危機管理）'!Print_Area</vt:lpstr>
      <vt:lpstr>'★別紙９（人材育成）'!Print_Area</vt:lpstr>
      <vt:lpstr>ファイルの綴り方!Print_Area</vt:lpstr>
      <vt:lpstr>'事業計画書　全3頁'!Print_Area</vt:lpstr>
      <vt:lpstr>事業計画書表紙!Print_Area</vt:lpstr>
      <vt:lpstr>'提出書類一覧 （全２ページ）'!Print_Area</vt:lpstr>
      <vt:lpstr>'別紙10（誓約書）全3ページ'!Print_Area</vt:lpstr>
      <vt:lpstr>'別紙11（原本証明）'!Print_Area</vt:lpstr>
      <vt:lpstr>'別紙1-1（実績）'!Print_Area</vt:lpstr>
      <vt:lpstr>'別紙1-2（廃止） '!Print_Area</vt:lpstr>
      <vt:lpstr>'別紙2-1（代表者）'!Print_Area</vt:lpstr>
      <vt:lpstr>'別紙2-2（管理者）'!Print_Area</vt:lpstr>
      <vt:lpstr>'別紙2-3（既存・新管理者）'!Print_Area</vt:lpstr>
      <vt:lpstr>'別紙3（土地利用等協議）（全２ページ）'!Print_Area</vt:lpstr>
      <vt:lpstr>'別紙4（資金計画）'!Print_Area</vt:lpstr>
      <vt:lpstr>'別紙6（地元へ説明）'!Print_Area</vt:lpstr>
      <vt:lpstr>'別紙７（地域連携）'!Print_Area</vt:lpstr>
      <vt:lpstr>'別紙８(危機管理）'!Print_Area</vt:lpstr>
      <vt:lpstr>'別紙９（人材育成）全２ページ'!Print_Area</vt:lpstr>
      <vt:lpstr>'★提出書類一覧（全２ページ）'!Print_Titles</vt:lpstr>
      <vt:lpstr>'提出書類一覧 （全２ページ）'!Print_Titles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2026-07-16T04:21:37Z</dcterms:created>
  <dcterms:modified xsi:type="dcterms:W3CDTF">2026-07-16T04:21:41Z</dcterms:modified>
  <cp:category/>
</cp:coreProperties>
</file>